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! CHRIS\!!!!!!!Publications in process\Savage River Geochron Report\Appendix_OriginalGeochronData\"/>
    </mc:Choice>
  </mc:AlternateContent>
  <xr:revisionPtr revIDLastSave="0" documentId="13_ncr:1_{C3C21D67-C580-482B-B585-3F4D1B6AD6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7" r:id="rId2"/>
    <sheet name="Table 3" sheetId="5" r:id="rId3"/>
    <sheet name="Table 4" sheetId="4" r:id="rId4"/>
  </sheets>
  <externalReferences>
    <externalReference r:id="rId5"/>
  </externalReferences>
  <definedNames>
    <definedName name="DataRange">[1]a1!$B$3:$J$475</definedName>
    <definedName name="Ellipse1_1">#REF!</definedName>
    <definedName name="Ellipse1_10">#REF!</definedName>
    <definedName name="Ellipse1_11">#REF!</definedName>
    <definedName name="Ellipse1_12">#REF!</definedName>
    <definedName name="Ellipse1_13">#REF!</definedName>
    <definedName name="Ellipse1_14">#REF!</definedName>
    <definedName name="Ellipse1_15">#REF!</definedName>
    <definedName name="Ellipse1_16">#REF!</definedName>
    <definedName name="Ellipse1_17">#REF!</definedName>
    <definedName name="Ellipse1_18">#REF!</definedName>
    <definedName name="Ellipse1_19">#REF!</definedName>
    <definedName name="Ellipse1_2">#REF!</definedName>
    <definedName name="Ellipse1_20">#REF!</definedName>
    <definedName name="Ellipse1_21">#REF!</definedName>
    <definedName name="Ellipse1_22">#REF!</definedName>
    <definedName name="Ellipse1_23">#REF!</definedName>
    <definedName name="Ellipse1_24">#REF!</definedName>
    <definedName name="Ellipse1_3">#REF!</definedName>
    <definedName name="Ellipse1_4">#REF!</definedName>
    <definedName name="Ellipse1_5">#REF!</definedName>
    <definedName name="Ellipse1_6">#REF!</definedName>
    <definedName name="Ellipse1_7">#REF!</definedName>
    <definedName name="Ellipse1_8">#REF!</definedName>
    <definedName name="Ellipse1_9">#REF!</definedName>
    <definedName name="gauss">#REF!</definedName>
    <definedName name="XaxisLables">[1]a1!$A$4:$A$475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" i="4" l="1"/>
  <c r="N7" i="4"/>
  <c r="N8" i="4"/>
  <c r="N9" i="4"/>
  <c r="N10" i="4"/>
  <c r="N11" i="4"/>
  <c r="N12" i="4"/>
  <c r="N13" i="4"/>
  <c r="N14" i="4"/>
  <c r="N15" i="4"/>
  <c r="N16" i="4"/>
  <c r="T246" i="7"/>
  <c r="T245" i="7"/>
  <c r="T244" i="7"/>
  <c r="T243" i="7"/>
  <c r="T242" i="7"/>
  <c r="T241" i="7"/>
  <c r="T240" i="7"/>
  <c r="F240" i="7"/>
  <c r="E240" i="7"/>
  <c r="T239" i="7"/>
  <c r="F239" i="7"/>
  <c r="E239" i="7"/>
  <c r="T238" i="7"/>
  <c r="F238" i="7"/>
  <c r="E238" i="7"/>
  <c r="T237" i="7"/>
  <c r="F237" i="7"/>
  <c r="E237" i="7"/>
  <c r="T236" i="7"/>
  <c r="F236" i="7"/>
  <c r="E236" i="7"/>
  <c r="T235" i="7"/>
  <c r="F235" i="7"/>
  <c r="E235" i="7"/>
  <c r="T234" i="7"/>
  <c r="F234" i="7"/>
  <c r="E234" i="7"/>
  <c r="T233" i="7"/>
  <c r="F233" i="7"/>
  <c r="E233" i="7"/>
  <c r="T232" i="7"/>
  <c r="F232" i="7"/>
  <c r="E232" i="7"/>
  <c r="T231" i="7"/>
  <c r="F231" i="7"/>
  <c r="E231" i="7"/>
  <c r="T230" i="7"/>
  <c r="F230" i="7"/>
  <c r="E230" i="7"/>
  <c r="T229" i="7"/>
  <c r="F229" i="7"/>
  <c r="E229" i="7"/>
  <c r="T228" i="7"/>
  <c r="F228" i="7"/>
  <c r="E228" i="7"/>
  <c r="T227" i="7"/>
  <c r="F227" i="7"/>
  <c r="E227" i="7"/>
  <c r="T226" i="7"/>
  <c r="F226" i="7"/>
  <c r="E226" i="7"/>
  <c r="T225" i="7"/>
  <c r="F225" i="7"/>
  <c r="E225" i="7"/>
  <c r="T224" i="7"/>
  <c r="F224" i="7"/>
  <c r="E224" i="7"/>
  <c r="T223" i="7"/>
  <c r="F223" i="7"/>
  <c r="E223" i="7"/>
  <c r="T222" i="7"/>
  <c r="F222" i="7"/>
  <c r="E222" i="7"/>
  <c r="T221" i="7"/>
  <c r="F221" i="7"/>
  <c r="E221" i="7"/>
  <c r="T220" i="7"/>
  <c r="F220" i="7"/>
  <c r="E220" i="7"/>
  <c r="T219" i="7"/>
  <c r="F219" i="7"/>
  <c r="E219" i="7"/>
  <c r="T218" i="7"/>
  <c r="F218" i="7"/>
  <c r="E218" i="7"/>
  <c r="T217" i="7"/>
  <c r="F217" i="7"/>
  <c r="E217" i="7"/>
  <c r="T216" i="7"/>
  <c r="F216" i="7"/>
  <c r="E216" i="7"/>
  <c r="T215" i="7"/>
  <c r="F215" i="7"/>
  <c r="E215" i="7"/>
  <c r="T214" i="7"/>
  <c r="F214" i="7"/>
  <c r="E214" i="7"/>
  <c r="T213" i="7"/>
  <c r="F213" i="7"/>
  <c r="E213" i="7"/>
  <c r="T212" i="7"/>
  <c r="F212" i="7"/>
  <c r="E212" i="7"/>
  <c r="T211" i="7"/>
  <c r="F211" i="7"/>
  <c r="E211" i="7"/>
  <c r="T210" i="7"/>
  <c r="F210" i="7"/>
  <c r="E210" i="7"/>
  <c r="T209" i="7"/>
  <c r="F209" i="7"/>
  <c r="E209" i="7"/>
  <c r="T208" i="7"/>
  <c r="F208" i="7"/>
  <c r="E208" i="7"/>
  <c r="T207" i="7"/>
  <c r="F207" i="7"/>
  <c r="E207" i="7"/>
  <c r="T206" i="7"/>
  <c r="F206" i="7"/>
  <c r="E206" i="7"/>
  <c r="T205" i="7"/>
  <c r="F205" i="7"/>
  <c r="E205" i="7"/>
  <c r="T204" i="7"/>
  <c r="F204" i="7"/>
  <c r="E204" i="7"/>
  <c r="T203" i="7"/>
  <c r="F203" i="7"/>
  <c r="E203" i="7"/>
  <c r="T202" i="7"/>
  <c r="F202" i="7"/>
  <c r="E202" i="7"/>
  <c r="T201" i="7"/>
  <c r="F201" i="7"/>
  <c r="E201" i="7"/>
  <c r="T200" i="7"/>
  <c r="F200" i="7"/>
  <c r="E200" i="7"/>
  <c r="T199" i="7"/>
  <c r="F199" i="7"/>
  <c r="E199" i="7"/>
  <c r="T198" i="7"/>
  <c r="F198" i="7"/>
  <c r="E198" i="7"/>
  <c r="T197" i="7"/>
  <c r="F197" i="7"/>
  <c r="E197" i="7"/>
  <c r="T196" i="7"/>
  <c r="F196" i="7"/>
  <c r="E196" i="7"/>
  <c r="T195" i="7"/>
  <c r="F195" i="7"/>
  <c r="E195" i="7"/>
  <c r="T194" i="7"/>
  <c r="F194" i="7"/>
  <c r="E194" i="7"/>
  <c r="T193" i="7"/>
  <c r="F193" i="7"/>
  <c r="E193" i="7"/>
  <c r="T192" i="7"/>
  <c r="F192" i="7"/>
  <c r="E192" i="7"/>
  <c r="T191" i="7"/>
  <c r="F191" i="7"/>
  <c r="E191" i="7"/>
  <c r="T190" i="7"/>
  <c r="F190" i="7"/>
  <c r="E190" i="7"/>
  <c r="T189" i="7"/>
  <c r="F189" i="7"/>
  <c r="E189" i="7"/>
  <c r="T188" i="7"/>
  <c r="F188" i="7"/>
  <c r="E188" i="7"/>
  <c r="T187" i="7"/>
  <c r="F187" i="7"/>
  <c r="E187" i="7"/>
  <c r="T186" i="7"/>
  <c r="F186" i="7"/>
  <c r="E186" i="7"/>
  <c r="T185" i="7"/>
  <c r="F185" i="7"/>
  <c r="E185" i="7"/>
  <c r="T184" i="7"/>
  <c r="F184" i="7"/>
  <c r="E184" i="7"/>
  <c r="T183" i="7"/>
  <c r="F183" i="7"/>
  <c r="E183" i="7"/>
  <c r="T182" i="7"/>
  <c r="F182" i="7"/>
  <c r="E182" i="7"/>
  <c r="T181" i="7"/>
  <c r="T180" i="7"/>
  <c r="T179" i="7"/>
  <c r="F179" i="7"/>
  <c r="E179" i="7"/>
  <c r="T178" i="7"/>
  <c r="F178" i="7"/>
  <c r="E178" i="7"/>
  <c r="T177" i="7"/>
  <c r="F177" i="7"/>
  <c r="E177" i="7"/>
  <c r="T176" i="7"/>
  <c r="F176" i="7"/>
  <c r="E176" i="7"/>
  <c r="T175" i="7"/>
  <c r="F175" i="7"/>
  <c r="E175" i="7"/>
  <c r="T174" i="7"/>
  <c r="F174" i="7"/>
  <c r="E174" i="7"/>
  <c r="T173" i="7"/>
  <c r="F173" i="7"/>
  <c r="E173" i="7"/>
  <c r="T172" i="7"/>
  <c r="F172" i="7"/>
  <c r="E172" i="7"/>
  <c r="T171" i="7"/>
  <c r="F171" i="7"/>
  <c r="E171" i="7"/>
  <c r="T170" i="7"/>
  <c r="F170" i="7"/>
  <c r="E170" i="7"/>
  <c r="T169" i="7"/>
  <c r="F169" i="7"/>
  <c r="E169" i="7"/>
  <c r="T168" i="7"/>
  <c r="F168" i="7"/>
  <c r="E168" i="7"/>
  <c r="T167" i="7"/>
  <c r="F167" i="7"/>
  <c r="E167" i="7"/>
  <c r="T166" i="7"/>
  <c r="F166" i="7"/>
  <c r="E166" i="7"/>
  <c r="T165" i="7"/>
  <c r="F165" i="7"/>
  <c r="E165" i="7"/>
  <c r="T164" i="7"/>
  <c r="F164" i="7"/>
  <c r="E164" i="7"/>
  <c r="T163" i="7"/>
  <c r="F163" i="7"/>
  <c r="E163" i="7"/>
  <c r="T162" i="7"/>
  <c r="F162" i="7"/>
  <c r="E162" i="7"/>
  <c r="T161" i="7"/>
  <c r="F161" i="7"/>
  <c r="E161" i="7"/>
  <c r="T160" i="7"/>
  <c r="F160" i="7"/>
  <c r="E160" i="7"/>
  <c r="T159" i="7"/>
  <c r="F159" i="7"/>
  <c r="E159" i="7"/>
  <c r="T158" i="7"/>
  <c r="F158" i="7"/>
  <c r="E158" i="7"/>
  <c r="T157" i="7"/>
  <c r="F157" i="7"/>
  <c r="E157" i="7"/>
  <c r="T156" i="7"/>
  <c r="F156" i="7"/>
  <c r="E156" i="7"/>
  <c r="T155" i="7"/>
  <c r="F155" i="7"/>
  <c r="E155" i="7"/>
  <c r="T154" i="7"/>
  <c r="F154" i="7"/>
  <c r="E154" i="7"/>
  <c r="T153" i="7"/>
  <c r="F153" i="7"/>
  <c r="E153" i="7"/>
  <c r="T152" i="7"/>
  <c r="F152" i="7"/>
  <c r="E152" i="7"/>
  <c r="T151" i="7"/>
  <c r="F151" i="7"/>
  <c r="E151" i="7"/>
  <c r="T150" i="7"/>
  <c r="F150" i="7"/>
  <c r="E150" i="7"/>
  <c r="T149" i="7"/>
  <c r="F149" i="7"/>
  <c r="E149" i="7"/>
  <c r="T148" i="7"/>
  <c r="F148" i="7"/>
  <c r="E148" i="7"/>
  <c r="T147" i="7"/>
  <c r="F147" i="7"/>
  <c r="E147" i="7"/>
  <c r="T146" i="7"/>
  <c r="F146" i="7"/>
  <c r="E146" i="7"/>
  <c r="T145" i="7"/>
  <c r="T144" i="7"/>
  <c r="T143" i="7"/>
  <c r="T142" i="7"/>
  <c r="T141" i="7"/>
  <c r="T140" i="7"/>
  <c r="T139" i="7"/>
  <c r="T138" i="7"/>
  <c r="T137" i="7"/>
  <c r="F137" i="7"/>
  <c r="E137" i="7"/>
  <c r="T136" i="7"/>
  <c r="F136" i="7"/>
  <c r="E136" i="7"/>
  <c r="T135" i="7"/>
  <c r="F135" i="7"/>
  <c r="E135" i="7"/>
  <c r="T134" i="7"/>
  <c r="F134" i="7"/>
  <c r="E134" i="7"/>
  <c r="T133" i="7"/>
  <c r="F133" i="7"/>
  <c r="E133" i="7"/>
  <c r="T132" i="7"/>
  <c r="F132" i="7"/>
  <c r="E132" i="7"/>
  <c r="T131" i="7"/>
  <c r="F131" i="7"/>
  <c r="E131" i="7"/>
  <c r="T130" i="7"/>
  <c r="F130" i="7"/>
  <c r="E130" i="7"/>
  <c r="T129" i="7"/>
  <c r="F129" i="7"/>
  <c r="E129" i="7"/>
  <c r="T128" i="7"/>
  <c r="F128" i="7"/>
  <c r="E128" i="7"/>
  <c r="T127" i="7"/>
  <c r="F127" i="7"/>
  <c r="E127" i="7"/>
  <c r="T126" i="7"/>
  <c r="F126" i="7"/>
  <c r="E126" i="7"/>
  <c r="T125" i="7"/>
  <c r="F125" i="7"/>
  <c r="E125" i="7"/>
  <c r="T124" i="7"/>
  <c r="F124" i="7"/>
  <c r="E124" i="7"/>
  <c r="T123" i="7"/>
  <c r="F123" i="7"/>
  <c r="E123" i="7"/>
  <c r="T122" i="7"/>
  <c r="F122" i="7"/>
  <c r="E122" i="7"/>
  <c r="T121" i="7"/>
  <c r="F121" i="7"/>
  <c r="E121" i="7"/>
  <c r="T120" i="7"/>
  <c r="F120" i="7"/>
  <c r="E120" i="7"/>
  <c r="T119" i="7"/>
  <c r="F119" i="7"/>
  <c r="E119" i="7"/>
  <c r="T118" i="7"/>
  <c r="F118" i="7"/>
  <c r="E118" i="7"/>
  <c r="T117" i="7"/>
  <c r="F117" i="7"/>
  <c r="E117" i="7"/>
  <c r="T116" i="7"/>
  <c r="F116" i="7"/>
  <c r="E116" i="7"/>
  <c r="T115" i="7"/>
  <c r="F115" i="7"/>
  <c r="E115" i="7"/>
  <c r="T114" i="7"/>
  <c r="F114" i="7"/>
  <c r="E114" i="7"/>
  <c r="T113" i="7"/>
  <c r="F113" i="7"/>
  <c r="E113" i="7"/>
  <c r="T112" i="7"/>
  <c r="F112" i="7"/>
  <c r="E112" i="7"/>
  <c r="T111" i="7"/>
  <c r="F111" i="7"/>
  <c r="E111" i="7"/>
  <c r="T110" i="7"/>
  <c r="F110" i="7"/>
  <c r="E110" i="7"/>
  <c r="T109" i="7"/>
  <c r="F109" i="7"/>
  <c r="E109" i="7"/>
  <c r="T108" i="7"/>
  <c r="F108" i="7"/>
  <c r="E108" i="7"/>
  <c r="T107" i="7"/>
  <c r="F107" i="7"/>
  <c r="E107" i="7"/>
  <c r="T106" i="7"/>
  <c r="F106" i="7"/>
  <c r="E106" i="7"/>
  <c r="T105" i="7"/>
  <c r="F105" i="7"/>
  <c r="E105" i="7"/>
  <c r="T104" i="7"/>
  <c r="F104" i="7"/>
  <c r="E104" i="7"/>
  <c r="T103" i="7"/>
  <c r="F103" i="7"/>
  <c r="E103" i="7"/>
  <c r="T102" i="7"/>
  <c r="F102" i="7"/>
  <c r="E102" i="7"/>
  <c r="T101" i="7"/>
  <c r="F101" i="7"/>
  <c r="E101" i="7"/>
  <c r="T100" i="7"/>
  <c r="F100" i="7"/>
  <c r="E100" i="7"/>
  <c r="T99" i="7"/>
  <c r="F99" i="7"/>
  <c r="E99" i="7"/>
  <c r="T98" i="7"/>
  <c r="F98" i="7"/>
  <c r="E98" i="7"/>
  <c r="T97" i="7"/>
  <c r="F97" i="7"/>
  <c r="E97" i="7"/>
  <c r="T96" i="7"/>
  <c r="F96" i="7"/>
  <c r="E96" i="7"/>
  <c r="T95" i="7"/>
  <c r="F95" i="7"/>
  <c r="E95" i="7"/>
  <c r="T94" i="7"/>
  <c r="F94" i="7"/>
  <c r="E94" i="7"/>
  <c r="T93" i="7"/>
  <c r="F93" i="7"/>
  <c r="E93" i="7"/>
  <c r="T92" i="7"/>
  <c r="F92" i="7"/>
  <c r="E92" i="7"/>
  <c r="T91" i="7"/>
  <c r="F91" i="7"/>
  <c r="E91" i="7"/>
  <c r="T90" i="7"/>
  <c r="F90" i="7"/>
  <c r="E90" i="7"/>
  <c r="T89" i="7"/>
  <c r="F89" i="7"/>
  <c r="E89" i="7"/>
  <c r="T88" i="7"/>
  <c r="F88" i="7"/>
  <c r="E88" i="7"/>
  <c r="T87" i="7"/>
  <c r="F87" i="7"/>
  <c r="E87" i="7"/>
  <c r="T86" i="7"/>
  <c r="F86" i="7"/>
  <c r="E86" i="7"/>
  <c r="T85" i="7"/>
  <c r="F85" i="7"/>
  <c r="E85" i="7"/>
  <c r="T84" i="7"/>
  <c r="F84" i="7"/>
  <c r="E84" i="7"/>
  <c r="T83" i="7"/>
  <c r="T82" i="7"/>
  <c r="T81" i="7"/>
  <c r="T80" i="7"/>
  <c r="T79" i="7"/>
  <c r="T78" i="7"/>
  <c r="T77" i="7"/>
  <c r="T76" i="7"/>
  <c r="T75" i="7"/>
  <c r="T74" i="7"/>
  <c r="T73" i="7"/>
  <c r="T72" i="7"/>
  <c r="T71" i="7"/>
  <c r="T70" i="7"/>
  <c r="T69" i="7"/>
  <c r="T68" i="7"/>
  <c r="T67" i="7"/>
  <c r="T66" i="7"/>
  <c r="T65" i="7"/>
  <c r="F65" i="7"/>
  <c r="E65" i="7"/>
  <c r="T64" i="7"/>
  <c r="F64" i="7"/>
  <c r="E64" i="7"/>
  <c r="T63" i="7"/>
  <c r="F63" i="7"/>
  <c r="E63" i="7"/>
  <c r="T62" i="7"/>
  <c r="F62" i="7"/>
  <c r="E62" i="7"/>
  <c r="T61" i="7"/>
  <c r="F61" i="7"/>
  <c r="E61" i="7"/>
  <c r="T60" i="7"/>
  <c r="F60" i="7"/>
  <c r="E60" i="7"/>
  <c r="T59" i="7"/>
  <c r="F59" i="7"/>
  <c r="E59" i="7"/>
  <c r="T58" i="7"/>
  <c r="F58" i="7"/>
  <c r="E58" i="7"/>
  <c r="T57" i="7"/>
  <c r="F57" i="7"/>
  <c r="E57" i="7"/>
  <c r="T56" i="7"/>
  <c r="F56" i="7"/>
  <c r="E56" i="7"/>
  <c r="T55" i="7"/>
  <c r="F55" i="7"/>
  <c r="E55" i="7"/>
  <c r="T54" i="7"/>
  <c r="F54" i="7"/>
  <c r="E54" i="7"/>
  <c r="T53" i="7"/>
  <c r="F53" i="7"/>
  <c r="E53" i="7"/>
  <c r="T52" i="7"/>
  <c r="F52" i="7"/>
  <c r="E52" i="7"/>
  <c r="T51" i="7"/>
  <c r="F51" i="7"/>
  <c r="E51" i="7"/>
  <c r="T50" i="7"/>
  <c r="F50" i="7"/>
  <c r="E50" i="7"/>
  <c r="T49" i="7"/>
  <c r="F49" i="7"/>
  <c r="E49" i="7"/>
  <c r="T48" i="7"/>
  <c r="F48" i="7"/>
  <c r="E48" i="7"/>
  <c r="T47" i="7"/>
  <c r="F47" i="7"/>
  <c r="E47" i="7"/>
  <c r="T46" i="7"/>
  <c r="F46" i="7"/>
  <c r="E46" i="7"/>
  <c r="T45" i="7"/>
  <c r="F45" i="7"/>
  <c r="E45" i="7"/>
  <c r="T44" i="7"/>
  <c r="F44" i="7"/>
  <c r="E44" i="7"/>
  <c r="T43" i="7"/>
  <c r="F43" i="7"/>
  <c r="E43" i="7"/>
  <c r="T42" i="7"/>
  <c r="F42" i="7"/>
  <c r="E42" i="7"/>
  <c r="T41" i="7"/>
  <c r="F41" i="7"/>
  <c r="E41" i="7"/>
  <c r="T40" i="7"/>
  <c r="F40" i="7"/>
  <c r="E40" i="7"/>
  <c r="T39" i="7"/>
  <c r="F39" i="7"/>
  <c r="E39" i="7"/>
  <c r="T38" i="7"/>
  <c r="F38" i="7"/>
  <c r="E38" i="7"/>
  <c r="T37" i="7"/>
  <c r="F37" i="7"/>
  <c r="E37" i="7"/>
  <c r="T36" i="7"/>
  <c r="F36" i="7"/>
  <c r="E36" i="7"/>
  <c r="T35" i="7"/>
  <c r="F35" i="7"/>
  <c r="E35" i="7"/>
  <c r="T34" i="7"/>
  <c r="F34" i="7"/>
  <c r="E34" i="7"/>
  <c r="T33" i="7"/>
  <c r="F33" i="7"/>
  <c r="E33" i="7"/>
  <c r="T32" i="7"/>
  <c r="F32" i="7"/>
  <c r="E32" i="7"/>
  <c r="T31" i="7"/>
  <c r="F31" i="7"/>
  <c r="E31" i="7"/>
  <c r="T30" i="7"/>
  <c r="F30" i="7"/>
  <c r="E30" i="7"/>
  <c r="T29" i="7"/>
  <c r="F29" i="7"/>
  <c r="E29" i="7"/>
  <c r="T28" i="7"/>
  <c r="F28" i="7"/>
  <c r="E28" i="7"/>
  <c r="T27" i="7"/>
  <c r="F27" i="7"/>
  <c r="E27" i="7"/>
  <c r="T26" i="7"/>
  <c r="F26" i="7"/>
  <c r="E26" i="7"/>
  <c r="T25" i="7"/>
  <c r="F25" i="7"/>
  <c r="E25" i="7"/>
  <c r="T24" i="7"/>
  <c r="F24" i="7"/>
  <c r="E24" i="7"/>
  <c r="T23" i="7"/>
  <c r="F23" i="7"/>
  <c r="E23" i="7"/>
  <c r="T22" i="7"/>
  <c r="T21" i="7"/>
  <c r="F21" i="7"/>
  <c r="E21" i="7"/>
  <c r="T20" i="7"/>
  <c r="F20" i="7"/>
  <c r="E20" i="7"/>
  <c r="T19" i="7"/>
  <c r="F19" i="7"/>
  <c r="E19" i="7"/>
  <c r="T18" i="7"/>
  <c r="F18" i="7"/>
  <c r="E18" i="7"/>
  <c r="T17" i="7"/>
  <c r="F17" i="7"/>
  <c r="E17" i="7"/>
  <c r="T16" i="7"/>
  <c r="F16" i="7"/>
  <c r="E16" i="7"/>
  <c r="T15" i="7"/>
  <c r="F15" i="7"/>
  <c r="E15" i="7"/>
  <c r="T14" i="7"/>
  <c r="F14" i="7"/>
  <c r="E14" i="7"/>
  <c r="T13" i="7"/>
  <c r="F13" i="7"/>
  <c r="E13" i="7"/>
  <c r="T12" i="7"/>
  <c r="F12" i="7"/>
  <c r="E12" i="7"/>
  <c r="T11" i="7"/>
  <c r="F11" i="7"/>
  <c r="E11" i="7"/>
  <c r="T10" i="7"/>
  <c r="F10" i="7"/>
  <c r="E10" i="7"/>
  <c r="T9" i="7"/>
  <c r="F9" i="7"/>
  <c r="E9" i="7"/>
  <c r="T8" i="7"/>
  <c r="F8" i="7"/>
  <c r="E8" i="7"/>
  <c r="T7" i="7"/>
  <c r="F7" i="7"/>
  <c r="E7" i="7"/>
  <c r="T6" i="7"/>
  <c r="F6" i="7"/>
  <c r="E6" i="7"/>
  <c r="T5" i="7"/>
  <c r="F5" i="7"/>
  <c r="E5" i="7"/>
  <c r="T289" i="5" l="1"/>
  <c r="T288" i="5"/>
  <c r="T287" i="5"/>
  <c r="T286" i="5"/>
  <c r="T285" i="5"/>
  <c r="T284" i="5"/>
  <c r="T283" i="5"/>
  <c r="T282" i="5"/>
  <c r="T281" i="5"/>
  <c r="T280" i="5"/>
  <c r="T279" i="5"/>
  <c r="T278" i="5"/>
  <c r="T277" i="5"/>
  <c r="T276" i="5"/>
  <c r="T275" i="5"/>
  <c r="T274" i="5"/>
  <c r="T273" i="5"/>
  <c r="T272" i="5"/>
  <c r="T271" i="5"/>
  <c r="T270" i="5"/>
  <c r="T269" i="5"/>
  <c r="F269" i="5"/>
  <c r="E269" i="5"/>
  <c r="T268" i="5"/>
  <c r="F268" i="5"/>
  <c r="E268" i="5"/>
  <c r="T267" i="5"/>
  <c r="F267" i="5"/>
  <c r="E267" i="5"/>
  <c r="T266" i="5"/>
  <c r="F266" i="5"/>
  <c r="E266" i="5"/>
  <c r="T265" i="5"/>
  <c r="F265" i="5"/>
  <c r="E265" i="5"/>
  <c r="T264" i="5"/>
  <c r="F264" i="5"/>
  <c r="E264" i="5"/>
  <c r="T263" i="5"/>
  <c r="F263" i="5"/>
  <c r="E263" i="5"/>
  <c r="T262" i="5"/>
  <c r="F262" i="5"/>
  <c r="E262" i="5"/>
  <c r="T261" i="5"/>
  <c r="F261" i="5"/>
  <c r="E261" i="5"/>
  <c r="T260" i="5"/>
  <c r="F260" i="5"/>
  <c r="E260" i="5"/>
  <c r="T259" i="5"/>
  <c r="F259" i="5"/>
  <c r="E259" i="5"/>
  <c r="T258" i="5"/>
  <c r="F258" i="5"/>
  <c r="E258" i="5"/>
  <c r="T257" i="5"/>
  <c r="F257" i="5"/>
  <c r="E257" i="5"/>
  <c r="T256" i="5"/>
  <c r="F256" i="5"/>
  <c r="E256" i="5"/>
  <c r="T255" i="5"/>
  <c r="F255" i="5"/>
  <c r="E255" i="5"/>
  <c r="T254" i="5"/>
  <c r="F254" i="5"/>
  <c r="E254" i="5"/>
  <c r="T253" i="5"/>
  <c r="F253" i="5"/>
  <c r="E253" i="5"/>
  <c r="T252" i="5"/>
  <c r="F252" i="5"/>
  <c r="E252" i="5"/>
  <c r="T251" i="5"/>
  <c r="F251" i="5"/>
  <c r="E251" i="5"/>
  <c r="T250" i="5"/>
  <c r="F250" i="5"/>
  <c r="E250" i="5"/>
  <c r="T249" i="5"/>
  <c r="F249" i="5"/>
  <c r="E249" i="5"/>
  <c r="T248" i="5"/>
  <c r="F248" i="5"/>
  <c r="E248" i="5"/>
  <c r="T247" i="5"/>
  <c r="F247" i="5"/>
  <c r="E247" i="5"/>
  <c r="T246" i="5"/>
  <c r="F246" i="5"/>
  <c r="E246" i="5"/>
  <c r="T245" i="5"/>
  <c r="F245" i="5"/>
  <c r="E245" i="5"/>
  <c r="T244" i="5"/>
  <c r="F244" i="5"/>
  <c r="E244" i="5"/>
  <c r="T243" i="5"/>
  <c r="F243" i="5"/>
  <c r="E243" i="5"/>
  <c r="T242" i="5"/>
  <c r="F242" i="5"/>
  <c r="E242" i="5"/>
  <c r="T241" i="5"/>
  <c r="F241" i="5"/>
  <c r="E241" i="5"/>
  <c r="T240" i="5"/>
  <c r="F240" i="5"/>
  <c r="E240" i="5"/>
  <c r="T239" i="5"/>
  <c r="F239" i="5"/>
  <c r="E239" i="5"/>
  <c r="T238" i="5"/>
  <c r="F238" i="5"/>
  <c r="E238" i="5"/>
  <c r="T237" i="5"/>
  <c r="T236" i="5"/>
  <c r="T235" i="5"/>
  <c r="T234" i="5"/>
  <c r="T233" i="5"/>
  <c r="T232" i="5"/>
  <c r="T231" i="5"/>
  <c r="T230" i="5"/>
  <c r="F230" i="5"/>
  <c r="E230" i="5"/>
  <c r="T229" i="5"/>
  <c r="F229" i="5"/>
  <c r="E229" i="5"/>
  <c r="T228" i="5"/>
  <c r="F228" i="5"/>
  <c r="E228" i="5"/>
  <c r="T227" i="5"/>
  <c r="F227" i="5"/>
  <c r="E227" i="5"/>
  <c r="T226" i="5"/>
  <c r="F226" i="5"/>
  <c r="E226" i="5"/>
  <c r="T225" i="5"/>
  <c r="F225" i="5"/>
  <c r="E225" i="5"/>
  <c r="T224" i="5"/>
  <c r="F224" i="5"/>
  <c r="E224" i="5"/>
  <c r="T223" i="5"/>
  <c r="F223" i="5"/>
  <c r="E223" i="5"/>
  <c r="T222" i="5"/>
  <c r="F222" i="5"/>
  <c r="E222" i="5"/>
  <c r="T221" i="5"/>
  <c r="F221" i="5"/>
  <c r="E221" i="5"/>
  <c r="T220" i="5"/>
  <c r="F220" i="5"/>
  <c r="E220" i="5"/>
  <c r="T219" i="5"/>
  <c r="F219" i="5"/>
  <c r="E219" i="5"/>
  <c r="T218" i="5"/>
  <c r="F218" i="5"/>
  <c r="E218" i="5"/>
  <c r="T217" i="5"/>
  <c r="F217" i="5"/>
  <c r="E217" i="5"/>
  <c r="T216" i="5"/>
  <c r="F216" i="5"/>
  <c r="E216" i="5"/>
  <c r="T215" i="5"/>
  <c r="F215" i="5"/>
  <c r="E215" i="5"/>
  <c r="T214" i="5"/>
  <c r="F214" i="5"/>
  <c r="E214" i="5"/>
  <c r="T213" i="5"/>
  <c r="F213" i="5"/>
  <c r="E213" i="5"/>
  <c r="T212" i="5"/>
  <c r="F212" i="5"/>
  <c r="E212" i="5"/>
  <c r="T211" i="5"/>
  <c r="F211" i="5"/>
  <c r="E211" i="5"/>
  <c r="T210" i="5"/>
  <c r="F210" i="5"/>
  <c r="E210" i="5"/>
  <c r="T209" i="5"/>
  <c r="F209" i="5"/>
  <c r="E209" i="5"/>
  <c r="T208" i="5"/>
  <c r="F208" i="5"/>
  <c r="E208" i="5"/>
  <c r="T207" i="5"/>
  <c r="F207" i="5"/>
  <c r="E207" i="5"/>
  <c r="T206" i="5"/>
  <c r="F206" i="5"/>
  <c r="E206" i="5"/>
  <c r="T205" i="5"/>
  <c r="F205" i="5"/>
  <c r="E205" i="5"/>
  <c r="T204" i="5"/>
  <c r="F204" i="5"/>
  <c r="E204" i="5"/>
  <c r="T203" i="5"/>
  <c r="F203" i="5"/>
  <c r="E203" i="5"/>
  <c r="T202" i="5"/>
  <c r="F202" i="5"/>
  <c r="E202" i="5"/>
  <c r="T201" i="5"/>
  <c r="F201" i="5"/>
  <c r="E201" i="5"/>
  <c r="T200" i="5"/>
  <c r="F200" i="5"/>
  <c r="E200" i="5"/>
  <c r="T199" i="5"/>
  <c r="F199" i="5"/>
  <c r="E199" i="5"/>
  <c r="T198" i="5"/>
  <c r="F198" i="5"/>
  <c r="E198" i="5"/>
  <c r="T197" i="5"/>
  <c r="F197" i="5"/>
  <c r="E197" i="5"/>
  <c r="T196" i="5"/>
  <c r="F196" i="5"/>
  <c r="E196" i="5"/>
  <c r="T195" i="5"/>
  <c r="F195" i="5"/>
  <c r="E195" i="5"/>
  <c r="T194" i="5"/>
  <c r="F194" i="5"/>
  <c r="E194" i="5"/>
  <c r="T193" i="5"/>
  <c r="F193" i="5"/>
  <c r="E193" i="5"/>
  <c r="T192" i="5"/>
  <c r="F192" i="5"/>
  <c r="E192" i="5"/>
  <c r="T191" i="5"/>
  <c r="F191" i="5"/>
  <c r="E191" i="5"/>
  <c r="T190" i="5"/>
  <c r="F190" i="5"/>
  <c r="E190" i="5"/>
  <c r="T189" i="5"/>
  <c r="F189" i="5"/>
  <c r="E189" i="5"/>
  <c r="T188" i="5"/>
  <c r="F188" i="5"/>
  <c r="E188" i="5"/>
  <c r="T187" i="5"/>
  <c r="F187" i="5"/>
  <c r="E187" i="5"/>
  <c r="T186" i="5"/>
  <c r="F186" i="5"/>
  <c r="E186" i="5"/>
  <c r="T185" i="5"/>
  <c r="F185" i="5"/>
  <c r="E185" i="5"/>
  <c r="T184" i="5"/>
  <c r="F184" i="5"/>
  <c r="E184" i="5"/>
  <c r="T183" i="5"/>
  <c r="F183" i="5"/>
  <c r="E183" i="5"/>
  <c r="T182" i="5"/>
  <c r="F182" i="5"/>
  <c r="E182" i="5"/>
  <c r="T181" i="5"/>
  <c r="T180" i="5"/>
  <c r="F180" i="5"/>
  <c r="E180" i="5"/>
  <c r="T179" i="5"/>
  <c r="F179" i="5"/>
  <c r="E179" i="5"/>
  <c r="T178" i="5"/>
  <c r="F178" i="5"/>
  <c r="E178" i="5"/>
  <c r="T177" i="5"/>
  <c r="F177" i="5"/>
  <c r="E177" i="5"/>
  <c r="T176" i="5"/>
  <c r="F176" i="5"/>
  <c r="E176" i="5"/>
  <c r="T175" i="5"/>
  <c r="F175" i="5"/>
  <c r="E175" i="5"/>
  <c r="T174" i="5"/>
  <c r="F174" i="5"/>
  <c r="E174" i="5"/>
  <c r="T173" i="5"/>
  <c r="F173" i="5"/>
  <c r="E173" i="5"/>
  <c r="T172" i="5"/>
  <c r="F172" i="5"/>
  <c r="E172" i="5"/>
  <c r="T171" i="5"/>
  <c r="F171" i="5"/>
  <c r="E171" i="5"/>
  <c r="T170" i="5"/>
  <c r="F170" i="5"/>
  <c r="E170" i="5"/>
  <c r="T169" i="5"/>
  <c r="F169" i="5"/>
  <c r="E169" i="5"/>
  <c r="T168" i="5"/>
  <c r="F168" i="5"/>
  <c r="E168" i="5"/>
  <c r="T167" i="5"/>
  <c r="F167" i="5"/>
  <c r="E167" i="5"/>
  <c r="T166" i="5"/>
  <c r="F166" i="5"/>
  <c r="E166" i="5"/>
  <c r="T165" i="5"/>
  <c r="F165" i="5"/>
  <c r="E165" i="5"/>
  <c r="T164" i="5"/>
  <c r="F164" i="5"/>
  <c r="E164" i="5"/>
  <c r="T163" i="5"/>
  <c r="F163" i="5"/>
  <c r="E163" i="5"/>
  <c r="T162" i="5"/>
  <c r="F162" i="5"/>
  <c r="E162" i="5"/>
  <c r="T161" i="5"/>
  <c r="T160" i="5"/>
  <c r="F160" i="5"/>
  <c r="E160" i="5"/>
  <c r="T159" i="5"/>
  <c r="F159" i="5"/>
  <c r="E159" i="5"/>
  <c r="T158" i="5"/>
  <c r="F158" i="5"/>
  <c r="E158" i="5"/>
  <c r="T157" i="5"/>
  <c r="F157" i="5"/>
  <c r="E157" i="5"/>
  <c r="T156" i="5"/>
  <c r="F156" i="5"/>
  <c r="E156" i="5"/>
  <c r="T155" i="5"/>
  <c r="F155" i="5"/>
  <c r="E155" i="5"/>
  <c r="T154" i="5"/>
  <c r="F154" i="5"/>
  <c r="E154" i="5"/>
  <c r="T153" i="5"/>
  <c r="F153" i="5"/>
  <c r="E153" i="5"/>
  <c r="T152" i="5"/>
  <c r="F152" i="5"/>
  <c r="E152" i="5"/>
  <c r="T151" i="5"/>
  <c r="F151" i="5"/>
  <c r="E151" i="5"/>
  <c r="T150" i="5"/>
  <c r="F150" i="5"/>
  <c r="E150" i="5"/>
  <c r="T149" i="5"/>
  <c r="F149" i="5"/>
  <c r="E149" i="5"/>
  <c r="T148" i="5"/>
  <c r="F148" i="5"/>
  <c r="E148" i="5"/>
  <c r="T147" i="5"/>
  <c r="F147" i="5"/>
  <c r="E147" i="5"/>
  <c r="T146" i="5"/>
  <c r="F146" i="5"/>
  <c r="E146" i="5"/>
  <c r="T145" i="5"/>
  <c r="F145" i="5"/>
  <c r="E145" i="5"/>
  <c r="T144" i="5"/>
  <c r="F144" i="5"/>
  <c r="E144" i="5"/>
  <c r="T143" i="5"/>
  <c r="F143" i="5"/>
  <c r="E143" i="5"/>
  <c r="T142" i="5"/>
  <c r="F142" i="5"/>
  <c r="E142" i="5"/>
  <c r="T141" i="5"/>
  <c r="F141" i="5"/>
  <c r="E141" i="5"/>
  <c r="T140" i="5"/>
  <c r="F140" i="5"/>
  <c r="E140" i="5"/>
  <c r="T139" i="5"/>
  <c r="F139" i="5"/>
  <c r="E139" i="5"/>
  <c r="T138" i="5"/>
  <c r="F138" i="5"/>
  <c r="E138" i="5"/>
  <c r="T137" i="5"/>
  <c r="F137" i="5"/>
  <c r="E137" i="5"/>
  <c r="T136" i="5"/>
  <c r="F136" i="5"/>
  <c r="E136" i="5"/>
  <c r="T135" i="5"/>
  <c r="F135" i="5"/>
  <c r="E135" i="5"/>
  <c r="T134" i="5"/>
  <c r="F134" i="5"/>
  <c r="E134" i="5"/>
  <c r="T133" i="5"/>
  <c r="F133" i="5"/>
  <c r="E133" i="5"/>
  <c r="T132" i="5"/>
  <c r="F132" i="5"/>
  <c r="E132" i="5"/>
  <c r="T131" i="5"/>
  <c r="F131" i="5"/>
  <c r="E131" i="5"/>
  <c r="T130" i="5"/>
  <c r="F130" i="5"/>
  <c r="E130" i="5"/>
  <c r="T129" i="5"/>
  <c r="F129" i="5"/>
  <c r="E129" i="5"/>
  <c r="T128" i="5"/>
  <c r="F128" i="5"/>
  <c r="E128" i="5"/>
  <c r="T127" i="5"/>
  <c r="F127" i="5"/>
  <c r="E127" i="5"/>
  <c r="T126" i="5"/>
  <c r="F126" i="5"/>
  <c r="E126" i="5"/>
  <c r="T125" i="5"/>
  <c r="F125" i="5"/>
  <c r="E125" i="5"/>
  <c r="T124" i="5"/>
  <c r="F124" i="5"/>
  <c r="E124" i="5"/>
  <c r="T123" i="5"/>
  <c r="F123" i="5"/>
  <c r="E123" i="5"/>
  <c r="T122" i="5"/>
  <c r="F122" i="5"/>
  <c r="E122" i="5"/>
  <c r="T121" i="5"/>
  <c r="F121" i="5"/>
  <c r="E121" i="5"/>
  <c r="T120" i="5"/>
  <c r="F120" i="5"/>
  <c r="E120" i="5"/>
  <c r="T119" i="5"/>
  <c r="F119" i="5"/>
  <c r="E119" i="5"/>
  <c r="T118" i="5"/>
  <c r="F118" i="5"/>
  <c r="E118" i="5"/>
  <c r="T117" i="5"/>
  <c r="F117" i="5"/>
  <c r="E117" i="5"/>
  <c r="T116" i="5"/>
  <c r="F116" i="5"/>
  <c r="E116" i="5"/>
  <c r="T115" i="5"/>
  <c r="F115" i="5"/>
  <c r="E115" i="5"/>
  <c r="T114" i="5"/>
  <c r="F114" i="5"/>
  <c r="E114" i="5"/>
  <c r="T113" i="5"/>
  <c r="F113" i="5"/>
  <c r="E113" i="5"/>
  <c r="T112" i="5"/>
  <c r="F112" i="5"/>
  <c r="E112" i="5"/>
  <c r="T111" i="5"/>
  <c r="F111" i="5"/>
  <c r="E111" i="5"/>
  <c r="T110" i="5"/>
  <c r="F110" i="5"/>
  <c r="E110" i="5"/>
  <c r="T109" i="5"/>
  <c r="F109" i="5"/>
  <c r="E109" i="5"/>
  <c r="T108" i="5"/>
  <c r="F108" i="5"/>
  <c r="E108" i="5"/>
  <c r="T107" i="5"/>
  <c r="F107" i="5"/>
  <c r="E107" i="5"/>
  <c r="T106" i="5"/>
  <c r="F106" i="5"/>
  <c r="E106" i="5"/>
  <c r="T105" i="5"/>
  <c r="F105" i="5"/>
  <c r="E105" i="5"/>
  <c r="T104" i="5"/>
  <c r="F104" i="5"/>
  <c r="E104" i="5"/>
  <c r="T103" i="5"/>
  <c r="F103" i="5"/>
  <c r="E103" i="5"/>
  <c r="T102" i="5"/>
  <c r="F102" i="5"/>
  <c r="E102" i="5"/>
  <c r="T101" i="5"/>
  <c r="F101" i="5"/>
  <c r="E101" i="5"/>
  <c r="T100" i="5"/>
  <c r="T99" i="5"/>
  <c r="T98" i="5"/>
  <c r="T97" i="5"/>
  <c r="T96" i="5"/>
  <c r="T95" i="5"/>
  <c r="T94" i="5"/>
  <c r="T93" i="5"/>
  <c r="F93" i="5"/>
  <c r="E93" i="5"/>
  <c r="T92" i="5"/>
  <c r="F92" i="5"/>
  <c r="E92" i="5"/>
  <c r="T91" i="5"/>
  <c r="F91" i="5"/>
  <c r="E91" i="5"/>
  <c r="T90" i="5"/>
  <c r="F90" i="5"/>
  <c r="E90" i="5"/>
  <c r="T89" i="5"/>
  <c r="F89" i="5"/>
  <c r="E89" i="5"/>
  <c r="T88" i="5"/>
  <c r="F88" i="5"/>
  <c r="E88" i="5"/>
  <c r="T87" i="5"/>
  <c r="F87" i="5"/>
  <c r="E87" i="5"/>
  <c r="T86" i="5"/>
  <c r="F86" i="5"/>
  <c r="E86" i="5"/>
  <c r="T85" i="5"/>
  <c r="F85" i="5"/>
  <c r="E85" i="5"/>
  <c r="T84" i="5"/>
  <c r="F84" i="5"/>
  <c r="E84" i="5"/>
  <c r="T83" i="5"/>
  <c r="F83" i="5"/>
  <c r="E83" i="5"/>
  <c r="T82" i="5"/>
  <c r="F82" i="5"/>
  <c r="E82" i="5"/>
  <c r="T81" i="5"/>
  <c r="F81" i="5"/>
  <c r="E81" i="5"/>
  <c r="T80" i="5"/>
  <c r="F80" i="5"/>
  <c r="E80" i="5"/>
  <c r="T79" i="5"/>
  <c r="F79" i="5"/>
  <c r="E79" i="5"/>
  <c r="T78" i="5"/>
  <c r="F78" i="5"/>
  <c r="E78" i="5"/>
  <c r="T77" i="5"/>
  <c r="F77" i="5"/>
  <c r="E77" i="5"/>
  <c r="T76" i="5"/>
  <c r="F76" i="5"/>
  <c r="E76" i="5"/>
  <c r="T75" i="5"/>
  <c r="F75" i="5"/>
  <c r="E75" i="5"/>
  <c r="T74" i="5"/>
  <c r="F74" i="5"/>
  <c r="E74" i="5"/>
  <c r="T73" i="5"/>
  <c r="F73" i="5"/>
  <c r="E73" i="5"/>
  <c r="T72" i="5"/>
  <c r="F72" i="5"/>
  <c r="E72" i="5"/>
  <c r="T71" i="5"/>
  <c r="F71" i="5"/>
  <c r="E71" i="5"/>
  <c r="T70" i="5"/>
  <c r="F70" i="5"/>
  <c r="E70" i="5"/>
  <c r="T69" i="5"/>
  <c r="F69" i="5"/>
  <c r="E69" i="5"/>
  <c r="T68" i="5"/>
  <c r="F68" i="5"/>
  <c r="E68" i="5"/>
  <c r="T67" i="5"/>
  <c r="F67" i="5"/>
  <c r="E67" i="5"/>
  <c r="T66" i="5"/>
  <c r="F66" i="5"/>
  <c r="E66" i="5"/>
  <c r="T65" i="5"/>
  <c r="F65" i="5"/>
  <c r="E65" i="5"/>
  <c r="T64" i="5"/>
  <c r="F64" i="5"/>
  <c r="E64" i="5"/>
  <c r="T63" i="5"/>
  <c r="F63" i="5"/>
  <c r="E63" i="5"/>
  <c r="T62" i="5"/>
  <c r="F62" i="5"/>
  <c r="E62" i="5"/>
  <c r="T61" i="5"/>
  <c r="F61" i="5"/>
  <c r="E61" i="5"/>
  <c r="T60" i="5"/>
  <c r="F60" i="5"/>
  <c r="E60" i="5"/>
  <c r="T59" i="5"/>
  <c r="F59" i="5"/>
  <c r="E59" i="5"/>
  <c r="T58" i="5"/>
  <c r="F58" i="5"/>
  <c r="E58" i="5"/>
  <c r="T57" i="5"/>
  <c r="F57" i="5"/>
  <c r="E57" i="5"/>
  <c r="T56" i="5"/>
  <c r="F56" i="5"/>
  <c r="E56" i="5"/>
  <c r="T55" i="5"/>
  <c r="F55" i="5"/>
  <c r="E55" i="5"/>
  <c r="T54" i="5"/>
  <c r="F54" i="5"/>
  <c r="E54" i="5"/>
  <c r="T53" i="5"/>
  <c r="F53" i="5"/>
  <c r="E53" i="5"/>
  <c r="T52" i="5"/>
  <c r="F52" i="5"/>
  <c r="E52" i="5"/>
  <c r="T51" i="5"/>
  <c r="F51" i="5"/>
  <c r="E51" i="5"/>
  <c r="T50" i="5"/>
  <c r="F50" i="5"/>
  <c r="E50" i="5"/>
  <c r="T49" i="5"/>
  <c r="F49" i="5"/>
  <c r="E49" i="5"/>
  <c r="T48" i="5"/>
  <c r="F48" i="5"/>
  <c r="E48" i="5"/>
  <c r="T47" i="5"/>
  <c r="F47" i="5"/>
  <c r="E47" i="5"/>
  <c r="T46" i="5"/>
  <c r="F46" i="5"/>
  <c r="E46" i="5"/>
  <c r="T45" i="5"/>
  <c r="F45" i="5"/>
  <c r="E45" i="5"/>
  <c r="T44" i="5"/>
  <c r="F44" i="5"/>
  <c r="E44" i="5"/>
  <c r="T43" i="5"/>
  <c r="F43" i="5"/>
  <c r="E43" i="5"/>
  <c r="T42" i="5"/>
  <c r="F42" i="5"/>
  <c r="E42" i="5"/>
  <c r="T41" i="5"/>
  <c r="F41" i="5"/>
  <c r="E41" i="5"/>
  <c r="T40" i="5"/>
  <c r="F40" i="5"/>
  <c r="E40" i="5"/>
  <c r="T39" i="5"/>
  <c r="F39" i="5"/>
  <c r="E39" i="5"/>
  <c r="T38" i="5"/>
  <c r="F38" i="5"/>
  <c r="E38" i="5"/>
  <c r="T37" i="5"/>
  <c r="F37" i="5"/>
  <c r="E37" i="5"/>
  <c r="T36" i="5"/>
  <c r="F36" i="5"/>
  <c r="E36" i="5"/>
  <c r="T35" i="5"/>
  <c r="T34" i="5"/>
  <c r="T33" i="5"/>
  <c r="F33" i="5"/>
  <c r="E33" i="5"/>
  <c r="T32" i="5"/>
  <c r="F32" i="5"/>
  <c r="E32" i="5"/>
  <c r="T31" i="5"/>
  <c r="F31" i="5"/>
  <c r="E31" i="5"/>
  <c r="T30" i="5"/>
  <c r="F30" i="5"/>
  <c r="E30" i="5"/>
  <c r="T29" i="5"/>
  <c r="F29" i="5"/>
  <c r="E29" i="5"/>
  <c r="T28" i="5"/>
  <c r="F28" i="5"/>
  <c r="E28" i="5"/>
  <c r="T27" i="5"/>
  <c r="F27" i="5"/>
  <c r="E27" i="5"/>
  <c r="T26" i="5"/>
  <c r="F26" i="5"/>
  <c r="E26" i="5"/>
  <c r="T25" i="5"/>
  <c r="F25" i="5"/>
  <c r="E25" i="5"/>
  <c r="T24" i="5"/>
  <c r="F24" i="5"/>
  <c r="E24" i="5"/>
  <c r="T23" i="5"/>
  <c r="F23" i="5"/>
  <c r="E23" i="5"/>
  <c r="T22" i="5"/>
  <c r="F22" i="5"/>
  <c r="E22" i="5"/>
  <c r="T21" i="5"/>
  <c r="F21" i="5"/>
  <c r="E21" i="5"/>
  <c r="T20" i="5"/>
  <c r="F20" i="5"/>
  <c r="E20" i="5"/>
  <c r="T19" i="5"/>
  <c r="F19" i="5"/>
  <c r="E19" i="5"/>
  <c r="T18" i="5"/>
  <c r="F18" i="5"/>
  <c r="E18" i="5"/>
  <c r="T17" i="5"/>
  <c r="F17" i="5"/>
  <c r="E17" i="5"/>
  <c r="T16" i="5"/>
  <c r="F16" i="5"/>
  <c r="E16" i="5"/>
  <c r="T15" i="5"/>
  <c r="F15" i="5"/>
  <c r="E15" i="5"/>
  <c r="T14" i="5"/>
  <c r="F14" i="5"/>
  <c r="E14" i="5"/>
  <c r="T13" i="5"/>
  <c r="F13" i="5"/>
  <c r="E13" i="5"/>
  <c r="T12" i="5"/>
  <c r="F12" i="5"/>
  <c r="E12" i="5"/>
  <c r="T11" i="5"/>
  <c r="F11" i="5"/>
  <c r="E11" i="5"/>
  <c r="T10" i="5"/>
  <c r="F10" i="5"/>
  <c r="E10" i="5"/>
  <c r="T9" i="5"/>
  <c r="F9" i="5"/>
  <c r="E9" i="5"/>
  <c r="T8" i="5"/>
  <c r="F8" i="5"/>
  <c r="E8" i="5"/>
  <c r="T7" i="5"/>
  <c r="F7" i="5"/>
  <c r="E7" i="5"/>
  <c r="T6" i="5"/>
  <c r="F6" i="5"/>
  <c r="E6" i="5"/>
  <c r="T5" i="5"/>
  <c r="F5" i="5"/>
  <c r="E5" i="5"/>
  <c r="N29" i="4" l="1"/>
  <c r="N28" i="4"/>
  <c r="N27" i="4"/>
  <c r="N26" i="4"/>
  <c r="N25" i="4"/>
  <c r="N24" i="4"/>
  <c r="N23" i="4"/>
  <c r="N22" i="4"/>
  <c r="N21" i="4"/>
  <c r="N20" i="4"/>
  <c r="N19" i="4"/>
  <c r="N18" i="4"/>
  <c r="P602" i="1"/>
  <c r="P601" i="1"/>
  <c r="F601" i="1"/>
  <c r="E601" i="1"/>
  <c r="P600" i="1"/>
  <c r="F600" i="1"/>
  <c r="E600" i="1"/>
  <c r="P599" i="1"/>
  <c r="F599" i="1"/>
  <c r="E599" i="1"/>
  <c r="P598" i="1"/>
  <c r="F598" i="1"/>
  <c r="E598" i="1"/>
  <c r="P597" i="1"/>
  <c r="F597" i="1"/>
  <c r="E597" i="1"/>
  <c r="P596" i="1"/>
  <c r="F596" i="1"/>
  <c r="E596" i="1"/>
  <c r="P595" i="1"/>
  <c r="F595" i="1"/>
  <c r="E595" i="1"/>
  <c r="P594" i="1"/>
  <c r="F594" i="1"/>
  <c r="E594" i="1"/>
  <c r="P593" i="1"/>
  <c r="F593" i="1"/>
  <c r="E593" i="1"/>
  <c r="P592" i="1"/>
  <c r="F592" i="1"/>
  <c r="E592" i="1"/>
  <c r="P591" i="1"/>
  <c r="F591" i="1"/>
  <c r="E591" i="1"/>
  <c r="P590" i="1"/>
  <c r="F590" i="1"/>
  <c r="E590" i="1"/>
  <c r="P589" i="1"/>
  <c r="F589" i="1"/>
  <c r="E589" i="1"/>
  <c r="P588" i="1"/>
  <c r="F588" i="1"/>
  <c r="E588" i="1"/>
  <c r="P587" i="1"/>
  <c r="F587" i="1"/>
  <c r="E587" i="1"/>
  <c r="P586" i="1"/>
  <c r="F586" i="1"/>
  <c r="E586" i="1"/>
  <c r="P585" i="1"/>
  <c r="F585" i="1"/>
  <c r="E585" i="1"/>
  <c r="P584" i="1"/>
  <c r="F584" i="1"/>
  <c r="E584" i="1"/>
  <c r="P583" i="1"/>
  <c r="F583" i="1"/>
  <c r="E583" i="1"/>
  <c r="P582" i="1"/>
  <c r="F582" i="1"/>
  <c r="E582" i="1"/>
  <c r="P581" i="1"/>
  <c r="F581" i="1"/>
  <c r="E581" i="1"/>
  <c r="P580" i="1"/>
  <c r="F580" i="1"/>
  <c r="E580" i="1"/>
  <c r="P579" i="1"/>
  <c r="F579" i="1"/>
  <c r="E579" i="1"/>
  <c r="P578" i="1"/>
  <c r="F578" i="1"/>
  <c r="E578" i="1"/>
  <c r="P577" i="1"/>
  <c r="F577" i="1"/>
  <c r="E577" i="1"/>
  <c r="P576" i="1"/>
  <c r="F576" i="1"/>
  <c r="E576" i="1"/>
  <c r="P575" i="1"/>
  <c r="F575" i="1"/>
  <c r="E575" i="1"/>
  <c r="P574" i="1"/>
  <c r="F574" i="1"/>
  <c r="E574" i="1"/>
  <c r="P573" i="1"/>
  <c r="F573" i="1"/>
  <c r="E573" i="1"/>
  <c r="P572" i="1"/>
  <c r="F572" i="1"/>
  <c r="E572" i="1"/>
  <c r="P571" i="1"/>
  <c r="F571" i="1"/>
  <c r="E571" i="1"/>
  <c r="P570" i="1"/>
  <c r="F570" i="1"/>
  <c r="E570" i="1"/>
  <c r="P569" i="1"/>
  <c r="F569" i="1"/>
  <c r="E569" i="1"/>
  <c r="P568" i="1"/>
  <c r="F568" i="1"/>
  <c r="E568" i="1"/>
  <c r="P567" i="1"/>
  <c r="F567" i="1"/>
  <c r="E567" i="1"/>
  <c r="P566" i="1"/>
  <c r="F566" i="1"/>
  <c r="E566" i="1"/>
  <c r="P565" i="1"/>
  <c r="F565" i="1"/>
  <c r="E565" i="1"/>
  <c r="P564" i="1"/>
  <c r="F564" i="1"/>
  <c r="E564" i="1"/>
  <c r="P563" i="1"/>
  <c r="F563" i="1"/>
  <c r="E563" i="1"/>
  <c r="P562" i="1"/>
  <c r="F562" i="1"/>
  <c r="E562" i="1"/>
  <c r="P561" i="1"/>
  <c r="F561" i="1"/>
  <c r="E561" i="1"/>
  <c r="P560" i="1"/>
  <c r="F560" i="1"/>
  <c r="E560" i="1"/>
  <c r="P559" i="1"/>
  <c r="F559" i="1"/>
  <c r="E559" i="1"/>
  <c r="P558" i="1"/>
  <c r="F558" i="1"/>
  <c r="E558" i="1"/>
  <c r="P557" i="1"/>
  <c r="F557" i="1"/>
  <c r="E557" i="1"/>
  <c r="P556" i="1"/>
  <c r="F556" i="1"/>
  <c r="E556" i="1"/>
  <c r="P555" i="1"/>
  <c r="F555" i="1"/>
  <c r="E555" i="1"/>
  <c r="P554" i="1"/>
  <c r="F554" i="1"/>
  <c r="E554" i="1"/>
  <c r="P553" i="1"/>
  <c r="F553" i="1"/>
  <c r="E553" i="1"/>
  <c r="P552" i="1"/>
  <c r="F552" i="1"/>
  <c r="E552" i="1"/>
  <c r="P551" i="1"/>
  <c r="F551" i="1"/>
  <c r="E551" i="1"/>
  <c r="P550" i="1"/>
  <c r="F550" i="1"/>
  <c r="E550" i="1"/>
  <c r="P549" i="1"/>
  <c r="F549" i="1"/>
  <c r="E549" i="1"/>
  <c r="P548" i="1"/>
  <c r="F548" i="1"/>
  <c r="E548" i="1"/>
  <c r="P547" i="1"/>
  <c r="F547" i="1"/>
  <c r="E547" i="1"/>
  <c r="P546" i="1"/>
  <c r="F546" i="1"/>
  <c r="E546" i="1"/>
  <c r="P545" i="1"/>
  <c r="F545" i="1"/>
  <c r="E545" i="1"/>
  <c r="P544" i="1"/>
  <c r="F544" i="1"/>
  <c r="E544" i="1"/>
  <c r="P543" i="1"/>
  <c r="F543" i="1"/>
  <c r="E543" i="1"/>
  <c r="P542" i="1"/>
  <c r="F542" i="1"/>
  <c r="E542" i="1"/>
  <c r="P541" i="1"/>
  <c r="F541" i="1"/>
  <c r="E541" i="1"/>
  <c r="P540" i="1"/>
  <c r="F540" i="1"/>
  <c r="E540" i="1"/>
  <c r="P539" i="1"/>
  <c r="F539" i="1"/>
  <c r="E539" i="1"/>
  <c r="P538" i="1"/>
  <c r="F538" i="1"/>
  <c r="E538" i="1"/>
  <c r="P537" i="1"/>
  <c r="F537" i="1"/>
  <c r="E537" i="1"/>
  <c r="P536" i="1"/>
  <c r="F536" i="1"/>
  <c r="E536" i="1"/>
  <c r="P535" i="1"/>
  <c r="F535" i="1"/>
  <c r="E535" i="1"/>
  <c r="P534" i="1"/>
  <c r="F534" i="1"/>
  <c r="E534" i="1"/>
  <c r="P533" i="1"/>
  <c r="F533" i="1"/>
  <c r="E533" i="1"/>
  <c r="P532" i="1"/>
  <c r="F532" i="1"/>
  <c r="E532" i="1"/>
  <c r="P531" i="1"/>
  <c r="F531" i="1"/>
  <c r="E531" i="1"/>
  <c r="P530" i="1"/>
  <c r="F530" i="1"/>
  <c r="E530" i="1"/>
  <c r="P529" i="1"/>
  <c r="F529" i="1"/>
  <c r="E529" i="1"/>
  <c r="P528" i="1"/>
  <c r="F528" i="1"/>
  <c r="E528" i="1"/>
  <c r="P527" i="1"/>
  <c r="F527" i="1"/>
  <c r="E527" i="1"/>
  <c r="P526" i="1"/>
  <c r="F526" i="1"/>
  <c r="E526" i="1"/>
  <c r="P525" i="1"/>
  <c r="F525" i="1"/>
  <c r="E525" i="1"/>
  <c r="P524" i="1"/>
  <c r="F524" i="1"/>
  <c r="E524" i="1"/>
  <c r="P523" i="1"/>
  <c r="F523" i="1"/>
  <c r="E523" i="1"/>
  <c r="P522" i="1"/>
  <c r="F522" i="1"/>
  <c r="E522" i="1"/>
  <c r="P521" i="1"/>
  <c r="F521" i="1"/>
  <c r="E521" i="1"/>
  <c r="P520" i="1"/>
  <c r="F520" i="1"/>
  <c r="E520" i="1"/>
  <c r="P519" i="1"/>
  <c r="F519" i="1"/>
  <c r="E519" i="1"/>
  <c r="P518" i="1"/>
  <c r="F518" i="1"/>
  <c r="E518" i="1"/>
  <c r="P517" i="1"/>
  <c r="F517" i="1"/>
  <c r="E517" i="1"/>
  <c r="P516" i="1"/>
  <c r="F516" i="1"/>
  <c r="E516" i="1"/>
  <c r="P515" i="1"/>
  <c r="F515" i="1"/>
  <c r="E515" i="1"/>
  <c r="P514" i="1"/>
  <c r="F514" i="1"/>
  <c r="E514" i="1"/>
  <c r="P513" i="1"/>
  <c r="F513" i="1"/>
  <c r="E513" i="1"/>
  <c r="P512" i="1"/>
  <c r="F512" i="1"/>
  <c r="E512" i="1"/>
  <c r="P511" i="1"/>
  <c r="F511" i="1"/>
  <c r="E511" i="1"/>
  <c r="P510" i="1"/>
  <c r="F510" i="1"/>
  <c r="E510" i="1"/>
  <c r="P509" i="1"/>
  <c r="F509" i="1"/>
  <c r="E509" i="1"/>
  <c r="P508" i="1"/>
  <c r="F508" i="1"/>
  <c r="E508" i="1"/>
  <c r="P507" i="1"/>
  <c r="F507" i="1"/>
  <c r="E507" i="1"/>
  <c r="P506" i="1"/>
  <c r="F506" i="1"/>
  <c r="E506" i="1"/>
  <c r="P505" i="1"/>
  <c r="F505" i="1"/>
  <c r="E505" i="1"/>
  <c r="P504" i="1"/>
  <c r="F504" i="1"/>
  <c r="E504" i="1"/>
  <c r="P503" i="1"/>
  <c r="F503" i="1"/>
  <c r="E503" i="1"/>
  <c r="P502" i="1"/>
  <c r="P501" i="1"/>
  <c r="P500" i="1"/>
  <c r="P499" i="1"/>
  <c r="P498" i="1"/>
  <c r="P497" i="1"/>
  <c r="P496" i="1"/>
  <c r="P495" i="1"/>
  <c r="P494" i="1"/>
  <c r="P493" i="1"/>
  <c r="P492" i="1"/>
  <c r="F492" i="1"/>
  <c r="E492" i="1"/>
  <c r="P491" i="1"/>
  <c r="F491" i="1"/>
  <c r="E491" i="1"/>
  <c r="P490" i="1"/>
  <c r="F490" i="1"/>
  <c r="E490" i="1"/>
  <c r="P489" i="1"/>
  <c r="F489" i="1"/>
  <c r="E489" i="1"/>
  <c r="P488" i="1"/>
  <c r="F488" i="1"/>
  <c r="E488" i="1"/>
  <c r="P487" i="1"/>
  <c r="F487" i="1"/>
  <c r="E487" i="1"/>
  <c r="P486" i="1"/>
  <c r="F486" i="1"/>
  <c r="E486" i="1"/>
  <c r="P485" i="1"/>
  <c r="F485" i="1"/>
  <c r="E485" i="1"/>
  <c r="P484" i="1"/>
  <c r="F484" i="1"/>
  <c r="E484" i="1"/>
  <c r="P483" i="1"/>
  <c r="F483" i="1"/>
  <c r="E483" i="1"/>
  <c r="P482" i="1"/>
  <c r="F482" i="1"/>
  <c r="E482" i="1"/>
  <c r="P481" i="1"/>
  <c r="F481" i="1"/>
  <c r="E481" i="1"/>
  <c r="P480" i="1"/>
  <c r="F480" i="1"/>
  <c r="E480" i="1"/>
  <c r="P479" i="1"/>
  <c r="F479" i="1"/>
  <c r="E479" i="1"/>
  <c r="P478" i="1"/>
  <c r="F478" i="1"/>
  <c r="E478" i="1"/>
  <c r="P477" i="1"/>
  <c r="F477" i="1"/>
  <c r="E477" i="1"/>
  <c r="P476" i="1"/>
  <c r="F476" i="1"/>
  <c r="E476" i="1"/>
  <c r="P475" i="1"/>
  <c r="F475" i="1"/>
  <c r="E475" i="1"/>
  <c r="P474" i="1"/>
  <c r="F474" i="1"/>
  <c r="E474" i="1"/>
  <c r="P473" i="1"/>
  <c r="F473" i="1"/>
  <c r="E473" i="1"/>
  <c r="P472" i="1"/>
  <c r="F472" i="1"/>
  <c r="E472" i="1"/>
  <c r="P471" i="1"/>
  <c r="F471" i="1"/>
  <c r="E471" i="1"/>
  <c r="P470" i="1"/>
  <c r="F470" i="1"/>
  <c r="E470" i="1"/>
  <c r="P469" i="1"/>
  <c r="F469" i="1"/>
  <c r="E469" i="1"/>
  <c r="P468" i="1"/>
  <c r="F468" i="1"/>
  <c r="E468" i="1"/>
  <c r="P467" i="1"/>
  <c r="F467" i="1"/>
  <c r="E467" i="1"/>
  <c r="P466" i="1"/>
  <c r="F466" i="1"/>
  <c r="E466" i="1"/>
  <c r="P465" i="1"/>
  <c r="F465" i="1"/>
  <c r="E465" i="1"/>
  <c r="P464" i="1"/>
  <c r="F464" i="1"/>
  <c r="E464" i="1"/>
  <c r="P463" i="1"/>
  <c r="F463" i="1"/>
  <c r="E463" i="1"/>
  <c r="P462" i="1"/>
  <c r="F462" i="1"/>
  <c r="E462" i="1"/>
  <c r="P461" i="1"/>
  <c r="F461" i="1"/>
  <c r="E461" i="1"/>
  <c r="P460" i="1"/>
  <c r="F460" i="1"/>
  <c r="E460" i="1"/>
  <c r="P459" i="1"/>
  <c r="F459" i="1"/>
  <c r="E459" i="1"/>
  <c r="P458" i="1"/>
  <c r="F458" i="1"/>
  <c r="E458" i="1"/>
  <c r="P457" i="1"/>
  <c r="F457" i="1"/>
  <c r="E457" i="1"/>
  <c r="P456" i="1"/>
  <c r="F456" i="1"/>
  <c r="E456" i="1"/>
  <c r="P455" i="1"/>
  <c r="F455" i="1"/>
  <c r="E455" i="1"/>
  <c r="P454" i="1"/>
  <c r="F454" i="1"/>
  <c r="E454" i="1"/>
  <c r="P453" i="1"/>
  <c r="F453" i="1"/>
  <c r="E453" i="1"/>
  <c r="P452" i="1"/>
  <c r="F452" i="1"/>
  <c r="E452" i="1"/>
  <c r="P451" i="1"/>
  <c r="F451" i="1"/>
  <c r="E451" i="1"/>
  <c r="P450" i="1"/>
  <c r="F450" i="1"/>
  <c r="E450" i="1"/>
  <c r="P449" i="1"/>
  <c r="F449" i="1"/>
  <c r="E449" i="1"/>
  <c r="P448" i="1"/>
  <c r="F448" i="1"/>
  <c r="E448" i="1"/>
  <c r="P447" i="1"/>
  <c r="F447" i="1"/>
  <c r="E447" i="1"/>
  <c r="P446" i="1"/>
  <c r="F446" i="1"/>
  <c r="E446" i="1"/>
  <c r="P445" i="1"/>
  <c r="F445" i="1"/>
  <c r="E445" i="1"/>
  <c r="P444" i="1"/>
  <c r="F444" i="1"/>
  <c r="E444" i="1"/>
  <c r="P443" i="1"/>
  <c r="F443" i="1"/>
  <c r="E443" i="1"/>
  <c r="P442" i="1"/>
  <c r="F442" i="1"/>
  <c r="E442" i="1"/>
  <c r="P441" i="1"/>
  <c r="F441" i="1"/>
  <c r="E441" i="1"/>
  <c r="P440" i="1"/>
  <c r="F440" i="1"/>
  <c r="E440" i="1"/>
  <c r="P439" i="1"/>
  <c r="F439" i="1"/>
  <c r="E439" i="1"/>
  <c r="P438" i="1"/>
  <c r="F438" i="1"/>
  <c r="E438" i="1"/>
  <c r="P437" i="1"/>
  <c r="F437" i="1"/>
  <c r="E437" i="1"/>
  <c r="P436" i="1"/>
  <c r="F436" i="1"/>
  <c r="E436" i="1"/>
  <c r="P435" i="1"/>
  <c r="F435" i="1"/>
  <c r="E435" i="1"/>
  <c r="P434" i="1"/>
  <c r="F434" i="1"/>
  <c r="E434" i="1"/>
  <c r="P433" i="1"/>
  <c r="F433" i="1"/>
  <c r="E433" i="1"/>
  <c r="P432" i="1"/>
  <c r="F432" i="1"/>
  <c r="E432" i="1"/>
  <c r="P431" i="1"/>
  <c r="F431" i="1"/>
  <c r="E431" i="1"/>
  <c r="P430" i="1"/>
  <c r="F430" i="1"/>
  <c r="E430" i="1"/>
  <c r="P429" i="1"/>
  <c r="F429" i="1"/>
  <c r="E429" i="1"/>
  <c r="P428" i="1"/>
  <c r="F428" i="1"/>
  <c r="E428" i="1"/>
  <c r="P427" i="1"/>
  <c r="F427" i="1"/>
  <c r="E427" i="1"/>
  <c r="P426" i="1"/>
  <c r="F426" i="1"/>
  <c r="E426" i="1"/>
  <c r="P425" i="1"/>
  <c r="F425" i="1"/>
  <c r="E425" i="1"/>
  <c r="P424" i="1"/>
  <c r="F424" i="1"/>
  <c r="E424" i="1"/>
  <c r="P423" i="1"/>
  <c r="F423" i="1"/>
  <c r="E423" i="1"/>
  <c r="P422" i="1"/>
  <c r="F422" i="1"/>
  <c r="E422" i="1"/>
  <c r="P421" i="1"/>
  <c r="F421" i="1"/>
  <c r="E421" i="1"/>
  <c r="P420" i="1"/>
  <c r="F420" i="1"/>
  <c r="E420" i="1"/>
  <c r="P419" i="1"/>
  <c r="F419" i="1"/>
  <c r="E419" i="1"/>
  <c r="P418" i="1"/>
  <c r="F418" i="1"/>
  <c r="E418" i="1"/>
  <c r="P417" i="1"/>
  <c r="F417" i="1"/>
  <c r="E417" i="1"/>
  <c r="P416" i="1"/>
  <c r="F416" i="1"/>
  <c r="E416" i="1"/>
  <c r="P415" i="1"/>
  <c r="F415" i="1"/>
  <c r="E415" i="1"/>
  <c r="P414" i="1"/>
  <c r="F414" i="1"/>
  <c r="E414" i="1"/>
  <c r="P413" i="1"/>
  <c r="F413" i="1"/>
  <c r="E413" i="1"/>
  <c r="P412" i="1"/>
  <c r="F412" i="1"/>
  <c r="E412" i="1"/>
  <c r="P411" i="1"/>
  <c r="F411" i="1"/>
  <c r="E411" i="1"/>
  <c r="P410" i="1"/>
  <c r="F410" i="1"/>
  <c r="E410" i="1"/>
  <c r="P409" i="1"/>
  <c r="F409" i="1"/>
  <c r="E409" i="1"/>
  <c r="P408" i="1"/>
  <c r="F408" i="1"/>
  <c r="E408" i="1"/>
  <c r="P407" i="1"/>
  <c r="F407" i="1"/>
  <c r="E407" i="1"/>
  <c r="P406" i="1"/>
  <c r="F406" i="1"/>
  <c r="E406" i="1"/>
  <c r="P405" i="1"/>
  <c r="F405" i="1"/>
  <c r="E405" i="1"/>
  <c r="P404" i="1"/>
  <c r="F404" i="1"/>
  <c r="E404" i="1"/>
  <c r="P403" i="1"/>
  <c r="P402" i="1"/>
  <c r="P401" i="1"/>
  <c r="F401" i="1"/>
  <c r="E401" i="1"/>
  <c r="P400" i="1"/>
  <c r="F400" i="1"/>
  <c r="E400" i="1"/>
  <c r="P399" i="1"/>
  <c r="F399" i="1"/>
  <c r="E399" i="1"/>
  <c r="P398" i="1"/>
  <c r="F398" i="1"/>
  <c r="E398" i="1"/>
  <c r="P397" i="1"/>
  <c r="F397" i="1"/>
  <c r="E397" i="1"/>
  <c r="P396" i="1"/>
  <c r="F396" i="1"/>
  <c r="E396" i="1"/>
  <c r="P395" i="1"/>
  <c r="F395" i="1"/>
  <c r="E395" i="1"/>
  <c r="P394" i="1"/>
  <c r="F394" i="1"/>
  <c r="E394" i="1"/>
  <c r="P393" i="1"/>
  <c r="F393" i="1"/>
  <c r="E393" i="1"/>
  <c r="P392" i="1"/>
  <c r="F392" i="1"/>
  <c r="E392" i="1"/>
  <c r="P391" i="1"/>
  <c r="F391" i="1"/>
  <c r="E391" i="1"/>
  <c r="P390" i="1"/>
  <c r="F390" i="1"/>
  <c r="E390" i="1"/>
  <c r="P389" i="1"/>
  <c r="F389" i="1"/>
  <c r="E389" i="1"/>
  <c r="P388" i="1"/>
  <c r="F388" i="1"/>
  <c r="E388" i="1"/>
  <c r="P387" i="1"/>
  <c r="F387" i="1"/>
  <c r="E387" i="1"/>
  <c r="P386" i="1"/>
  <c r="F386" i="1"/>
  <c r="E386" i="1"/>
  <c r="P385" i="1"/>
  <c r="F385" i="1"/>
  <c r="E385" i="1"/>
  <c r="P384" i="1"/>
  <c r="F384" i="1"/>
  <c r="E384" i="1"/>
  <c r="P383" i="1"/>
  <c r="F383" i="1"/>
  <c r="E383" i="1"/>
  <c r="P382" i="1"/>
  <c r="F382" i="1"/>
  <c r="E382" i="1"/>
  <c r="P381" i="1"/>
  <c r="F381" i="1"/>
  <c r="E381" i="1"/>
  <c r="P380" i="1"/>
  <c r="F380" i="1"/>
  <c r="E380" i="1"/>
  <c r="P379" i="1"/>
  <c r="F379" i="1"/>
  <c r="E379" i="1"/>
  <c r="P378" i="1"/>
  <c r="F378" i="1"/>
  <c r="E378" i="1"/>
  <c r="P377" i="1"/>
  <c r="F377" i="1"/>
  <c r="E377" i="1"/>
  <c r="P376" i="1"/>
  <c r="F376" i="1"/>
  <c r="E376" i="1"/>
  <c r="P375" i="1"/>
  <c r="F375" i="1"/>
  <c r="E375" i="1"/>
  <c r="P374" i="1"/>
  <c r="F374" i="1"/>
  <c r="E374" i="1"/>
  <c r="P373" i="1"/>
  <c r="F373" i="1"/>
  <c r="E373" i="1"/>
  <c r="P372" i="1"/>
  <c r="F372" i="1"/>
  <c r="E372" i="1"/>
  <c r="P371" i="1"/>
  <c r="F371" i="1"/>
  <c r="E371" i="1"/>
  <c r="P370" i="1"/>
  <c r="F370" i="1"/>
  <c r="E370" i="1"/>
  <c r="P369" i="1"/>
  <c r="F369" i="1"/>
  <c r="E369" i="1"/>
  <c r="P368" i="1"/>
  <c r="F368" i="1"/>
  <c r="E368" i="1"/>
  <c r="P367" i="1"/>
  <c r="F367" i="1"/>
  <c r="E367" i="1"/>
  <c r="P366" i="1"/>
  <c r="F366" i="1"/>
  <c r="E366" i="1"/>
  <c r="P365" i="1"/>
  <c r="F365" i="1"/>
  <c r="E365" i="1"/>
  <c r="P364" i="1"/>
  <c r="F364" i="1"/>
  <c r="E364" i="1"/>
  <c r="P363" i="1"/>
  <c r="F363" i="1"/>
  <c r="E363" i="1"/>
  <c r="P362" i="1"/>
  <c r="F362" i="1"/>
  <c r="E362" i="1"/>
  <c r="P361" i="1"/>
  <c r="F361" i="1"/>
  <c r="E361" i="1"/>
  <c r="P360" i="1"/>
  <c r="F360" i="1"/>
  <c r="E360" i="1"/>
  <c r="P359" i="1"/>
  <c r="F359" i="1"/>
  <c r="E359" i="1"/>
  <c r="P358" i="1"/>
  <c r="F358" i="1"/>
  <c r="E358" i="1"/>
  <c r="P357" i="1"/>
  <c r="F357" i="1"/>
  <c r="E357" i="1"/>
  <c r="P356" i="1"/>
  <c r="F356" i="1"/>
  <c r="E356" i="1"/>
  <c r="P355" i="1"/>
  <c r="F355" i="1"/>
  <c r="E355" i="1"/>
  <c r="P354" i="1"/>
  <c r="F354" i="1"/>
  <c r="E354" i="1"/>
  <c r="P353" i="1"/>
  <c r="F353" i="1"/>
  <c r="E353" i="1"/>
  <c r="P352" i="1"/>
  <c r="F352" i="1"/>
  <c r="E352" i="1"/>
  <c r="P351" i="1"/>
  <c r="F351" i="1"/>
  <c r="E351" i="1"/>
  <c r="P350" i="1"/>
  <c r="F350" i="1"/>
  <c r="E350" i="1"/>
  <c r="P349" i="1"/>
  <c r="F349" i="1"/>
  <c r="E349" i="1"/>
  <c r="P348" i="1"/>
  <c r="F348" i="1"/>
  <c r="E348" i="1"/>
  <c r="P347" i="1"/>
  <c r="F347" i="1"/>
  <c r="E347" i="1"/>
  <c r="P346" i="1"/>
  <c r="F346" i="1"/>
  <c r="E346" i="1"/>
  <c r="P345" i="1"/>
  <c r="F345" i="1"/>
  <c r="E345" i="1"/>
  <c r="P344" i="1"/>
  <c r="F344" i="1"/>
  <c r="E344" i="1"/>
  <c r="P343" i="1"/>
  <c r="F343" i="1"/>
  <c r="E343" i="1"/>
  <c r="P342" i="1"/>
  <c r="F342" i="1"/>
  <c r="E342" i="1"/>
  <c r="P341" i="1"/>
  <c r="F341" i="1"/>
  <c r="E341" i="1"/>
  <c r="P340" i="1"/>
  <c r="F340" i="1"/>
  <c r="E340" i="1"/>
  <c r="P339" i="1"/>
  <c r="F339" i="1"/>
  <c r="E339" i="1"/>
  <c r="P338" i="1"/>
  <c r="F338" i="1"/>
  <c r="E338" i="1"/>
  <c r="P337" i="1"/>
  <c r="F337" i="1"/>
  <c r="E337" i="1"/>
  <c r="P336" i="1"/>
  <c r="F336" i="1"/>
  <c r="E336" i="1"/>
  <c r="P335" i="1"/>
  <c r="F335" i="1"/>
  <c r="E335" i="1"/>
  <c r="P334" i="1"/>
  <c r="F334" i="1"/>
  <c r="E334" i="1"/>
  <c r="P333" i="1"/>
  <c r="F333" i="1"/>
  <c r="E333" i="1"/>
  <c r="P332" i="1"/>
  <c r="F332" i="1"/>
  <c r="E332" i="1"/>
  <c r="P331" i="1"/>
  <c r="F331" i="1"/>
  <c r="E331" i="1"/>
  <c r="P330" i="1"/>
  <c r="F330" i="1"/>
  <c r="E330" i="1"/>
  <c r="P329" i="1"/>
  <c r="F329" i="1"/>
  <c r="E329" i="1"/>
  <c r="P328" i="1"/>
  <c r="F328" i="1"/>
  <c r="E328" i="1"/>
  <c r="P327" i="1"/>
  <c r="F327" i="1"/>
  <c r="E327" i="1"/>
  <c r="P326" i="1"/>
  <c r="F326" i="1"/>
  <c r="E326" i="1"/>
  <c r="P325" i="1"/>
  <c r="F325" i="1"/>
  <c r="E325" i="1"/>
  <c r="P324" i="1"/>
  <c r="F324" i="1"/>
  <c r="E324" i="1"/>
  <c r="P323" i="1"/>
  <c r="F323" i="1"/>
  <c r="E323" i="1"/>
  <c r="P322" i="1"/>
  <c r="F322" i="1"/>
  <c r="E322" i="1"/>
  <c r="P321" i="1"/>
  <c r="F321" i="1"/>
  <c r="E321" i="1"/>
  <c r="P320" i="1"/>
  <c r="F320" i="1"/>
  <c r="E320" i="1"/>
  <c r="P319" i="1"/>
  <c r="F319" i="1"/>
  <c r="E319" i="1"/>
  <c r="P318" i="1"/>
  <c r="F318" i="1"/>
  <c r="E318" i="1"/>
  <c r="P317" i="1"/>
  <c r="F317" i="1"/>
  <c r="E317" i="1"/>
  <c r="P316" i="1"/>
  <c r="F316" i="1"/>
  <c r="E316" i="1"/>
  <c r="P315" i="1"/>
  <c r="F315" i="1"/>
  <c r="E315" i="1"/>
  <c r="P314" i="1"/>
  <c r="F314" i="1"/>
  <c r="E314" i="1"/>
  <c r="P313" i="1"/>
  <c r="F313" i="1"/>
  <c r="E313" i="1"/>
  <c r="P312" i="1"/>
  <c r="F312" i="1"/>
  <c r="E312" i="1"/>
  <c r="P311" i="1"/>
  <c r="F311" i="1"/>
  <c r="E311" i="1"/>
  <c r="P310" i="1"/>
  <c r="F310" i="1"/>
  <c r="E310" i="1"/>
  <c r="P309" i="1"/>
  <c r="F309" i="1"/>
  <c r="E309" i="1"/>
  <c r="P308" i="1"/>
  <c r="F308" i="1"/>
  <c r="E308" i="1"/>
  <c r="P307" i="1"/>
  <c r="F307" i="1"/>
  <c r="E307" i="1"/>
  <c r="P306" i="1"/>
  <c r="F306" i="1"/>
  <c r="E306" i="1"/>
  <c r="P305" i="1"/>
  <c r="F305" i="1"/>
  <c r="E305" i="1"/>
  <c r="P304" i="1"/>
  <c r="P303" i="1"/>
  <c r="P302" i="1"/>
  <c r="P301" i="1"/>
  <c r="P300" i="1"/>
  <c r="P299" i="1"/>
  <c r="F299" i="1"/>
  <c r="E299" i="1"/>
  <c r="P298" i="1"/>
  <c r="F298" i="1"/>
  <c r="E298" i="1"/>
  <c r="P297" i="1"/>
  <c r="F297" i="1"/>
  <c r="E297" i="1"/>
  <c r="P296" i="1"/>
  <c r="F296" i="1"/>
  <c r="E296" i="1"/>
  <c r="P295" i="1"/>
  <c r="F295" i="1"/>
  <c r="E295" i="1"/>
  <c r="P294" i="1"/>
  <c r="F294" i="1"/>
  <c r="E294" i="1"/>
  <c r="P293" i="1"/>
  <c r="F293" i="1"/>
  <c r="E293" i="1"/>
  <c r="P292" i="1"/>
  <c r="F292" i="1"/>
  <c r="E292" i="1"/>
  <c r="P291" i="1"/>
  <c r="F291" i="1"/>
  <c r="E291" i="1"/>
  <c r="P290" i="1"/>
  <c r="F290" i="1"/>
  <c r="E290" i="1"/>
  <c r="P289" i="1"/>
  <c r="F289" i="1"/>
  <c r="E289" i="1"/>
  <c r="P288" i="1"/>
  <c r="F288" i="1"/>
  <c r="E288" i="1"/>
  <c r="P287" i="1"/>
  <c r="F287" i="1"/>
  <c r="E287" i="1"/>
  <c r="P286" i="1"/>
  <c r="F286" i="1"/>
  <c r="E286" i="1"/>
  <c r="P285" i="1"/>
  <c r="F285" i="1"/>
  <c r="E285" i="1"/>
  <c r="P284" i="1"/>
  <c r="F284" i="1"/>
  <c r="E284" i="1"/>
  <c r="P283" i="1"/>
  <c r="F283" i="1"/>
  <c r="E283" i="1"/>
  <c r="P282" i="1"/>
  <c r="F282" i="1"/>
  <c r="E282" i="1"/>
  <c r="P281" i="1"/>
  <c r="F281" i="1"/>
  <c r="E281" i="1"/>
  <c r="P280" i="1"/>
  <c r="F280" i="1"/>
  <c r="E280" i="1"/>
  <c r="P279" i="1"/>
  <c r="F279" i="1"/>
  <c r="E279" i="1"/>
  <c r="P278" i="1"/>
  <c r="F278" i="1"/>
  <c r="E278" i="1"/>
  <c r="P277" i="1"/>
  <c r="F277" i="1"/>
  <c r="E277" i="1"/>
  <c r="P276" i="1"/>
  <c r="F276" i="1"/>
  <c r="E276" i="1"/>
  <c r="P275" i="1"/>
  <c r="F275" i="1"/>
  <c r="E275" i="1"/>
  <c r="P274" i="1"/>
  <c r="F274" i="1"/>
  <c r="E274" i="1"/>
  <c r="P273" i="1"/>
  <c r="F273" i="1"/>
  <c r="E273" i="1"/>
  <c r="P272" i="1"/>
  <c r="F272" i="1"/>
  <c r="E272" i="1"/>
  <c r="P271" i="1"/>
  <c r="F271" i="1"/>
  <c r="E271" i="1"/>
  <c r="P270" i="1"/>
  <c r="F270" i="1"/>
  <c r="E270" i="1"/>
  <c r="P269" i="1"/>
  <c r="F269" i="1"/>
  <c r="E269" i="1"/>
  <c r="P268" i="1"/>
  <c r="F268" i="1"/>
  <c r="E268" i="1"/>
  <c r="P267" i="1"/>
  <c r="F267" i="1"/>
  <c r="E267" i="1"/>
  <c r="P266" i="1"/>
  <c r="F266" i="1"/>
  <c r="E266" i="1"/>
  <c r="P265" i="1"/>
  <c r="F265" i="1"/>
  <c r="E265" i="1"/>
  <c r="P264" i="1"/>
  <c r="F264" i="1"/>
  <c r="E264" i="1"/>
  <c r="P263" i="1"/>
  <c r="F263" i="1"/>
  <c r="E263" i="1"/>
  <c r="P262" i="1"/>
  <c r="F262" i="1"/>
  <c r="E262" i="1"/>
  <c r="P261" i="1"/>
  <c r="F261" i="1"/>
  <c r="E261" i="1"/>
  <c r="P260" i="1"/>
  <c r="F260" i="1"/>
  <c r="E260" i="1"/>
  <c r="P259" i="1"/>
  <c r="F259" i="1"/>
  <c r="E259" i="1"/>
  <c r="P258" i="1"/>
  <c r="F258" i="1"/>
  <c r="E258" i="1"/>
  <c r="P257" i="1"/>
  <c r="F257" i="1"/>
  <c r="E257" i="1"/>
  <c r="P256" i="1"/>
  <c r="F256" i="1"/>
  <c r="E256" i="1"/>
  <c r="P255" i="1"/>
  <c r="F255" i="1"/>
  <c r="E255" i="1"/>
  <c r="P254" i="1"/>
  <c r="F254" i="1"/>
  <c r="E254" i="1"/>
  <c r="P253" i="1"/>
  <c r="F253" i="1"/>
  <c r="E253" i="1"/>
  <c r="P252" i="1"/>
  <c r="F252" i="1"/>
  <c r="E252" i="1"/>
  <c r="P251" i="1"/>
  <c r="F251" i="1"/>
  <c r="E251" i="1"/>
  <c r="P250" i="1"/>
  <c r="F250" i="1"/>
  <c r="E250" i="1"/>
  <c r="P249" i="1"/>
  <c r="F249" i="1"/>
  <c r="E249" i="1"/>
  <c r="P248" i="1"/>
  <c r="F248" i="1"/>
  <c r="E248" i="1"/>
  <c r="P247" i="1"/>
  <c r="F247" i="1"/>
  <c r="E247" i="1"/>
  <c r="P246" i="1"/>
  <c r="F246" i="1"/>
  <c r="E246" i="1"/>
  <c r="P245" i="1"/>
  <c r="F245" i="1"/>
  <c r="E245" i="1"/>
  <c r="P244" i="1"/>
  <c r="F244" i="1"/>
  <c r="E244" i="1"/>
  <c r="P243" i="1"/>
  <c r="F243" i="1"/>
  <c r="E243" i="1"/>
  <c r="P242" i="1"/>
  <c r="F242" i="1"/>
  <c r="E242" i="1"/>
  <c r="P241" i="1"/>
  <c r="F241" i="1"/>
  <c r="E241" i="1"/>
  <c r="P240" i="1"/>
  <c r="F240" i="1"/>
  <c r="E240" i="1"/>
  <c r="P239" i="1"/>
  <c r="F239" i="1"/>
  <c r="E239" i="1"/>
  <c r="P238" i="1"/>
  <c r="F238" i="1"/>
  <c r="E238" i="1"/>
  <c r="P237" i="1"/>
  <c r="F237" i="1"/>
  <c r="E237" i="1"/>
  <c r="P236" i="1"/>
  <c r="F236" i="1"/>
  <c r="E236" i="1"/>
  <c r="P235" i="1"/>
  <c r="F235" i="1"/>
  <c r="E235" i="1"/>
  <c r="P234" i="1"/>
  <c r="F234" i="1"/>
  <c r="E234" i="1"/>
  <c r="P233" i="1"/>
  <c r="F233" i="1"/>
  <c r="E233" i="1"/>
  <c r="P232" i="1"/>
  <c r="F232" i="1"/>
  <c r="E232" i="1"/>
  <c r="P231" i="1"/>
  <c r="F231" i="1"/>
  <c r="E231" i="1"/>
  <c r="P230" i="1"/>
  <c r="F230" i="1"/>
  <c r="E230" i="1"/>
  <c r="P229" i="1"/>
  <c r="F229" i="1"/>
  <c r="E229" i="1"/>
  <c r="P228" i="1"/>
  <c r="F228" i="1"/>
  <c r="E228" i="1"/>
  <c r="P227" i="1"/>
  <c r="F227" i="1"/>
  <c r="E227" i="1"/>
  <c r="P226" i="1"/>
  <c r="F226" i="1"/>
  <c r="E226" i="1"/>
  <c r="P225" i="1"/>
  <c r="F225" i="1"/>
  <c r="E225" i="1"/>
  <c r="P224" i="1"/>
  <c r="F224" i="1"/>
  <c r="E224" i="1"/>
  <c r="P223" i="1"/>
  <c r="F223" i="1"/>
  <c r="E223" i="1"/>
  <c r="P222" i="1"/>
  <c r="F222" i="1"/>
  <c r="E222" i="1"/>
  <c r="P221" i="1"/>
  <c r="F221" i="1"/>
  <c r="E221" i="1"/>
  <c r="P220" i="1"/>
  <c r="F220" i="1"/>
  <c r="E220" i="1"/>
  <c r="P219" i="1"/>
  <c r="F219" i="1"/>
  <c r="E219" i="1"/>
  <c r="P218" i="1"/>
  <c r="F218" i="1"/>
  <c r="E218" i="1"/>
  <c r="P217" i="1"/>
  <c r="F217" i="1"/>
  <c r="E217" i="1"/>
  <c r="P216" i="1"/>
  <c r="F216" i="1"/>
  <c r="E216" i="1"/>
  <c r="P215" i="1"/>
  <c r="F215" i="1"/>
  <c r="E215" i="1"/>
  <c r="P214" i="1"/>
  <c r="F214" i="1"/>
  <c r="E214" i="1"/>
  <c r="P213" i="1"/>
  <c r="F213" i="1"/>
  <c r="E213" i="1"/>
  <c r="P212" i="1"/>
  <c r="F212" i="1"/>
  <c r="E212" i="1"/>
  <c r="P211" i="1"/>
  <c r="F211" i="1"/>
  <c r="E211" i="1"/>
  <c r="P210" i="1"/>
  <c r="F210" i="1"/>
  <c r="E210" i="1"/>
  <c r="P209" i="1"/>
  <c r="F209" i="1"/>
  <c r="E209" i="1"/>
  <c r="P208" i="1"/>
  <c r="F208" i="1"/>
  <c r="E208" i="1"/>
  <c r="P207" i="1"/>
  <c r="F207" i="1"/>
  <c r="E207" i="1"/>
  <c r="P206" i="1"/>
  <c r="F206" i="1"/>
  <c r="E206" i="1"/>
  <c r="P205" i="1"/>
  <c r="F205" i="1"/>
  <c r="E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F190" i="1"/>
  <c r="E190" i="1"/>
  <c r="P189" i="1"/>
  <c r="F189" i="1"/>
  <c r="E189" i="1"/>
  <c r="P188" i="1"/>
  <c r="F188" i="1"/>
  <c r="E188" i="1"/>
  <c r="P187" i="1"/>
  <c r="F187" i="1"/>
  <c r="E187" i="1"/>
  <c r="P186" i="1"/>
  <c r="F186" i="1"/>
  <c r="E186" i="1"/>
  <c r="P185" i="1"/>
  <c r="F185" i="1"/>
  <c r="E185" i="1"/>
  <c r="P184" i="1"/>
  <c r="F184" i="1"/>
  <c r="E184" i="1"/>
  <c r="P183" i="1"/>
  <c r="F183" i="1"/>
  <c r="E183" i="1"/>
  <c r="P182" i="1"/>
  <c r="F182" i="1"/>
  <c r="E182" i="1"/>
  <c r="P181" i="1"/>
  <c r="F181" i="1"/>
  <c r="E181" i="1"/>
  <c r="P180" i="1"/>
  <c r="F180" i="1"/>
  <c r="E180" i="1"/>
  <c r="P179" i="1"/>
  <c r="F179" i="1"/>
  <c r="E179" i="1"/>
  <c r="P178" i="1"/>
  <c r="F178" i="1"/>
  <c r="E178" i="1"/>
  <c r="P177" i="1"/>
  <c r="F177" i="1"/>
  <c r="E177" i="1"/>
  <c r="P176" i="1"/>
  <c r="F176" i="1"/>
  <c r="E176" i="1"/>
  <c r="P175" i="1"/>
  <c r="F175" i="1"/>
  <c r="E175" i="1"/>
  <c r="P174" i="1"/>
  <c r="F174" i="1"/>
  <c r="E174" i="1"/>
  <c r="P173" i="1"/>
  <c r="F173" i="1"/>
  <c r="E173" i="1"/>
  <c r="P172" i="1"/>
  <c r="F172" i="1"/>
  <c r="E172" i="1"/>
  <c r="P171" i="1"/>
  <c r="F171" i="1"/>
  <c r="E171" i="1"/>
  <c r="P170" i="1"/>
  <c r="F170" i="1"/>
  <c r="E170" i="1"/>
  <c r="P169" i="1"/>
  <c r="F169" i="1"/>
  <c r="E169" i="1"/>
  <c r="P168" i="1"/>
  <c r="F168" i="1"/>
  <c r="E168" i="1"/>
  <c r="P167" i="1"/>
  <c r="F167" i="1"/>
  <c r="E167" i="1"/>
  <c r="P166" i="1"/>
  <c r="F166" i="1"/>
  <c r="E166" i="1"/>
  <c r="P165" i="1"/>
  <c r="F165" i="1"/>
  <c r="E165" i="1"/>
  <c r="P164" i="1"/>
  <c r="F164" i="1"/>
  <c r="E164" i="1"/>
  <c r="P163" i="1"/>
  <c r="F163" i="1"/>
  <c r="E163" i="1"/>
  <c r="P162" i="1"/>
  <c r="F162" i="1"/>
  <c r="E162" i="1"/>
  <c r="P161" i="1"/>
  <c r="F161" i="1"/>
  <c r="E161" i="1"/>
  <c r="P160" i="1"/>
  <c r="F160" i="1"/>
  <c r="E160" i="1"/>
  <c r="P159" i="1"/>
  <c r="F159" i="1"/>
  <c r="E159" i="1"/>
  <c r="P158" i="1"/>
  <c r="F158" i="1"/>
  <c r="E158" i="1"/>
  <c r="P157" i="1"/>
  <c r="F157" i="1"/>
  <c r="E157" i="1"/>
  <c r="P156" i="1"/>
  <c r="F156" i="1"/>
  <c r="E156" i="1"/>
  <c r="P155" i="1"/>
  <c r="F155" i="1"/>
  <c r="E155" i="1"/>
  <c r="P154" i="1"/>
  <c r="F154" i="1"/>
  <c r="E154" i="1"/>
  <c r="P153" i="1"/>
  <c r="F153" i="1"/>
  <c r="E153" i="1"/>
  <c r="P152" i="1"/>
  <c r="F152" i="1"/>
  <c r="E152" i="1"/>
  <c r="P151" i="1"/>
  <c r="F151" i="1"/>
  <c r="E151" i="1"/>
  <c r="P150" i="1"/>
  <c r="F150" i="1"/>
  <c r="E150" i="1"/>
  <c r="P149" i="1"/>
  <c r="F149" i="1"/>
  <c r="E149" i="1"/>
  <c r="P148" i="1"/>
  <c r="F148" i="1"/>
  <c r="E148" i="1"/>
  <c r="P147" i="1"/>
  <c r="F147" i="1"/>
  <c r="E147" i="1"/>
  <c r="P146" i="1"/>
  <c r="F146" i="1"/>
  <c r="E146" i="1"/>
  <c r="P145" i="1"/>
  <c r="F145" i="1"/>
  <c r="E145" i="1"/>
  <c r="P144" i="1"/>
  <c r="F144" i="1"/>
  <c r="E144" i="1"/>
  <c r="P143" i="1"/>
  <c r="F143" i="1"/>
  <c r="E143" i="1"/>
  <c r="P142" i="1"/>
  <c r="F142" i="1"/>
  <c r="E142" i="1"/>
  <c r="P141" i="1"/>
  <c r="F141" i="1"/>
  <c r="E141" i="1"/>
  <c r="P140" i="1"/>
  <c r="F140" i="1"/>
  <c r="E140" i="1"/>
  <c r="P139" i="1"/>
  <c r="F139" i="1"/>
  <c r="E139" i="1"/>
  <c r="P138" i="1"/>
  <c r="F138" i="1"/>
  <c r="E138" i="1"/>
  <c r="P137" i="1"/>
  <c r="F137" i="1"/>
  <c r="E137" i="1"/>
  <c r="P136" i="1"/>
  <c r="F136" i="1"/>
  <c r="E136" i="1"/>
  <c r="P135" i="1"/>
  <c r="F135" i="1"/>
  <c r="E135" i="1"/>
  <c r="P134" i="1"/>
  <c r="F134" i="1"/>
  <c r="E134" i="1"/>
  <c r="P133" i="1"/>
  <c r="F133" i="1"/>
  <c r="E133" i="1"/>
  <c r="P132" i="1"/>
  <c r="F132" i="1"/>
  <c r="E132" i="1"/>
  <c r="P131" i="1"/>
  <c r="F131" i="1"/>
  <c r="E131" i="1"/>
  <c r="P130" i="1"/>
  <c r="F130" i="1"/>
  <c r="E130" i="1"/>
  <c r="P129" i="1"/>
  <c r="F129" i="1"/>
  <c r="E129" i="1"/>
  <c r="P128" i="1"/>
  <c r="F128" i="1"/>
  <c r="E128" i="1"/>
  <c r="P127" i="1"/>
  <c r="F127" i="1"/>
  <c r="E127" i="1"/>
  <c r="P126" i="1"/>
  <c r="F126" i="1"/>
  <c r="E126" i="1"/>
  <c r="P125" i="1"/>
  <c r="F125" i="1"/>
  <c r="E125" i="1"/>
  <c r="P124" i="1"/>
  <c r="F124" i="1"/>
  <c r="E124" i="1"/>
  <c r="P123" i="1"/>
  <c r="F123" i="1"/>
  <c r="E123" i="1"/>
  <c r="P122" i="1"/>
  <c r="F122" i="1"/>
  <c r="E122" i="1"/>
  <c r="P121" i="1"/>
  <c r="F121" i="1"/>
  <c r="E121" i="1"/>
  <c r="P120" i="1"/>
  <c r="F120" i="1"/>
  <c r="E120" i="1"/>
  <c r="P119" i="1"/>
  <c r="F119" i="1"/>
  <c r="E119" i="1"/>
  <c r="P118" i="1"/>
  <c r="F118" i="1"/>
  <c r="E118" i="1"/>
  <c r="P117" i="1"/>
  <c r="F117" i="1"/>
  <c r="E117" i="1"/>
  <c r="P116" i="1"/>
  <c r="F116" i="1"/>
  <c r="E116" i="1"/>
  <c r="P115" i="1"/>
  <c r="F115" i="1"/>
  <c r="E115" i="1"/>
  <c r="P114" i="1"/>
  <c r="F114" i="1"/>
  <c r="E114" i="1"/>
  <c r="P113" i="1"/>
  <c r="F113" i="1"/>
  <c r="E113" i="1"/>
  <c r="P112" i="1"/>
  <c r="F112" i="1"/>
  <c r="E112" i="1"/>
  <c r="P111" i="1"/>
  <c r="F111" i="1"/>
  <c r="E111" i="1"/>
  <c r="P110" i="1"/>
  <c r="F110" i="1"/>
  <c r="E110" i="1"/>
  <c r="P109" i="1"/>
  <c r="F109" i="1"/>
  <c r="E109" i="1"/>
  <c r="P108" i="1"/>
  <c r="F108" i="1"/>
  <c r="E108" i="1"/>
  <c r="P107" i="1"/>
  <c r="F107" i="1"/>
  <c r="E107" i="1"/>
  <c r="P106" i="1"/>
  <c r="F106" i="1"/>
  <c r="E106" i="1"/>
  <c r="P105" i="1"/>
  <c r="F105" i="1"/>
  <c r="E105" i="1"/>
  <c r="P104" i="1"/>
  <c r="P103" i="1"/>
  <c r="P102" i="1"/>
  <c r="P101" i="1"/>
  <c r="P100" i="1"/>
  <c r="P99" i="1"/>
  <c r="P98" i="1"/>
  <c r="P97" i="1"/>
  <c r="P96" i="1"/>
  <c r="P95" i="1"/>
  <c r="F95" i="1"/>
  <c r="E95" i="1"/>
  <c r="P94" i="1"/>
  <c r="F94" i="1"/>
  <c r="E94" i="1"/>
  <c r="P93" i="1"/>
  <c r="F93" i="1"/>
  <c r="E93" i="1"/>
  <c r="P92" i="1"/>
  <c r="F92" i="1"/>
  <c r="E92" i="1"/>
  <c r="P91" i="1"/>
  <c r="F91" i="1"/>
  <c r="E91" i="1"/>
  <c r="P90" i="1"/>
  <c r="F90" i="1"/>
  <c r="E90" i="1"/>
  <c r="P89" i="1"/>
  <c r="F89" i="1"/>
  <c r="E89" i="1"/>
  <c r="P88" i="1"/>
  <c r="F88" i="1"/>
  <c r="E88" i="1"/>
  <c r="P87" i="1"/>
  <c r="F87" i="1"/>
  <c r="E87" i="1"/>
  <c r="P86" i="1"/>
  <c r="F86" i="1"/>
  <c r="E86" i="1"/>
  <c r="P85" i="1"/>
  <c r="F85" i="1"/>
  <c r="E85" i="1"/>
  <c r="P84" i="1"/>
  <c r="F84" i="1"/>
  <c r="E84" i="1"/>
  <c r="P83" i="1"/>
  <c r="F83" i="1"/>
  <c r="E83" i="1"/>
  <c r="P82" i="1"/>
  <c r="F82" i="1"/>
  <c r="E82" i="1"/>
  <c r="P81" i="1"/>
  <c r="F81" i="1"/>
  <c r="E81" i="1"/>
  <c r="P80" i="1"/>
  <c r="F80" i="1"/>
  <c r="E80" i="1"/>
  <c r="P79" i="1"/>
  <c r="F79" i="1"/>
  <c r="E79" i="1"/>
  <c r="P78" i="1"/>
  <c r="F78" i="1"/>
  <c r="E78" i="1"/>
  <c r="P77" i="1"/>
  <c r="F77" i="1"/>
  <c r="E77" i="1"/>
  <c r="P76" i="1"/>
  <c r="F76" i="1"/>
  <c r="E76" i="1"/>
  <c r="P75" i="1"/>
  <c r="F75" i="1"/>
  <c r="E75" i="1"/>
  <c r="P74" i="1"/>
  <c r="F74" i="1"/>
  <c r="E74" i="1"/>
  <c r="P73" i="1"/>
  <c r="F73" i="1"/>
  <c r="E73" i="1"/>
  <c r="P72" i="1"/>
  <c r="F72" i="1"/>
  <c r="E72" i="1"/>
  <c r="P71" i="1"/>
  <c r="F71" i="1"/>
  <c r="E71" i="1"/>
  <c r="P70" i="1"/>
  <c r="F70" i="1"/>
  <c r="E70" i="1"/>
  <c r="P69" i="1"/>
  <c r="F69" i="1"/>
  <c r="E69" i="1"/>
  <c r="P68" i="1"/>
  <c r="F68" i="1"/>
  <c r="E68" i="1"/>
  <c r="P67" i="1"/>
  <c r="F67" i="1"/>
  <c r="E67" i="1"/>
  <c r="P66" i="1"/>
  <c r="F66" i="1"/>
  <c r="E66" i="1"/>
  <c r="P65" i="1"/>
  <c r="F65" i="1"/>
  <c r="E65" i="1"/>
  <c r="P64" i="1"/>
  <c r="F64" i="1"/>
  <c r="E64" i="1"/>
  <c r="P63" i="1"/>
  <c r="F63" i="1"/>
  <c r="E63" i="1"/>
  <c r="P62" i="1"/>
  <c r="F62" i="1"/>
  <c r="E62" i="1"/>
  <c r="P61" i="1"/>
  <c r="F61" i="1"/>
  <c r="E61" i="1"/>
  <c r="P60" i="1"/>
  <c r="F60" i="1"/>
  <c r="E60" i="1"/>
  <c r="P59" i="1"/>
  <c r="F59" i="1"/>
  <c r="E59" i="1"/>
  <c r="P58" i="1"/>
  <c r="F58" i="1"/>
  <c r="E58" i="1"/>
  <c r="P57" i="1"/>
  <c r="F57" i="1"/>
  <c r="E57" i="1"/>
  <c r="P56" i="1"/>
  <c r="F56" i="1"/>
  <c r="E56" i="1"/>
  <c r="P55" i="1"/>
  <c r="F55" i="1"/>
  <c r="E55" i="1"/>
  <c r="P54" i="1"/>
  <c r="F54" i="1"/>
  <c r="E54" i="1"/>
  <c r="P53" i="1"/>
  <c r="F53" i="1"/>
  <c r="E53" i="1"/>
  <c r="P52" i="1"/>
  <c r="F52" i="1"/>
  <c r="E52" i="1"/>
  <c r="P51" i="1"/>
  <c r="F51" i="1"/>
  <c r="E51" i="1"/>
  <c r="P50" i="1"/>
  <c r="F50" i="1"/>
  <c r="E50" i="1"/>
  <c r="P49" i="1"/>
  <c r="F49" i="1"/>
  <c r="E49" i="1"/>
  <c r="P48" i="1"/>
  <c r="F48" i="1"/>
  <c r="E48" i="1"/>
  <c r="P47" i="1"/>
  <c r="F47" i="1"/>
  <c r="E47" i="1"/>
  <c r="P46" i="1"/>
  <c r="F46" i="1"/>
  <c r="E46" i="1"/>
  <c r="P45" i="1"/>
  <c r="F45" i="1"/>
  <c r="E45" i="1"/>
  <c r="P44" i="1"/>
  <c r="F44" i="1"/>
  <c r="E44" i="1"/>
  <c r="P43" i="1"/>
  <c r="F43" i="1"/>
  <c r="E43" i="1"/>
  <c r="P42" i="1"/>
  <c r="F42" i="1"/>
  <c r="E42" i="1"/>
  <c r="P41" i="1"/>
  <c r="F41" i="1"/>
  <c r="E41" i="1"/>
  <c r="P40" i="1"/>
  <c r="F40" i="1"/>
  <c r="E40" i="1"/>
  <c r="P39" i="1"/>
  <c r="F39" i="1"/>
  <c r="E39" i="1"/>
  <c r="P38" i="1"/>
  <c r="F38" i="1"/>
  <c r="E38" i="1"/>
  <c r="P37" i="1"/>
  <c r="F37" i="1"/>
  <c r="E37" i="1"/>
  <c r="P36" i="1"/>
  <c r="F36" i="1"/>
  <c r="E36" i="1"/>
  <c r="P35" i="1"/>
  <c r="F35" i="1"/>
  <c r="E35" i="1"/>
  <c r="P34" i="1"/>
  <c r="F34" i="1"/>
  <c r="E34" i="1"/>
  <c r="P33" i="1"/>
  <c r="F33" i="1"/>
  <c r="E33" i="1"/>
  <c r="P32" i="1"/>
  <c r="F32" i="1"/>
  <c r="E32" i="1"/>
  <c r="P31" i="1"/>
  <c r="F31" i="1"/>
  <c r="E31" i="1"/>
  <c r="P30" i="1"/>
  <c r="F30" i="1"/>
  <c r="E30" i="1"/>
  <c r="P29" i="1"/>
  <c r="F29" i="1"/>
  <c r="E29" i="1"/>
  <c r="P28" i="1"/>
  <c r="F28" i="1"/>
  <c r="E28" i="1"/>
  <c r="P27" i="1"/>
  <c r="F27" i="1"/>
  <c r="E27" i="1"/>
  <c r="P26" i="1"/>
  <c r="F26" i="1"/>
  <c r="E26" i="1"/>
  <c r="P25" i="1"/>
  <c r="F25" i="1"/>
  <c r="E25" i="1"/>
  <c r="P24" i="1"/>
  <c r="F24" i="1"/>
  <c r="E24" i="1"/>
  <c r="P23" i="1"/>
  <c r="F23" i="1"/>
  <c r="E23" i="1"/>
  <c r="P22" i="1"/>
  <c r="F22" i="1"/>
  <c r="E22" i="1"/>
  <c r="P21" i="1"/>
  <c r="F21" i="1"/>
  <c r="E21" i="1"/>
  <c r="P20" i="1"/>
  <c r="F20" i="1"/>
  <c r="E20" i="1"/>
  <c r="P19" i="1"/>
  <c r="F19" i="1"/>
  <c r="E19" i="1"/>
  <c r="P18" i="1"/>
  <c r="F18" i="1"/>
  <c r="E18" i="1"/>
  <c r="P17" i="1"/>
  <c r="F17" i="1"/>
  <c r="E17" i="1"/>
  <c r="P16" i="1"/>
  <c r="F16" i="1"/>
  <c r="E16" i="1"/>
  <c r="P15" i="1"/>
  <c r="F15" i="1"/>
  <c r="E15" i="1"/>
  <c r="P14" i="1"/>
  <c r="F14" i="1"/>
  <c r="E14" i="1"/>
  <c r="P13" i="1"/>
  <c r="F13" i="1"/>
  <c r="E13" i="1"/>
  <c r="P12" i="1"/>
  <c r="F12" i="1"/>
  <c r="E12" i="1"/>
  <c r="P11" i="1"/>
  <c r="F11" i="1"/>
  <c r="E11" i="1"/>
  <c r="P10" i="1"/>
  <c r="F10" i="1"/>
  <c r="E10" i="1"/>
  <c r="P9" i="1"/>
  <c r="F9" i="1"/>
  <c r="E9" i="1"/>
  <c r="P8" i="1"/>
  <c r="F8" i="1"/>
  <c r="E8" i="1"/>
  <c r="P7" i="1"/>
  <c r="F7" i="1"/>
  <c r="E7" i="1"/>
  <c r="P6" i="1"/>
  <c r="F6" i="1"/>
  <c r="E6" i="1"/>
  <c r="P5" i="1"/>
  <c r="F5" i="1"/>
  <c r="E5" i="1"/>
</calcChain>
</file>

<file path=xl/sharedStrings.xml><?xml version="1.0" encoding="utf-8"?>
<sst xmlns="http://schemas.openxmlformats.org/spreadsheetml/2006/main" count="5224" uniqueCount="1488">
  <si>
    <t>Source Filename</t>
  </si>
  <si>
    <t>207 cor 206Pb/238U</t>
  </si>
  <si>
    <t>206Pb/238U</t>
  </si>
  <si>
    <t>208Pb/232Th</t>
  </si>
  <si>
    <t>207Pb/206Pb</t>
  </si>
  <si>
    <t>% concordance</t>
  </si>
  <si>
    <t>238U/206Pb</t>
  </si>
  <si>
    <t>common Pb</t>
  </si>
  <si>
    <t>age</t>
  </si>
  <si>
    <t>+/-1 ster</t>
  </si>
  <si>
    <t>ratio</t>
  </si>
  <si>
    <t>+/-1 RSE</t>
  </si>
  <si>
    <t>+/-1 std err</t>
  </si>
  <si>
    <t>at age of zirc</t>
  </si>
  <si>
    <t xml:space="preserve"> age</t>
  </si>
  <si>
    <t>Pb206</t>
  </si>
  <si>
    <t>Pb207</t>
  </si>
  <si>
    <t>Pb208</t>
  </si>
  <si>
    <t>Th232</t>
  </si>
  <si>
    <t>U238</t>
  </si>
  <si>
    <t>G408151 Keith Schist</t>
  </si>
  <si>
    <t>C19MY16A561.csv</t>
  </si>
  <si>
    <t>2019-200</t>
  </si>
  <si>
    <t/>
  </si>
  <si>
    <t>C19MY16A582.csv</t>
  </si>
  <si>
    <t>young part low Th/U</t>
  </si>
  <si>
    <t>C19MY16A642.csv</t>
  </si>
  <si>
    <t>C19MY16A604.csv</t>
  </si>
  <si>
    <t>C19MY16A579.csv</t>
  </si>
  <si>
    <t>slight Pb loss at beginning</t>
  </si>
  <si>
    <t>C19MY16A647.csv</t>
  </si>
  <si>
    <t>C19MY16A636.csv</t>
  </si>
  <si>
    <t>Pb loss at beginning</t>
  </si>
  <si>
    <t>older part</t>
  </si>
  <si>
    <t>C19MY16A559.csv</t>
  </si>
  <si>
    <t>C19MY16A617.csv</t>
  </si>
  <si>
    <t>slight age zonation</t>
  </si>
  <si>
    <t>C19MY16A610.csv</t>
  </si>
  <si>
    <t>common Pb in middle</t>
  </si>
  <si>
    <t>C19MY16A573.csv</t>
  </si>
  <si>
    <t>Pb loss at end</t>
  </si>
  <si>
    <t>C19MY16A628.csv</t>
  </si>
  <si>
    <t>C19MY16A570.csv</t>
  </si>
  <si>
    <t>C19MY16A608.csv</t>
  </si>
  <si>
    <t>C19MY16A593.csv</t>
  </si>
  <si>
    <t>C19MY16A549.csv</t>
  </si>
  <si>
    <t>C19MY16A589.csv</t>
  </si>
  <si>
    <t>C19MY16A564.csv</t>
  </si>
  <si>
    <t>C19MY16A586.csv</t>
  </si>
  <si>
    <t>C19MY16A557.csv</t>
  </si>
  <si>
    <t>C19MY16A550.csv</t>
  </si>
  <si>
    <t>C19MY16A595.csv</t>
  </si>
  <si>
    <t>C19MY16A574.csv</t>
  </si>
  <si>
    <t>C19MY16A612.csv</t>
  </si>
  <si>
    <t>C19MY16A633.csv</t>
  </si>
  <si>
    <t>common Pb at beginning</t>
  </si>
  <si>
    <t>C19MY16A587.csv</t>
  </si>
  <si>
    <t>C19MY16A555.csv</t>
  </si>
  <si>
    <t>C19MY16A648.csv</t>
  </si>
  <si>
    <t>reverse discordance at end</t>
  </si>
  <si>
    <t>C19MY16A588.csv</t>
  </si>
  <si>
    <t>C19MY16A560.csv</t>
  </si>
  <si>
    <t>C19MY16A585.csv</t>
  </si>
  <si>
    <t>common Pb at end</t>
  </si>
  <si>
    <t>C19MY16A627.csv</t>
  </si>
  <si>
    <t>pb loss at beginning</t>
  </si>
  <si>
    <t>C19MY16A641.csv</t>
  </si>
  <si>
    <t>C19MY16A590.csv</t>
  </si>
  <si>
    <t>C19MY16A643.csv</t>
  </si>
  <si>
    <t>C19MY16A605.csv</t>
  </si>
  <si>
    <t>C19MY16A650.csv</t>
  </si>
  <si>
    <t>common Pb at in middle</t>
  </si>
  <si>
    <t>C19MY16A566.csv</t>
  </si>
  <si>
    <t>common Pb inclusions</t>
  </si>
  <si>
    <t>C19MY16A630.csv</t>
  </si>
  <si>
    <t>C19MY16A646.csv</t>
  </si>
  <si>
    <t>C19MY16A637.csv</t>
  </si>
  <si>
    <t>C19MY16A556.csv</t>
  </si>
  <si>
    <t>C19MY16A616.csv</t>
  </si>
  <si>
    <t>Pb loss use 7/6 age</t>
  </si>
  <si>
    <t>C19MY16A601.csv</t>
  </si>
  <si>
    <t>C19MY16A577.csv</t>
  </si>
  <si>
    <t>common Pb use 207 Cor age</t>
  </si>
  <si>
    <t>C19MY16A598.csv</t>
  </si>
  <si>
    <t>C19MY16A552.csv</t>
  </si>
  <si>
    <t>C19MY16A629.csv</t>
  </si>
  <si>
    <t>C19MY16A592.csv</t>
  </si>
  <si>
    <t>C19MY16A553.csv</t>
  </si>
  <si>
    <t>C19MY16A624.csv</t>
  </si>
  <si>
    <t>C19MY16A562.csv</t>
  </si>
  <si>
    <t>C19MY16A551.csv</t>
  </si>
  <si>
    <t>C19MY16A609.csv</t>
  </si>
  <si>
    <t>old core with younger rim</t>
  </si>
  <si>
    <t>C19MY16A615.csv</t>
  </si>
  <si>
    <t>C19MY16A649.csv</t>
  </si>
  <si>
    <t>C19MY16A651.csv</t>
  </si>
  <si>
    <t>C19MY16A606.csv</t>
  </si>
  <si>
    <t>C19MY16A583.csv</t>
  </si>
  <si>
    <t>C19MY16A572.csv</t>
  </si>
  <si>
    <t>C19MY16A596.csv</t>
  </si>
  <si>
    <t>C19MY16A645.csv</t>
  </si>
  <si>
    <t>C19MY16A632.csv</t>
  </si>
  <si>
    <t>C19MY16A611.csv</t>
  </si>
  <si>
    <t>C19MY16A603.csv</t>
  </si>
  <si>
    <t>C19MY16A584.csv</t>
  </si>
  <si>
    <t>C19MY16A575.csv</t>
  </si>
  <si>
    <t>C19MY16A548.csv</t>
  </si>
  <si>
    <t>C19MY16A631.csv</t>
  </si>
  <si>
    <t>C19MY16A571.csv</t>
  </si>
  <si>
    <t>C19MY16A563.csv</t>
  </si>
  <si>
    <t>C19MY16A576.csv</t>
  </si>
  <si>
    <t>C19MY16A623.csv</t>
  </si>
  <si>
    <t>older at end</t>
  </si>
  <si>
    <t>C19MY16A625.csv</t>
  </si>
  <si>
    <t>C19MY16A614.csv</t>
  </si>
  <si>
    <t>young at beginning</t>
  </si>
  <si>
    <t>C19MY16A600.csv</t>
  </si>
  <si>
    <t>C19MY16A569.csv</t>
  </si>
  <si>
    <t>C19MY16A558.csv</t>
  </si>
  <si>
    <t>Common Pb inclusions</t>
  </si>
  <si>
    <t>C19MY16A568.csv</t>
  </si>
  <si>
    <t>C19MY16A567.csv</t>
  </si>
  <si>
    <t>C19MY16A597.csv</t>
  </si>
  <si>
    <t>C19MY16A607.csv</t>
  </si>
  <si>
    <t>C19MY16A580.csv</t>
  </si>
  <si>
    <t>C19MY16A639.csv</t>
  </si>
  <si>
    <t>C19MY16A591.csv</t>
  </si>
  <si>
    <t>C19MY16A644.csv</t>
  </si>
  <si>
    <t>C19MY16A594.csv</t>
  </si>
  <si>
    <t>C19MY16A599.csv</t>
  </si>
  <si>
    <t>C19MY16A565.csv</t>
  </si>
  <si>
    <t>C19MY16A578.csv</t>
  </si>
  <si>
    <t>reverse discordance in middle</t>
  </si>
  <si>
    <t>C19MY16A635.csv</t>
  </si>
  <si>
    <t>C19MY16A613.csv</t>
  </si>
  <si>
    <t>C19MY16A622.csv</t>
  </si>
  <si>
    <t>C19MY16A640.csv</t>
  </si>
  <si>
    <t>C19MY16A554.csv</t>
  </si>
  <si>
    <t>C19MY16A602.csv</t>
  </si>
  <si>
    <t>C19MY16A581.csv</t>
  </si>
  <si>
    <t>C19MY16A626.csv</t>
  </si>
  <si>
    <t>C19MY16A634.csv</t>
  </si>
  <si>
    <t>C110297 Keith Schist</t>
  </si>
  <si>
    <t>C19MY16A684.csv</t>
  </si>
  <si>
    <t>2019-201</t>
  </si>
  <si>
    <t>C19MY16A658.csv</t>
  </si>
  <si>
    <t>C19MY16A678.csv</t>
  </si>
  <si>
    <t>C19MY16A725.csv</t>
  </si>
  <si>
    <t>C19MY16A738.csv</t>
  </si>
  <si>
    <t>C19MY16A694.csv</t>
  </si>
  <si>
    <t>C19MY16A703.csv</t>
  </si>
  <si>
    <t>C19MY16A761.csv</t>
  </si>
  <si>
    <t>C19MY16A747.csv</t>
  </si>
  <si>
    <t>C19MY16A716.csv</t>
  </si>
  <si>
    <t>C19MY16A690.csv</t>
  </si>
  <si>
    <t>C19MY16A695.csv</t>
  </si>
  <si>
    <t>C19MY16A689.csv</t>
  </si>
  <si>
    <t>C19MY16A720.csv</t>
  </si>
  <si>
    <t>C19MY16A739.csv</t>
  </si>
  <si>
    <t>C19MY16A748.csv</t>
  </si>
  <si>
    <t>C19MY16A686.csv</t>
  </si>
  <si>
    <t>C19MY16A744.csv</t>
  </si>
  <si>
    <t>C19MY16A672.csv</t>
  </si>
  <si>
    <t>C19MY16A682.csv</t>
  </si>
  <si>
    <t>C19MY16A675.csv</t>
  </si>
  <si>
    <t>C19MY16A702.csv</t>
  </si>
  <si>
    <t>C19MY16A709.csv</t>
  </si>
  <si>
    <t>C19MY16A746.csv</t>
  </si>
  <si>
    <t>C19MY16A673.csv</t>
  </si>
  <si>
    <t>C19MY16A653.csv</t>
  </si>
  <si>
    <t>C19MY16A742.csv</t>
  </si>
  <si>
    <t>C19MY16A683.csv</t>
  </si>
  <si>
    <t>C19MY16A718.csv</t>
  </si>
  <si>
    <t>C19MY16A737.csv</t>
  </si>
  <si>
    <t>C19MY16A735.csv</t>
  </si>
  <si>
    <t>C19MY16A715.csv</t>
  </si>
  <si>
    <t>C19MY16A727.csv</t>
  </si>
  <si>
    <t>C19MY16A752.csv</t>
  </si>
  <si>
    <t>C19MY16A721.csv</t>
  </si>
  <si>
    <t>C19MY16A652.csv</t>
  </si>
  <si>
    <t>C19MY16A710.csv</t>
  </si>
  <si>
    <t>C19MY16A745.csv</t>
  </si>
  <si>
    <t>C19MY16A659.csv</t>
  </si>
  <si>
    <t>C19MY16A676.csv</t>
  </si>
  <si>
    <t>C19MY16A654.csv</t>
  </si>
  <si>
    <t>C19MY16A728.csv</t>
  </si>
  <si>
    <t>C19MY16A660.csv</t>
  </si>
  <si>
    <t>C19MY16A731.csv</t>
  </si>
  <si>
    <t>C19MY16A734.csv</t>
  </si>
  <si>
    <t>C19MY16A693.csv</t>
  </si>
  <si>
    <t>C19MY16A704.csv</t>
  </si>
  <si>
    <t>C19MY16A714.csv</t>
  </si>
  <si>
    <t>C19MY16A657.csv</t>
  </si>
  <si>
    <t>C19MY16A757.csv</t>
  </si>
  <si>
    <t>reverse discordance at beginning</t>
  </si>
  <si>
    <t>C19MY16A730.csv</t>
  </si>
  <si>
    <t>C19MY16A717.csv</t>
  </si>
  <si>
    <t>C19MY16A674.csv</t>
  </si>
  <si>
    <t>C19MY16A655.csv</t>
  </si>
  <si>
    <t>C19MY16A729.csv</t>
  </si>
  <si>
    <t>C19MY16A705.csv</t>
  </si>
  <si>
    <t>C19MY16A696.csv</t>
  </si>
  <si>
    <t>C19MY16A751.csv</t>
  </si>
  <si>
    <t>C19MY16A692.csv</t>
  </si>
  <si>
    <t>slight Pb loss use 7/6 age</t>
  </si>
  <si>
    <t>C19MY16A758.csv</t>
  </si>
  <si>
    <t>C19MY16A732.csv</t>
  </si>
  <si>
    <t>C19MY16A708.csv</t>
  </si>
  <si>
    <t>C19MY16A697.csv</t>
  </si>
  <si>
    <t>C19MY16A740.csv</t>
  </si>
  <si>
    <t>C19MY16A741.csv</t>
  </si>
  <si>
    <t>C19MY16A754.csv</t>
  </si>
  <si>
    <t>C19MY16A667.csv</t>
  </si>
  <si>
    <t>C19MY16A759.csv</t>
  </si>
  <si>
    <t>C19MY16A749.csv</t>
  </si>
  <si>
    <t>C19MY16A679.csv</t>
  </si>
  <si>
    <t>C19MY16A688.csv</t>
  </si>
  <si>
    <t>C19MY16A760.csv</t>
  </si>
  <si>
    <t>C19MY16A706.csv</t>
  </si>
  <si>
    <t>C19MY16A691.csv</t>
  </si>
  <si>
    <t>C19MY16A656.csv</t>
  </si>
  <si>
    <t>C19MY16A707.csv</t>
  </si>
  <si>
    <t>C19MY16A750.csv</t>
  </si>
  <si>
    <t>C19MY16A680.csv</t>
  </si>
  <si>
    <t>C19MY16A753.csv</t>
  </si>
  <si>
    <t>C19MY16A726.csv</t>
  </si>
  <si>
    <t>C19MY16A681.csv</t>
  </si>
  <si>
    <t>C19MY16A719.csv</t>
  </si>
  <si>
    <t>C19MY16A755.csv</t>
  </si>
  <si>
    <t>Inclusions</t>
  </si>
  <si>
    <t>C19MY16A722.csv</t>
  </si>
  <si>
    <t>C19MY16A677.csv</t>
  </si>
  <si>
    <t>C19MY16A668.csv</t>
  </si>
  <si>
    <t>C19MY16A756.csv</t>
  </si>
  <si>
    <t>C19MY16A736.csv</t>
  </si>
  <si>
    <t>C19MY16A685.csv</t>
  </si>
  <si>
    <t>C19MY16A733.csv</t>
  </si>
  <si>
    <t>C19MY16A724.csv</t>
  </si>
  <si>
    <t>C19MY16A723.csv</t>
  </si>
  <si>
    <t>C19MY16A711.csv</t>
  </si>
  <si>
    <t>C19MY16A712.csv</t>
  </si>
  <si>
    <t>C19MY16A671.csv</t>
  </si>
  <si>
    <t>C19MY16A743.csv</t>
  </si>
  <si>
    <t>C19MY16A687.csv</t>
  </si>
  <si>
    <t>C19MY16A670.csv</t>
  </si>
  <si>
    <t>C19MY16A669.csv</t>
  </si>
  <si>
    <t>C19MY16A713.csv</t>
  </si>
  <si>
    <t>C109169 Keith Schist</t>
  </si>
  <si>
    <t>C19MY16A866.csv</t>
  </si>
  <si>
    <t>2019-202</t>
  </si>
  <si>
    <t>C19MY16A846.csv</t>
  </si>
  <si>
    <t>C19MY16A806.csv</t>
  </si>
  <si>
    <t>Pb loss at beginning and end</t>
  </si>
  <si>
    <t>C19MY16A843.csv</t>
  </si>
  <si>
    <t>C19MY16A834.csv</t>
  </si>
  <si>
    <t>C19MY16A819.csv</t>
  </si>
  <si>
    <t>C19MY16A790.csv</t>
  </si>
  <si>
    <t>C19MY16A784.csv</t>
  </si>
  <si>
    <t>C19MY16A835.csv</t>
  </si>
  <si>
    <t>C19MY16A765.csv</t>
  </si>
  <si>
    <t>C19MY16A869.csv</t>
  </si>
  <si>
    <t>C19MY16A791.csv</t>
  </si>
  <si>
    <t>C19MY16A786.csv</t>
  </si>
  <si>
    <t>C19MY16A771.csv</t>
  </si>
  <si>
    <t>C19MY16A874.csv</t>
  </si>
  <si>
    <t>C19MY16A829.csv</t>
  </si>
  <si>
    <t>C19MY16A845.csv</t>
  </si>
  <si>
    <t>C19MY16A812.csv</t>
  </si>
  <si>
    <t>C19MY16A798.csv</t>
  </si>
  <si>
    <t>C19MY16A873.csv</t>
  </si>
  <si>
    <t>C19MY16A793.csv</t>
  </si>
  <si>
    <t>C19MY16A831.csv</t>
  </si>
  <si>
    <t>C19MY16A800.csv</t>
  </si>
  <si>
    <t>C19MY16A859.csv</t>
  </si>
  <si>
    <t>C19MY16A762.csv</t>
  </si>
  <si>
    <t>C19MY16A865.csv</t>
  </si>
  <si>
    <t>C19MY16A847.csv</t>
  </si>
  <si>
    <t>C19MY16A837.csv</t>
  </si>
  <si>
    <t>C19MY16A832.csv</t>
  </si>
  <si>
    <t>C19MY16A787.csv</t>
  </si>
  <si>
    <t>C19MY16A817.csv</t>
  </si>
  <si>
    <t>C19MY16A856.csv</t>
  </si>
  <si>
    <t>C19MY16A814.csv</t>
  </si>
  <si>
    <t>C19MY16A795.csv</t>
  </si>
  <si>
    <t>C19MY16A764.csv</t>
  </si>
  <si>
    <t>C19MY16A785.csv</t>
  </si>
  <si>
    <t>C19MY16A818.csv</t>
  </si>
  <si>
    <t>C19MY16A804.csv</t>
  </si>
  <si>
    <t>C19MY16A870.csv</t>
  </si>
  <si>
    <t>C19MY16A796.csv</t>
  </si>
  <si>
    <t>C19MY16A820.csv</t>
  </si>
  <si>
    <t>C19MY16A821.csv</t>
  </si>
  <si>
    <t>C19MY16A871.csv</t>
  </si>
  <si>
    <t>C19MY16A862.csv</t>
  </si>
  <si>
    <t>C19MY16A833.csv</t>
  </si>
  <si>
    <t>C19MY16A841.csv</t>
  </si>
  <si>
    <t>C19MY16A850.csv</t>
  </si>
  <si>
    <t>C19MY16A810.csv</t>
  </si>
  <si>
    <t>C19MY16A824.csv</t>
  </si>
  <si>
    <t>C19MY16A823.csv</t>
  </si>
  <si>
    <t>C19MY16A770.csv</t>
  </si>
  <si>
    <t>C19MY16A840.csv</t>
  </si>
  <si>
    <t>C19MY16A767.csv</t>
  </si>
  <si>
    <t>C19MY16A864.csv</t>
  </si>
  <si>
    <t>C19MY16A863.csv</t>
  </si>
  <si>
    <t>C19MY16A808.csv</t>
  </si>
  <si>
    <t>C19MY16A861.csv</t>
  </si>
  <si>
    <t>C19MY16A811.csv</t>
  </si>
  <si>
    <t>C19MY16A842.csv</t>
  </si>
  <si>
    <t>C19MY16A794.csv</t>
  </si>
  <si>
    <t>C19MY16A816.csv</t>
  </si>
  <si>
    <t>C19MY16A813.csv</t>
  </si>
  <si>
    <t>C19MY16A805.csv</t>
  </si>
  <si>
    <t>Pb loss at beginning reverse discordance in middle</t>
  </si>
  <si>
    <t>C19MY16A809.csv</t>
  </si>
  <si>
    <t>Pb loss at beginning common Pb at end</t>
  </si>
  <si>
    <t>C19MY16A803.csv</t>
  </si>
  <si>
    <t>C19MY16A822.csv</t>
  </si>
  <si>
    <t>C19MY16A789.csv</t>
  </si>
  <si>
    <t>Pb loss at beginning and reverse discordance in the middle</t>
  </si>
  <si>
    <t>C19MY16A867.csv</t>
  </si>
  <si>
    <t>C19MY16A783.csv</t>
  </si>
  <si>
    <t>C19MY16A872.csv</t>
  </si>
  <si>
    <t>C19MY16A792.csv</t>
  </si>
  <si>
    <t>C19MY16A815.csv</t>
  </si>
  <si>
    <t>C19MY16A826.csv</t>
  </si>
  <si>
    <t>C19MY16A768.csv</t>
  </si>
  <si>
    <t>C19MY16A797.csv</t>
  </si>
  <si>
    <t>C19MY16A849.csv</t>
  </si>
  <si>
    <t>C19MY16A766.csv</t>
  </si>
  <si>
    <t>C19MY16A839.csv</t>
  </si>
  <si>
    <t>C19MY16A802.csv</t>
  </si>
  <si>
    <t>C19MY16A844.csv</t>
  </si>
  <si>
    <t>C19MY16A836.csv</t>
  </si>
  <si>
    <t>C19MY16A858.csv</t>
  </si>
  <si>
    <t>C19MY16A788.csv</t>
  </si>
  <si>
    <t>C19MY16A807.csv</t>
  </si>
  <si>
    <t>C19MY16A827.csv</t>
  </si>
  <si>
    <t>C19MY16A838.csv</t>
  </si>
  <si>
    <t>C19MY16A828.csv</t>
  </si>
  <si>
    <t>C19MY16A851.csv</t>
  </si>
  <si>
    <t>C19MY16A769.csv</t>
  </si>
  <si>
    <t>common Pb at beginning, loss at end</t>
  </si>
  <si>
    <t>C19MY16A875.csv</t>
  </si>
  <si>
    <t>C19MY16A799.csv</t>
  </si>
  <si>
    <t>C19MY16A801.csv</t>
  </si>
  <si>
    <t>C19MY16A857.csv</t>
  </si>
  <si>
    <t>C19MY16A830.csv</t>
  </si>
  <si>
    <t>C19MY16A763.csv</t>
  </si>
  <si>
    <t>C19MY16A825.csv</t>
  </si>
  <si>
    <t>C19MY16A860.csv</t>
  </si>
  <si>
    <t>C19MY16A848.csv</t>
  </si>
  <si>
    <t>C19MY16A868.csv</t>
  </si>
  <si>
    <t>C19MY16A782.csv</t>
  </si>
  <si>
    <t>G407286 Armstrong Creek Schist</t>
  </si>
  <si>
    <t>C19MY23A207.csv</t>
  </si>
  <si>
    <t>2019-204</t>
  </si>
  <si>
    <t>C19MY23A257.csv</t>
  </si>
  <si>
    <t>C19MY23A185.csv</t>
  </si>
  <si>
    <t>C19MY23A212.csv</t>
  </si>
  <si>
    <t>C19MY23A236.csv</t>
  </si>
  <si>
    <t>C19MY23A252.csv</t>
  </si>
  <si>
    <t>C19MY23A233.csv</t>
  </si>
  <si>
    <t>C19MY23A204.csv</t>
  </si>
  <si>
    <t>C19MY23A220.csv</t>
  </si>
  <si>
    <t>C19MY23A211.csv</t>
  </si>
  <si>
    <t>C19MY23A180.csv</t>
  </si>
  <si>
    <t>C19MY23A238.csv</t>
  </si>
  <si>
    <t>C19MY23A182.csv</t>
  </si>
  <si>
    <t>C19MY23A258.csv</t>
  </si>
  <si>
    <t>C19MY23A191.csv</t>
  </si>
  <si>
    <t>C19MY23A273.csv</t>
  </si>
  <si>
    <t>C19MY23A266.csv</t>
  </si>
  <si>
    <t>C19MY23A190.csv</t>
  </si>
  <si>
    <t>C19MY23A285.csv</t>
  </si>
  <si>
    <t>C19MY23A276.csv</t>
  </si>
  <si>
    <t>C19MY23A217.csv</t>
  </si>
  <si>
    <t>C19MY23A262.csv</t>
  </si>
  <si>
    <t>C19MY23A264.csv</t>
  </si>
  <si>
    <t>C19MY23A195.csv</t>
  </si>
  <si>
    <t>C19MY23A221.csv</t>
  </si>
  <si>
    <t>C19MY23A178.csv</t>
  </si>
  <si>
    <t>C19MY23A253.csv</t>
  </si>
  <si>
    <t>C19MY23A196.csv</t>
  </si>
  <si>
    <t>C19MY23A201.csv</t>
  </si>
  <si>
    <t>C19MY23A280.csv</t>
  </si>
  <si>
    <t>C19MY23A197.csv</t>
  </si>
  <si>
    <t>C19MY23A260.csv</t>
  </si>
  <si>
    <t>C19MY23A247.csv</t>
  </si>
  <si>
    <t>C19MY23A275.csv</t>
  </si>
  <si>
    <t>C19MY23A186.csv</t>
  </si>
  <si>
    <t>C19MY23A256.csv</t>
  </si>
  <si>
    <t>C19MY23A250.csv</t>
  </si>
  <si>
    <t>C19MY23A246.csv</t>
  </si>
  <si>
    <t>C19MY23A237.csv</t>
  </si>
  <si>
    <t>C19MY23A279.csv</t>
  </si>
  <si>
    <t>C19MY23A270.csv</t>
  </si>
  <si>
    <t>C19MY23A243.csv</t>
  </si>
  <si>
    <t>C19MY23A277.csv</t>
  </si>
  <si>
    <t>C19MY23A244.csv</t>
  </si>
  <si>
    <t>C19MY23A202.csv</t>
  </si>
  <si>
    <t>C19MY23A271.csv</t>
  </si>
  <si>
    <t>C19MY23A205.csv</t>
  </si>
  <si>
    <t>C19MY23A235.csv</t>
  </si>
  <si>
    <t>C19MY23A240.csv</t>
  </si>
  <si>
    <t>C19MY23A269.csv</t>
  </si>
  <si>
    <t>C19MY23A192.csv</t>
  </si>
  <si>
    <t>C19MY23A265.csv</t>
  </si>
  <si>
    <t>C19MY23A213.csv</t>
  </si>
  <si>
    <t>C19MY23A203.csv</t>
  </si>
  <si>
    <t>C19MY23A193.csv</t>
  </si>
  <si>
    <t>C19MY23A242.csv</t>
  </si>
  <si>
    <t>C19MY23A187.csv</t>
  </si>
  <si>
    <t>C19MY23A179.csv</t>
  </si>
  <si>
    <t>C19MY23A286.csv</t>
  </si>
  <si>
    <t>C19MY23A272.csv</t>
  </si>
  <si>
    <t>C19MY23A181.csv</t>
  </si>
  <si>
    <t>C19MY23A219.csv</t>
  </si>
  <si>
    <t>C19MY23A234.csv</t>
  </si>
  <si>
    <t>C19MY23A245.csv</t>
  </si>
  <si>
    <t>C19MY23A216.csv</t>
  </si>
  <si>
    <t>C19MY23A239.csv</t>
  </si>
  <si>
    <t>C19MY23A255.csv</t>
  </si>
  <si>
    <t>C19MY23A261.csv</t>
  </si>
  <si>
    <t>C19MY23A183.csv</t>
  </si>
  <si>
    <t>C19MY23A287.csv</t>
  </si>
  <si>
    <t>C19MY23A267.csv</t>
  </si>
  <si>
    <t>Pb loss at start</t>
  </si>
  <si>
    <t>C19MY23A249.csv</t>
  </si>
  <si>
    <t>C19MY23A254.csv</t>
  </si>
  <si>
    <t>C19MY23A251.csv</t>
  </si>
  <si>
    <t>C19MY23A259.csv</t>
  </si>
  <si>
    <t>C19MY23A282.csv</t>
  </si>
  <si>
    <t>C19MY23A263.csv</t>
  </si>
  <si>
    <t>C19MY23A214.csv</t>
  </si>
  <si>
    <t>C19MY23A222.csv</t>
  </si>
  <si>
    <t>C19MY23A278.csv</t>
  </si>
  <si>
    <t>C19MY23A248.csv</t>
  </si>
  <si>
    <t>C19MY23A209.csv</t>
  </si>
  <si>
    <t>C19MY23A194.csv</t>
  </si>
  <si>
    <t>C19MY23A206.csv</t>
  </si>
  <si>
    <t>C19MY23A199.csv</t>
  </si>
  <si>
    <t>C19MY23A210.csv</t>
  </si>
  <si>
    <t>C19MY23A284.csv</t>
  </si>
  <si>
    <t>C19MY23A274.csv</t>
  </si>
  <si>
    <t>C19MY23A188.csv</t>
  </si>
  <si>
    <t>C19MY23A218.csv</t>
  </si>
  <si>
    <t>C19MY23A283.csv</t>
  </si>
  <si>
    <t>C19MY23A184.csv</t>
  </si>
  <si>
    <t>C19MY23A241.csv</t>
  </si>
  <si>
    <t>C19MY23A208.csv</t>
  </si>
  <si>
    <t>C19MY23A215.csv</t>
  </si>
  <si>
    <t>C19MY23A189.csv</t>
  </si>
  <si>
    <t>old core with young rim</t>
  </si>
  <si>
    <t>C19MY23A281.csv</t>
  </si>
  <si>
    <t>C19MY23A268.csv</t>
  </si>
  <si>
    <t>C19MY23A200.csv</t>
  </si>
  <si>
    <t>G407287 Armstrong Creek Schist</t>
  </si>
  <si>
    <t>C19MY23A381.csv</t>
  </si>
  <si>
    <t>2019-205</t>
  </si>
  <si>
    <t>C19MY23A403.csv</t>
  </si>
  <si>
    <t>C19MY23A368.csv</t>
  </si>
  <si>
    <t>C19MY23A362.csv</t>
  </si>
  <si>
    <t>C19MY23A338.csv</t>
  </si>
  <si>
    <t>C19MY23A393.csv</t>
  </si>
  <si>
    <t>C19MY23A364.csv</t>
  </si>
  <si>
    <t>C19MY23A355.csv</t>
  </si>
  <si>
    <t>C19MY23A295.csv</t>
  </si>
  <si>
    <t>C19MY23A312.csv</t>
  </si>
  <si>
    <t>C19MY23A396.csv</t>
  </si>
  <si>
    <t>C19MY23A360.csv</t>
  </si>
  <si>
    <t>C19MY23A405.csv</t>
  </si>
  <si>
    <t>C19MY23A314.csv</t>
  </si>
  <si>
    <t>C19MY23A386.csv</t>
  </si>
  <si>
    <t>C19MY23A391.csv</t>
  </si>
  <si>
    <t>C19MY23A324.csv</t>
  </si>
  <si>
    <t>C19MY23A307.csv</t>
  </si>
  <si>
    <t>C19MY23A392.csv</t>
  </si>
  <si>
    <t>C19MY23A388.csv</t>
  </si>
  <si>
    <t>C19MY23A384.csv</t>
  </si>
  <si>
    <t>C19MY23A339.csv</t>
  </si>
  <si>
    <t>C19MY23A330.csv</t>
  </si>
  <si>
    <t>C19MY23A389.csv</t>
  </si>
  <si>
    <t>C19MY23A313.csv</t>
  </si>
  <si>
    <t>C19MY23A315.csv</t>
  </si>
  <si>
    <t>C19MY23A318.csv</t>
  </si>
  <si>
    <t>C19MY23A350.csv</t>
  </si>
  <si>
    <t>C19MY23A404.csv</t>
  </si>
  <si>
    <t>C19MY23A351.csv</t>
  </si>
  <si>
    <t>C19MY23A319.csv</t>
  </si>
  <si>
    <t>C19MY23A345.csv</t>
  </si>
  <si>
    <t>C19MY23A289.csv</t>
  </si>
  <si>
    <t>C19MY23A329.csv</t>
  </si>
  <si>
    <t>C19MY23A363.csv</t>
  </si>
  <si>
    <t>C19MY23A320.csv</t>
  </si>
  <si>
    <t>C19MY23A288.csv</t>
  </si>
  <si>
    <t>C19MY23A326.csv</t>
  </si>
  <si>
    <t>C19MY23A361.csv</t>
  </si>
  <si>
    <t>C19MY23A406.csv</t>
  </si>
  <si>
    <t>C19MY23A333.csv</t>
  </si>
  <si>
    <t>C19MY23A366.csv</t>
  </si>
  <si>
    <t>C19MY23A382.csv</t>
  </si>
  <si>
    <t>C19MY23A325.csv</t>
  </si>
  <si>
    <t>C19MY23A291.csv</t>
  </si>
  <si>
    <t>C19MY23A385.csv</t>
  </si>
  <si>
    <t>C19MY23A344.csv</t>
  </si>
  <si>
    <t>C19MY23A398.csv</t>
  </si>
  <si>
    <t>C19MY23A356.csv</t>
  </si>
  <si>
    <t>C19MY23A331.csv</t>
  </si>
  <si>
    <t>C19MY23A292.csv</t>
  </si>
  <si>
    <t>C19MY23A335.csv</t>
  </si>
  <si>
    <t>C19MY23A310.csv</t>
  </si>
  <si>
    <t>C19MY23A365.csv</t>
  </si>
  <si>
    <t>C19MY23A340.csv</t>
  </si>
  <si>
    <t>C19MY23A401.csv</t>
  </si>
  <si>
    <t>C19MY23A370.csv</t>
  </si>
  <si>
    <t>C19MY23A334.csv</t>
  </si>
  <si>
    <t>C19MY23A332.csv</t>
  </si>
  <si>
    <t>C19MY23A342.csv</t>
  </si>
  <si>
    <t>C19MY23A317.csv</t>
  </si>
  <si>
    <t>C19MY23A354.csv</t>
  </si>
  <si>
    <t>C19MY23A346.csv</t>
  </si>
  <si>
    <t>C19MY23A290.csv</t>
  </si>
  <si>
    <t>C19MY23A321.csv</t>
  </si>
  <si>
    <t>C19MY23A311.csv</t>
  </si>
  <si>
    <t>C19MY23A390.csv</t>
  </si>
  <si>
    <t>C19MY23A348.csv</t>
  </si>
  <si>
    <t>C19MY23A394.csv</t>
  </si>
  <si>
    <t>C19MY23A400.csv</t>
  </si>
  <si>
    <t>C19MY23A399.csv</t>
  </si>
  <si>
    <t>C19MY23A395.csv</t>
  </si>
  <si>
    <t>C19MY23A327.csv</t>
  </si>
  <si>
    <t>C19MY23A294.csv</t>
  </si>
  <si>
    <t>C19MY23A357.csv</t>
  </si>
  <si>
    <t>C19MY23A369.csv</t>
  </si>
  <si>
    <t>C19MY23A358.csv</t>
  </si>
  <si>
    <t>C19MY23A328.csv</t>
  </si>
  <si>
    <t>C19MY23A309.csv</t>
  </si>
  <si>
    <t>C19MY23A353.csv</t>
  </si>
  <si>
    <t>C19MY23A341.csv</t>
  </si>
  <si>
    <t>C19MY23A383.csv</t>
  </si>
  <si>
    <t>C19MY23A352.csv</t>
  </si>
  <si>
    <t>C19MY23A316.csv</t>
  </si>
  <si>
    <t>C19MY23A347.csv</t>
  </si>
  <si>
    <t>C19MY23A402.csv</t>
  </si>
  <si>
    <t>pb loss at end</t>
  </si>
  <si>
    <t>C19MY23A296.csv</t>
  </si>
  <si>
    <t>C19MY23A387.csv</t>
  </si>
  <si>
    <t>C19MY23A322.csv</t>
  </si>
  <si>
    <t>C19MY23A349.csv</t>
  </si>
  <si>
    <t>C19MY23A323.csv</t>
  </si>
  <si>
    <t>C19MY23A293.csv</t>
  </si>
  <si>
    <t>C19MY23A336.csv</t>
  </si>
  <si>
    <t>C19MY23A343.csv</t>
  </si>
  <si>
    <t>C19MY23A337.csv</t>
  </si>
  <si>
    <t>C19MY23A367.csv</t>
  </si>
  <si>
    <t>C19MY23A359.csv</t>
  </si>
  <si>
    <t>C19MY23A397.csv</t>
  </si>
  <si>
    <t>C19MY23A308.csv</t>
  </si>
  <si>
    <t>G407288 Armstrong Creek Schist</t>
  </si>
  <si>
    <t>C19MY23A495.csv</t>
  </si>
  <si>
    <t>2019-206</t>
  </si>
  <si>
    <t>C19MY23A458.csv</t>
  </si>
  <si>
    <t>C19MY23A511.csv</t>
  </si>
  <si>
    <t>C19MY23A484.csv</t>
  </si>
  <si>
    <t>C19MY23A443.csv</t>
  </si>
  <si>
    <t>C19MY23A489.csv</t>
  </si>
  <si>
    <t>C19MY23A456.csv</t>
  </si>
  <si>
    <t>C19MY23A428.csv</t>
  </si>
  <si>
    <t>C19MY23A417.csv</t>
  </si>
  <si>
    <t>C19MY23A409.csv</t>
  </si>
  <si>
    <t>C19MY23A485.csv</t>
  </si>
  <si>
    <t>C19MY23A437.csv</t>
  </si>
  <si>
    <t>C19MY23A474.csv</t>
  </si>
  <si>
    <t>C19MY23A412.csv</t>
  </si>
  <si>
    <t>C19MY23A438.csv</t>
  </si>
  <si>
    <t>C19MY23A425.csv</t>
  </si>
  <si>
    <t>C19MY23A429.csv</t>
  </si>
  <si>
    <t>C19MY23A465.csv</t>
  </si>
  <si>
    <t>C19MY23A431.csv</t>
  </si>
  <si>
    <t>C19MY23A507.csv</t>
  </si>
  <si>
    <t>C19MY23A435.csv</t>
  </si>
  <si>
    <t>C19MY23A416.csv</t>
  </si>
  <si>
    <t>C19MY23A421.csv</t>
  </si>
  <si>
    <t>C19MY23A463.csv</t>
  </si>
  <si>
    <t>C19MY23A508.csv</t>
  </si>
  <si>
    <t>C19MY23A482.csv</t>
  </si>
  <si>
    <t>C19MY23A503.csv</t>
  </si>
  <si>
    <t>C19MY23A494.csv</t>
  </si>
  <si>
    <t>C19MY23A479.csv</t>
  </si>
  <si>
    <t>C19MY23A455.csv</t>
  </si>
  <si>
    <t>C19MY23A413.csv</t>
  </si>
  <si>
    <t>C19MY23A468.csv</t>
  </si>
  <si>
    <t>C19MY23A497.csv</t>
  </si>
  <si>
    <t>C19MY23A467.csv</t>
  </si>
  <si>
    <t>C19MY23A459.csv</t>
  </si>
  <si>
    <t>C19MY23A488.csv</t>
  </si>
  <si>
    <t>C19MY23A514.csv</t>
  </si>
  <si>
    <t>C19MY23A502.csv</t>
  </si>
  <si>
    <t>C19MY23A457.csv</t>
  </si>
  <si>
    <t>C19MY23A470.csv</t>
  </si>
  <si>
    <t>C19MY23A515.csv</t>
  </si>
  <si>
    <t>C19MY23A460.csv</t>
  </si>
  <si>
    <t>C19MY23A414.csv</t>
  </si>
  <si>
    <t>C19MY23A516.csv</t>
  </si>
  <si>
    <t>C19MY23A501.csv</t>
  </si>
  <si>
    <t>C19MY23A427.csv</t>
  </si>
  <si>
    <t>C19MY23A499.csv</t>
  </si>
  <si>
    <t>C19MY23A475.csv</t>
  </si>
  <si>
    <t>C19MY23A491.csv</t>
  </si>
  <si>
    <t>C19MY23A420.csv</t>
  </si>
  <si>
    <t>C19MY23A462.csv</t>
  </si>
  <si>
    <t>C19MY23A509.csv</t>
  </si>
  <si>
    <t>C19MY23A407.csv</t>
  </si>
  <si>
    <t>C19MY23A442.csv</t>
  </si>
  <si>
    <t>C19MY23A440.csv</t>
  </si>
  <si>
    <t>C19MY23A478.csv</t>
  </si>
  <si>
    <t>C19MY23A426.csv</t>
  </si>
  <si>
    <t>C19MY23A444.csv</t>
  </si>
  <si>
    <t>C19MY23A436.csv</t>
  </si>
  <si>
    <t>C19MY23A433.csv</t>
  </si>
  <si>
    <t>C19MY23A466.csv</t>
  </si>
  <si>
    <t>C19MY23A512.csv</t>
  </si>
  <si>
    <t>C19MY23A487.csv</t>
  </si>
  <si>
    <t>C19MY23A513.csv</t>
  </si>
  <si>
    <t>C19MY23A439.csv</t>
  </si>
  <si>
    <t>C19MY23A486.csv</t>
  </si>
  <si>
    <t>C19MY23A492.csv</t>
  </si>
  <si>
    <t>C19MY23A434.csv</t>
  </si>
  <si>
    <t>C19MY23A490.csv</t>
  </si>
  <si>
    <t>C19MY23A461.csv</t>
  </si>
  <si>
    <t>C19MY23A472.csv</t>
  </si>
  <si>
    <t>C19MY23A506.csv</t>
  </si>
  <si>
    <t>C19MY23A477.csv</t>
  </si>
  <si>
    <t>C19MY23A493.csv</t>
  </si>
  <si>
    <t>C19MY23A481.csv</t>
  </si>
  <si>
    <t>C19MY23A480.csv</t>
  </si>
  <si>
    <t>C19MY23A408.csv</t>
  </si>
  <si>
    <t>C19MY23A496.csv</t>
  </si>
  <si>
    <t>C19MY23A498.csv</t>
  </si>
  <si>
    <t>C19MY23A476.csv</t>
  </si>
  <si>
    <t>C19MY23A510.csv</t>
  </si>
  <si>
    <t>C19MY23A411.csv</t>
  </si>
  <si>
    <t>C19MY23A469.csv</t>
  </si>
  <si>
    <t>C19MY23A432.csv</t>
  </si>
  <si>
    <t>C19MY23A415.csv</t>
  </si>
  <si>
    <t>C19MY23A500.csv</t>
  </si>
  <si>
    <t>C19MY23A419.csv</t>
  </si>
  <si>
    <t>C19MY23A464.csv</t>
  </si>
  <si>
    <t>C19MY23A418.csv</t>
  </si>
  <si>
    <t>C19MY23A473.csv</t>
  </si>
  <si>
    <t>C19MY23A424.csv</t>
  </si>
  <si>
    <t>C19MY23A430.csv</t>
  </si>
  <si>
    <t>C19MY23A483.csv</t>
  </si>
  <si>
    <t>C19MY23A441.csv</t>
  </si>
  <si>
    <t>C19MY23A471.csv</t>
  </si>
  <si>
    <t>C19MY23A423.csv</t>
  </si>
  <si>
    <t>C19MY23A422.csv</t>
  </si>
  <si>
    <t>C19MY23A504.csv</t>
  </si>
  <si>
    <t>C19MY23A505.csv</t>
  </si>
  <si>
    <t>C19MY23A410.csv</t>
  </si>
  <si>
    <t>Preferred Age</t>
  </si>
  <si>
    <t>207Pb/235U</t>
  </si>
  <si>
    <t>% Concordance</t>
  </si>
  <si>
    <t>206Pb</t>
  </si>
  <si>
    <t>207Pb</t>
  </si>
  <si>
    <t>208Pb</t>
  </si>
  <si>
    <t>232Th</t>
  </si>
  <si>
    <t>235U</t>
  </si>
  <si>
    <t>238U</t>
  </si>
  <si>
    <t>Ma</t>
  </si>
  <si>
    <t>ppm</t>
  </si>
  <si>
    <t>good</t>
  </si>
  <si>
    <t>207Pb cor 206Pb/238U</t>
  </si>
  <si>
    <t>Pb loss at start and end</t>
  </si>
  <si>
    <t>207Pb / 206Pb</t>
  </si>
  <si>
    <t>Fe at start</t>
  </si>
  <si>
    <t>Do not use</t>
  </si>
  <si>
    <t>Good</t>
  </si>
  <si>
    <t>ok</t>
  </si>
  <si>
    <t>Fe at start.</t>
  </si>
  <si>
    <t>High Fe at start</t>
  </si>
  <si>
    <t>rim</t>
  </si>
  <si>
    <t>Pb loss at start. Ok</t>
  </si>
  <si>
    <t>old core</t>
  </si>
  <si>
    <t>Fe at start. Use 7/6</t>
  </si>
  <si>
    <t>do not use</t>
  </si>
  <si>
    <t>Young at start</t>
  </si>
  <si>
    <t>G408124 Bernafai Volcanics</t>
  </si>
  <si>
    <t>C20FEB20A0248.csv</t>
  </si>
  <si>
    <t>2020-ES-021</t>
  </si>
  <si>
    <t>C20FEB20A0233.csv</t>
  </si>
  <si>
    <t>C20FEB20A0593.csv</t>
  </si>
  <si>
    <t>ok.</t>
  </si>
  <si>
    <t>C20FEB20A0594.csv</t>
  </si>
  <si>
    <t>C20FEB20A0249.csv</t>
  </si>
  <si>
    <t>C20FEB20A0231.csv</t>
  </si>
  <si>
    <t>Fe at start. good.</t>
  </si>
  <si>
    <t>C20FEB20A0236.csv</t>
  </si>
  <si>
    <t>Young at start. Elevated Pb/U in middle</t>
  </si>
  <si>
    <t>C20FEB20A0246.csv</t>
  </si>
  <si>
    <t>Old core. Selected most concordant part</t>
  </si>
  <si>
    <t>C20FEB20A0245.csv</t>
  </si>
  <si>
    <t>C20FEB20A0250.csv</t>
  </si>
  <si>
    <t>C20FEB20A0228.csv</t>
  </si>
  <si>
    <t>C20FEB20A0244.csv</t>
  </si>
  <si>
    <t>Fe at start. Discordant. Use 7/6?</t>
  </si>
  <si>
    <t>C20FEB20A0230.csv</t>
  </si>
  <si>
    <t>Discordant. Use 7/6 Slightly higher Fe at start</t>
  </si>
  <si>
    <t>C20FEB20A0229.csv</t>
  </si>
  <si>
    <t>Slightly discordant. Variable 206/238.</t>
  </si>
  <si>
    <t>C20FEB20A0605.csv</t>
  </si>
  <si>
    <t>Variable Fe. Selected concordant part</t>
  </si>
  <si>
    <t>C20FEB20A0235.csv</t>
  </si>
  <si>
    <t>Use 7/6 Pb loss at start and end</t>
  </si>
  <si>
    <t>C20FEB20A0595.csv</t>
  </si>
  <si>
    <t>Variable 206/238 and Fe</t>
  </si>
  <si>
    <t>C20FEB20A0247.csv</t>
  </si>
  <si>
    <t>C20FEB20A0603.csv</t>
  </si>
  <si>
    <t>C20FEB20A0227.csv</t>
  </si>
  <si>
    <t>Old core. Variable Pb/U</t>
  </si>
  <si>
    <t>C20FEB20A0602.csv</t>
  </si>
  <si>
    <t>C20FEB20A0591.csv</t>
  </si>
  <si>
    <t>Discordant. Use 7/6</t>
  </si>
  <si>
    <t>C20FEB20A0606.csv</t>
  </si>
  <si>
    <t>C20FEB20A0604.csv</t>
  </si>
  <si>
    <t>Pb loss, Fe at start</t>
  </si>
  <si>
    <t>C20FEB20A0590.csv</t>
  </si>
  <si>
    <t>C20FEB20A0234.csv</t>
  </si>
  <si>
    <t>r use 7/6</t>
  </si>
  <si>
    <t>C20FEB20A0226.csv</t>
  </si>
  <si>
    <t>High Fe at middle end.</t>
  </si>
  <si>
    <t>C20FEB20A0232.csv</t>
  </si>
  <si>
    <t>Discordant throughout middle end.</t>
  </si>
  <si>
    <t>C20FEB20A0243.csv</t>
  </si>
  <si>
    <t>DO NOT use</t>
  </si>
  <si>
    <t>C20FEB20A0592.csv</t>
  </si>
  <si>
    <t>C20FEB20A0578.csv</t>
  </si>
  <si>
    <t>2020-ES-028</t>
  </si>
  <si>
    <t>C20FEB20A0553.csv</t>
  </si>
  <si>
    <t>Young at start. irregular Fe</t>
  </si>
  <si>
    <t>C20FEB20A0539.csv</t>
  </si>
  <si>
    <t>Slightly discordant. High Pb at start. Old core</t>
  </si>
  <si>
    <t>C20FEB20A0529.csv</t>
  </si>
  <si>
    <t>slightly discordant, Pb loss</t>
  </si>
  <si>
    <t>C20FEB20A0580.csv</t>
  </si>
  <si>
    <t>C20FEB20A0528.csv</t>
  </si>
  <si>
    <t>C20FEB20A0554.csv</t>
  </si>
  <si>
    <t>Concordant at start</t>
  </si>
  <si>
    <t>C20FEB20A0537.csv</t>
  </si>
  <si>
    <t>High Pb/U at start</t>
  </si>
  <si>
    <t>C20FEB20A0549.csv</t>
  </si>
  <si>
    <t>C20FEB20A0543.csv</t>
  </si>
  <si>
    <t>C20FEB20A0573.csv</t>
  </si>
  <si>
    <t>C20FEB20A0547.csv</t>
  </si>
  <si>
    <t>Variable Fe.</t>
  </si>
  <si>
    <t>C20FEB20A0567.csv</t>
  </si>
  <si>
    <t>good. Young at start</t>
  </si>
  <si>
    <t>C20FEB20A0569.csv</t>
  </si>
  <si>
    <t>Fe at start. Ok</t>
  </si>
  <si>
    <t>C20FEB20A0588.csv</t>
  </si>
  <si>
    <t>C20FEB20A0532.csv</t>
  </si>
  <si>
    <t>some Fe, Ti</t>
  </si>
  <si>
    <t>C20FEB20A0530.csv</t>
  </si>
  <si>
    <t>variable 206/238</t>
  </si>
  <si>
    <t>C20FEB20A0587.csv</t>
  </si>
  <si>
    <t>C20FEB20A0577.csv</t>
  </si>
  <si>
    <t>C20FEB20A0584.csv</t>
  </si>
  <si>
    <t>C20FEB20A0586.csv</t>
  </si>
  <si>
    <t>Big spread. Huge Fe middle</t>
  </si>
  <si>
    <t>C20FEB20A0574.csv</t>
  </si>
  <si>
    <t>C20FEB20A0563.csv</t>
  </si>
  <si>
    <t>Discordant. Use7/6</t>
  </si>
  <si>
    <t>C20FEB20A0545.csv</t>
  </si>
  <si>
    <t>Old core. Slight Fe at start.</t>
  </si>
  <si>
    <t>C20FEB20A0585.csv</t>
  </si>
  <si>
    <t>C20FEB20A0576.csv</t>
  </si>
  <si>
    <t>C20FEB20A0533.csv</t>
  </si>
  <si>
    <t>C20FEB20A0571.csv</t>
  </si>
  <si>
    <t>C20FEB20A0555.csv</t>
  </si>
  <si>
    <t>C20FEB20A0579.csv</t>
  </si>
  <si>
    <t>C20FEB20A0531.csv</t>
  </si>
  <si>
    <t>few La</t>
  </si>
  <si>
    <t>C20FEB20A0550.csv</t>
  </si>
  <si>
    <t>C20FEB20A0562.csv</t>
  </si>
  <si>
    <t>C20FEB20A0534.csv</t>
  </si>
  <si>
    <t>C20FEB20A0544.csv</t>
  </si>
  <si>
    <t>C20FEB20A0546.csv</t>
  </si>
  <si>
    <t>Slightly discordant. Use 7/6</t>
  </si>
  <si>
    <t>C20FEB20A0570.csv</t>
  </si>
  <si>
    <t>Zoned Fe peak in middle</t>
  </si>
  <si>
    <t>C20FEB20A0540.csv</t>
  </si>
  <si>
    <t>C20FEB20A0575.csv</t>
  </si>
  <si>
    <t>Spike of Pb/U at end. Good</t>
  </si>
  <si>
    <t>C20FEB20A0564.csv</t>
  </si>
  <si>
    <t>Zoned? Could use 7/6</t>
  </si>
  <si>
    <t>C20FEB20A0527.csv</t>
  </si>
  <si>
    <t>some Fe, La</t>
  </si>
  <si>
    <t>C20FEB20A0583.csv</t>
  </si>
  <si>
    <t>C20FEB20A0556.csv</t>
  </si>
  <si>
    <t>C20FEB20A0551.csv</t>
  </si>
  <si>
    <t>C20FEB20A0552.csv</t>
  </si>
  <si>
    <t>C20FEB20A0568.csv</t>
  </si>
  <si>
    <t>good. young and discordant at end.</t>
  </si>
  <si>
    <t>C20FEB20A0566.csv</t>
  </si>
  <si>
    <t>C20FEB20A0565.csv</t>
  </si>
  <si>
    <t>C20FEB20A0589.csv</t>
  </si>
  <si>
    <t>C20FEB20A0526.csv</t>
  </si>
  <si>
    <t>C20FEB20A0582.csv</t>
  </si>
  <si>
    <t>C20FEB20A0542.csv</t>
  </si>
  <si>
    <t>Fe at end.</t>
  </si>
  <si>
    <t>C20FEB20A0572.csv</t>
  </si>
  <si>
    <t>C20FEB20A0538.csv</t>
  </si>
  <si>
    <t>DO NOT USE not zircon (titanite)</t>
  </si>
  <si>
    <t>C20FEB20A0536.csv</t>
  </si>
  <si>
    <t>C20FEB20A0548.csv</t>
  </si>
  <si>
    <t>C20FEB20A0557.csv</t>
  </si>
  <si>
    <t>C20FEB20A0535.csv</t>
  </si>
  <si>
    <t>C20FEB20A0541.csv</t>
  </si>
  <si>
    <t>C20FEB20A0581.csv</t>
  </si>
  <si>
    <t>C20FEB20A0663.csv</t>
  </si>
  <si>
    <t>2020-ES-031</t>
  </si>
  <si>
    <t>C20FEB20A0634.csv</t>
  </si>
  <si>
    <t>Big Fe at start</t>
  </si>
  <si>
    <t>C20FEB20A0643.csv</t>
  </si>
  <si>
    <t>C20FEB20A0647.csv</t>
  </si>
  <si>
    <t>Old core</t>
  </si>
  <si>
    <t>C20FEB20A0615.csv</t>
  </si>
  <si>
    <t>young rim</t>
  </si>
  <si>
    <t>C20FEB20A0620.csv</t>
  </si>
  <si>
    <t>Slightly elevated Fe at start</t>
  </si>
  <si>
    <t>C20FEB20A0627.csv</t>
  </si>
  <si>
    <t>Pb and Fe at start</t>
  </si>
  <si>
    <t>C20FEB20A0659.csv</t>
  </si>
  <si>
    <t>C20FEB20A0608.csv</t>
  </si>
  <si>
    <t>C20FEB20A0667.csv</t>
  </si>
  <si>
    <t>C20FEB20A0655.csv</t>
  </si>
  <si>
    <t>C20FEB20A0612.csv</t>
  </si>
  <si>
    <t>Pb loss at start. ok</t>
  </si>
  <si>
    <t>C20FEB20A0657.csv</t>
  </si>
  <si>
    <t>Good. young and discordant at start. Chose concoredant start</t>
  </si>
  <si>
    <t>C20FEB20A0618.csv</t>
  </si>
  <si>
    <t>Zoned crystal. Selected concordant part</t>
  </si>
  <si>
    <t>C20FEB20A0661.csv</t>
  </si>
  <si>
    <t>C20FEB20A0617.csv</t>
  </si>
  <si>
    <t>C20FEB20A0623.csv</t>
  </si>
  <si>
    <t>good.</t>
  </si>
  <si>
    <t>C20FEB20A0624.csv</t>
  </si>
  <si>
    <t>C20FEB20A0628.csv</t>
  </si>
  <si>
    <t>Fe and Pb at start and end</t>
  </si>
  <si>
    <t>C20FEB20A0635.csv</t>
  </si>
  <si>
    <t>C20FEB20A0616.csv</t>
  </si>
  <si>
    <t>C20FEB20A0631.csv</t>
  </si>
  <si>
    <t>C20FEB20A0609.csv</t>
  </si>
  <si>
    <t>Fe at start. Slightly discordant</t>
  </si>
  <si>
    <t>C20FEB20A0632.csv</t>
  </si>
  <si>
    <t>C20FEB20A0652.csv</t>
  </si>
  <si>
    <t>C20FEB20A0625.csv</t>
  </si>
  <si>
    <t>C20FEB20A0668.csv</t>
  </si>
  <si>
    <t>C20FEB20A0614.csv</t>
  </si>
  <si>
    <t>C20FEB20A0642.csv</t>
  </si>
  <si>
    <t>C20FEB20A0665.csv</t>
  </si>
  <si>
    <t>C20FEB20A0656.csv</t>
  </si>
  <si>
    <t>C20FEB20A0644.csv</t>
  </si>
  <si>
    <t>C20FEB20A0666.csv</t>
  </si>
  <si>
    <t>C20FEB20A0626.csv</t>
  </si>
  <si>
    <t>Fe at start and end.</t>
  </si>
  <si>
    <t>C20FEB20A0658.csv</t>
  </si>
  <si>
    <t>Ok. Young at start</t>
  </si>
  <si>
    <t>C20FEB20A0613.csv</t>
  </si>
  <si>
    <t>C20FEB20A0651.csv</t>
  </si>
  <si>
    <t>C20FEB20A0629.csv</t>
  </si>
  <si>
    <t>High Pb at middle end</t>
  </si>
  <si>
    <t>C20FEB20A0633.csv</t>
  </si>
  <si>
    <t>C20FEB20A0641.csv</t>
  </si>
  <si>
    <t>C20FEB20A0649.csv</t>
  </si>
  <si>
    <t>C20FEB20A0654.csv</t>
  </si>
  <si>
    <t>C20FEB20A0662.csv</t>
  </si>
  <si>
    <t>C20FEB20A0669.csv</t>
  </si>
  <si>
    <t>ok. Fe at end</t>
  </si>
  <si>
    <t>C20FEB20A0630.csv</t>
  </si>
  <si>
    <t>C20FEB20A0646.csv</t>
  </si>
  <si>
    <t>Used start. Fe spike in middle</t>
  </si>
  <si>
    <t>C20FEB20A0664.csv</t>
  </si>
  <si>
    <t>C20FEB20A0607.csv</t>
  </si>
  <si>
    <t>C20FEB20A0640.csv</t>
  </si>
  <si>
    <t>Zoned? Slightly discordant.</t>
  </si>
  <si>
    <t>C20FEB20A0660.csv</t>
  </si>
  <si>
    <t>C20FEB20A0619.csv</t>
  </si>
  <si>
    <t>C20FEB20A0611.csv</t>
  </si>
  <si>
    <t>C20FEB20A0645.csv</t>
  </si>
  <si>
    <t>C20FEB20A0621.csv</t>
  </si>
  <si>
    <t>C20FEB20A0610.csv</t>
  </si>
  <si>
    <t>C20FEB20A0622.csv</t>
  </si>
  <si>
    <t>C20FEB20A0653.csv</t>
  </si>
  <si>
    <t>C20FEB20A0670.csv</t>
  </si>
  <si>
    <t>Pb loss at start and end.</t>
  </si>
  <si>
    <t>C20FEB20A0650.csv</t>
  </si>
  <si>
    <t>C20FEB20A0648.csv</t>
  </si>
  <si>
    <t>C20FEB20A0194.csv</t>
  </si>
  <si>
    <t>2020-ES-034</t>
  </si>
  <si>
    <t>Thin zircon. Concordant part selected</t>
  </si>
  <si>
    <t>C20FEB20A0197.csv</t>
  </si>
  <si>
    <t>C20FEB20A0192.csv</t>
  </si>
  <si>
    <t>Ok.</t>
  </si>
  <si>
    <t>C20FEB20A0713.csv</t>
  </si>
  <si>
    <t>Old core. Pb loss at end.</t>
  </si>
  <si>
    <t>C20FEB20A0710.csv</t>
  </si>
  <si>
    <t>C20FEB20A0722.csv</t>
  </si>
  <si>
    <t>Variable Fe. Chose concordant part</t>
  </si>
  <si>
    <t>C20FEB20A0721.csv</t>
  </si>
  <si>
    <t>C20FEB20A0191.csv</t>
  </si>
  <si>
    <t>Pb loss at end. Ok</t>
  </si>
  <si>
    <t>C20FEB20A0712.csv</t>
  </si>
  <si>
    <t>C20FEB20A0200.csv</t>
  </si>
  <si>
    <t>C20FEB20A0720.csv</t>
  </si>
  <si>
    <t>C20FEB20A0193.csv</t>
  </si>
  <si>
    <t>C20FEB20A0198.csv</t>
  </si>
  <si>
    <t xml:space="preserve">Variable 206/238. </t>
  </si>
  <si>
    <t>C20FEB20A0196.csv</t>
  </si>
  <si>
    <t>Pb loss at start and end. Discordant. Use 7/6</t>
  </si>
  <si>
    <t>C20FEB20A0711.csv</t>
  </si>
  <si>
    <t>Pb loss a end.</t>
  </si>
  <si>
    <t>C20FEB20A0199.csv</t>
  </si>
  <si>
    <t>Pb loss at end. Fe at start. Old core.</t>
  </si>
  <si>
    <t>C20FEB20A0719.csv</t>
  </si>
  <si>
    <t>High Fe at end</t>
  </si>
  <si>
    <t>C20FEB20A0723.csv</t>
  </si>
  <si>
    <t>C20FEB20A0718.csv</t>
  </si>
  <si>
    <t>C20FEB20A0195.csv</t>
  </si>
  <si>
    <t>DO NOT USE Discordant. Use 7/6?</t>
  </si>
  <si>
    <t>C20FEB20A0219.csv</t>
  </si>
  <si>
    <t>2020-ES-035</t>
  </si>
  <si>
    <t>C20FEB20A0699.csv</t>
  </si>
  <si>
    <t>Pb loss at start. Ok.</t>
  </si>
  <si>
    <t>C20FEB20A0704.csv</t>
  </si>
  <si>
    <t>C20FEB20A0709.csv</t>
  </si>
  <si>
    <t>Fe irregular. Ok.</t>
  </si>
  <si>
    <t>C20FEB20A0222.csv</t>
  </si>
  <si>
    <t>C20FEB20A0214.csv</t>
  </si>
  <si>
    <t>Low Pb at start and end. Some discordance.</t>
  </si>
  <si>
    <t>C20FEB20A0202.csv</t>
  </si>
  <si>
    <t>Variable Fe. Discordant core.</t>
  </si>
  <si>
    <t>C20FEB20A0220.csv</t>
  </si>
  <si>
    <t>C20FEB20A0225.csv</t>
  </si>
  <si>
    <t>C20FEB20A0688.csv</t>
  </si>
  <si>
    <t>C20FEB20A0702.csv</t>
  </si>
  <si>
    <t>Spike Pb/U at end. Omitted</t>
  </si>
  <si>
    <t>C20FEB20A0696.csv</t>
  </si>
  <si>
    <t>C20FEB20A0695.csv</t>
  </si>
  <si>
    <t>C20FEB20A0685.csv</t>
  </si>
  <si>
    <t>C20FEB20A0203.csv</t>
  </si>
  <si>
    <t>Younger start. Variable Pb/238 core.</t>
  </si>
  <si>
    <t>C20FEB20A0684.csv</t>
  </si>
  <si>
    <t>C20FEB20A0216.csv</t>
  </si>
  <si>
    <t>C20FEB20A0682.csv</t>
  </si>
  <si>
    <t>C20FEB20A0689.csv</t>
  </si>
  <si>
    <t>C20FEB20A0687.csv</t>
  </si>
  <si>
    <t>C20FEB20A0701.csv</t>
  </si>
  <si>
    <t>C20FEB20A0680.csv</t>
  </si>
  <si>
    <t>C20FEB20A0692.csv</t>
  </si>
  <si>
    <t>Zoned. Fe at end.</t>
  </si>
  <si>
    <t>C20FEB20A0205.csv</t>
  </si>
  <si>
    <t>C20FEB20A0671.csv</t>
  </si>
  <si>
    <t>C20FEB20A0215.csv</t>
  </si>
  <si>
    <t>Pb loss at start and end. Variable concordance.</t>
  </si>
  <si>
    <t>C20FEB20A0208.csv</t>
  </si>
  <si>
    <t>Old core. Pb loss at end</t>
  </si>
  <si>
    <t>C20FEB20A0707.csv</t>
  </si>
  <si>
    <t>Ok. Slightly discordant though.</t>
  </si>
  <si>
    <t>C20FEB20A0690.csv</t>
  </si>
  <si>
    <t>Fe at start. Chose concordant part.</t>
  </si>
  <si>
    <t>C20FEB20A0686.csv</t>
  </si>
  <si>
    <t>Ok. Variable Pb/U start to middle.</t>
  </si>
  <si>
    <t>C20FEB20A0694.csv</t>
  </si>
  <si>
    <t>C20FEB20A0697.csv</t>
  </si>
  <si>
    <t>Young at start. Old core discordant.</t>
  </si>
  <si>
    <t>C20FEB20A0207.csv</t>
  </si>
  <si>
    <t>C20FEB20A0681.csv</t>
  </si>
  <si>
    <t>C20FEB20A0201.csv</t>
  </si>
  <si>
    <t>Pb loss at end. Old core</t>
  </si>
  <si>
    <t>C20FEB20A0223.csv</t>
  </si>
  <si>
    <t>C20FEB20A0213.csv</t>
  </si>
  <si>
    <t>Variable Pb/U  Use 7/6</t>
  </si>
  <si>
    <t>C20FEB20A0703.csv</t>
  </si>
  <si>
    <t>C20FEB20A0672.csv</t>
  </si>
  <si>
    <t>C20FEB20A0221.csv</t>
  </si>
  <si>
    <t>Variable Pb/U Use 7/6</t>
  </si>
  <si>
    <t>C20FEB20A0206.csv</t>
  </si>
  <si>
    <t>Discordant at start.</t>
  </si>
  <si>
    <t>C20FEB20A0693.csv</t>
  </si>
  <si>
    <t>C20FEB20A0218.csv</t>
  </si>
  <si>
    <t>C20FEB20A0683.csv</t>
  </si>
  <si>
    <t>Ok. Chose concordant part.</t>
  </si>
  <si>
    <t>C20FEB20A0705.csv</t>
  </si>
  <si>
    <t>Ok. Pb  loss and at start and peaks at end.</t>
  </si>
  <si>
    <t>C20FEB20A0217.csv</t>
  </si>
  <si>
    <t>C20FEB20A0700.csv</t>
  </si>
  <si>
    <t>C20FEB20A0224.csv</t>
  </si>
  <si>
    <t>C20FEB20A0691.csv</t>
  </si>
  <si>
    <t>C20FEB20A0698.csv</t>
  </si>
  <si>
    <t>C20FEB20A0706.csv</t>
  </si>
  <si>
    <t>Do not use.</t>
  </si>
  <si>
    <t>C20FEB20A0708.csv</t>
  </si>
  <si>
    <t xml:space="preserve"> Do not use Fe at start.</t>
  </si>
  <si>
    <t>C20FEB20A0204.csv</t>
  </si>
  <si>
    <t>Not zircon. Do not use</t>
  </si>
  <si>
    <t>C20FEB20A0673.csv</t>
  </si>
  <si>
    <t>C20FEB20A0190.csv</t>
  </si>
  <si>
    <t>2020-ES-036</t>
  </si>
  <si>
    <t>Variable 206/238. Pb loss.</t>
  </si>
  <si>
    <t>C20FEB20A0162.csv</t>
  </si>
  <si>
    <t>slightly discordant, Pb loss, some Fe in middle, La</t>
  </si>
  <si>
    <t>C20FEB20A0166.csv</t>
  </si>
  <si>
    <t>slightly discordant, Pb loss, some Fe, La</t>
  </si>
  <si>
    <t>C20FEB20A0750.csv</t>
  </si>
  <si>
    <t>Good. Slight Fe at start.</t>
  </si>
  <si>
    <t>C20FEB20A0746.csv</t>
  </si>
  <si>
    <t>Pb loss at start and end. Variable Fe.</t>
  </si>
  <si>
    <t>C20FEB20A0165.csv</t>
  </si>
  <si>
    <t>variable 206/238, some Fe</t>
  </si>
  <si>
    <t>C20FEB20A0171.csv</t>
  </si>
  <si>
    <t>C20FEB20A0728.csv</t>
  </si>
  <si>
    <t>Could use 7/6. Some Fe</t>
  </si>
  <si>
    <t>C20FEB20A0738.csv</t>
  </si>
  <si>
    <t>Used most concordant part. Fe at start</t>
  </si>
  <si>
    <t>C20FEB20A0748.csv</t>
  </si>
  <si>
    <t>Young at start. ok?</t>
  </si>
  <si>
    <t>C20FEB20A0736.csv</t>
  </si>
  <si>
    <t>C20FEB20A0170.csv</t>
  </si>
  <si>
    <t>C20FEB20A0729.csv</t>
  </si>
  <si>
    <t>Fairly discordant. Use 7/6</t>
  </si>
  <si>
    <t>C20FEB20A0744.csv</t>
  </si>
  <si>
    <t>Elevated Fe at start. Chose ost concordant part. Slightly discordant. use7/6</t>
  </si>
  <si>
    <t>C20FEB20A0163.csv</t>
  </si>
  <si>
    <t>C20FEB20A0752.csv</t>
  </si>
  <si>
    <t>Slightly discordant use 7/6</t>
  </si>
  <si>
    <t>C20FEB20A0173.csv</t>
  </si>
  <si>
    <t>Variable Pb/U. Fe at start.</t>
  </si>
  <si>
    <t>C20FEB20A0174.csv</t>
  </si>
  <si>
    <t>Fe at start. Older core</t>
  </si>
  <si>
    <t>C20FEB20A0742.csv</t>
  </si>
  <si>
    <t>Discordant. Very high Fe use 7/6</t>
  </si>
  <si>
    <t>C20FEB20A0187.csv</t>
  </si>
  <si>
    <t>C20FEB20A0731.csv</t>
  </si>
  <si>
    <t>Very high Fe. use 7/6</t>
  </si>
  <si>
    <t>C20FEB20A0743.csv</t>
  </si>
  <si>
    <t>C20FEB20A0188.csv</t>
  </si>
  <si>
    <t>Old core. Discordant. Fe at start.</t>
  </si>
  <si>
    <t>C20FEB20A0176.csv</t>
  </si>
  <si>
    <t>Fe at start. Discordant</t>
  </si>
  <si>
    <t>C20FEB20A0739.csv</t>
  </si>
  <si>
    <t>Very high Fe. Discordant. Use7/6</t>
  </si>
  <si>
    <t>C20FEB20A0172.csv</t>
  </si>
  <si>
    <t>C20FEB20A0745.csv</t>
  </si>
  <si>
    <t>Discordant. Could use 7/6</t>
  </si>
  <si>
    <t>C20FEB20A0167.csv</t>
  </si>
  <si>
    <t>discordant, Pb loss, some Fe, La</t>
  </si>
  <si>
    <t>C20FEB20A0751.csv</t>
  </si>
  <si>
    <t>Slightly discordant. use 7/6</t>
  </si>
  <si>
    <t>C20FEB20A0177.csv</t>
  </si>
  <si>
    <t>Variable U/Pb. Discordant.</t>
  </si>
  <si>
    <t>C20FEB20A0168.csv</t>
  </si>
  <si>
    <t>C20FEB20A0733.csv</t>
  </si>
  <si>
    <t>C20FEB20A0169.csv</t>
  </si>
  <si>
    <t>Do not use discordant, Pb loss, some Fe, La</t>
  </si>
  <si>
    <t>C20FEB20A0740.csv</t>
  </si>
  <si>
    <t>Do not useDiscordant. Fe at start. Very young. Do not use</t>
  </si>
  <si>
    <t>C20FEB20A0726.csv</t>
  </si>
  <si>
    <t>Do not use Discordant. High Fe. Do not use</t>
  </si>
  <si>
    <t>C20FEB20A0747.csv</t>
  </si>
  <si>
    <t>Do not useDiscordant. Very high variable Fe. Do not use?</t>
  </si>
  <si>
    <t>C20FEB20A0164.csv</t>
  </si>
  <si>
    <t>C20FEB20A0185.csv</t>
  </si>
  <si>
    <t xml:space="preserve">Do not use Variable 206/238. Fe at start. Discordant. </t>
  </si>
  <si>
    <t>C20FEB20A0737.csv</t>
  </si>
  <si>
    <t>Do not use FE at start. High Fe. Discordant. Use?</t>
  </si>
  <si>
    <t>C20FEB20A0189.csv</t>
  </si>
  <si>
    <t>C20FEB20A0186.csv</t>
  </si>
  <si>
    <t>C20FEB20A0735.csv</t>
  </si>
  <si>
    <t>Do not useVery high Fe, discordant, do not use</t>
  </si>
  <si>
    <t>C20FEB20A0749.csv</t>
  </si>
  <si>
    <t>Do not use Discordant. Variable Pb/U and Fe</t>
  </si>
  <si>
    <t>C20FEB20A0175.csv</t>
  </si>
  <si>
    <t>C20FEB20A0727.csv</t>
  </si>
  <si>
    <t>C20FEB20A0734.csv</t>
  </si>
  <si>
    <t>Do not use High Fe. Very discordant. Do not use.</t>
  </si>
  <si>
    <t>C20FEB20A0741.csv</t>
  </si>
  <si>
    <t>Do not useDiscordant. Could use 7/6? Very high Fe. Do not use?</t>
  </si>
  <si>
    <t>C20FEB20A0178.csv</t>
  </si>
  <si>
    <t>C20FEB20A0724.csv</t>
  </si>
  <si>
    <t>C20FEB20A0732.csv</t>
  </si>
  <si>
    <t>Thin zircon. Do not use</t>
  </si>
  <si>
    <t>C20FEB20A0730.csv</t>
  </si>
  <si>
    <t>Very high Fe. Largely discordant. Do not use?</t>
  </si>
  <si>
    <t>C20FEB20A0725.csv</t>
  </si>
  <si>
    <t>Do not use Discordant. High Fe. Do not use.</t>
  </si>
  <si>
    <t>Th</t>
  </si>
  <si>
    <t>U</t>
  </si>
  <si>
    <t>dc22a014</t>
  </si>
  <si>
    <t>Pb loss throughout common Pb as well</t>
  </si>
  <si>
    <t>dc22a017</t>
  </si>
  <si>
    <t>Pb loss and common Pb throughout</t>
  </si>
  <si>
    <t>dc22a020</t>
  </si>
  <si>
    <t>Pb loss throughout</t>
  </si>
  <si>
    <t>dc22a024</t>
  </si>
  <si>
    <t>Pb loss and common Pb</t>
  </si>
  <si>
    <t>dc22a021</t>
  </si>
  <si>
    <t>dc22a015</t>
  </si>
  <si>
    <t>Pb loss at ends</t>
  </si>
  <si>
    <t>dc22a018</t>
  </si>
  <si>
    <t>dc22a023</t>
  </si>
  <si>
    <t>dc22a013</t>
  </si>
  <si>
    <t>Strong Pb loss at beginning, zircon rutile mix</t>
  </si>
  <si>
    <t>dc22a022</t>
  </si>
  <si>
    <t>dc22a016</t>
  </si>
  <si>
    <t>Strong Pb loss in high U zone at beginning</t>
  </si>
  <si>
    <t>dc22a019</t>
  </si>
  <si>
    <t>not zircon</t>
  </si>
  <si>
    <t>Th/U ratio</t>
  </si>
  <si>
    <t>dc22a034</t>
  </si>
  <si>
    <t>young rim with older core</t>
  </si>
  <si>
    <t>dc22a032</t>
  </si>
  <si>
    <t>zircon rutile mix</t>
  </si>
  <si>
    <t>dc22a031</t>
  </si>
  <si>
    <t>dc22a035</t>
  </si>
  <si>
    <t>slight Pb loss use isochron</t>
  </si>
  <si>
    <t>dc22a029</t>
  </si>
  <si>
    <t>ok but common Pb</t>
  </si>
  <si>
    <t>dc22a036</t>
  </si>
  <si>
    <t>Pb loss? And common Pb</t>
  </si>
  <si>
    <t>dc22a033</t>
  </si>
  <si>
    <t>Pb loss us 7/6</t>
  </si>
  <si>
    <t>dc22a040</t>
  </si>
  <si>
    <t>dc22a037</t>
  </si>
  <si>
    <t>dc22a039</t>
  </si>
  <si>
    <t>dc22a038</t>
  </si>
  <si>
    <t>dc22a030</t>
  </si>
  <si>
    <t>2017-2019, UTAS, University of Tasmania</t>
  </si>
  <si>
    <t>MRT Sample number</t>
  </si>
  <si>
    <t>Lab number</t>
  </si>
  <si>
    <t>Notes</t>
  </si>
  <si>
    <t xml:space="preserve">Preferred </t>
  </si>
  <si>
    <t>Youngest zircon 1066 +/- 14</t>
  </si>
  <si>
    <t xml:space="preserve">Appendix Table 1.  La-ICPMS zircon U-Pb data </t>
  </si>
  <si>
    <t>Trace element data (ppm)</t>
  </si>
  <si>
    <t xml:space="preserve">Youngest zircon 1233 +/- 16
</t>
  </si>
  <si>
    <t xml:space="preserve">Youngest zircon 1034 +/- 14
</t>
  </si>
  <si>
    <t xml:space="preserve">Appendix Table 2.  La-ICPMS zircon U-Pb data </t>
  </si>
  <si>
    <t>C108848a "Western Wall Banded Schists"</t>
  </si>
  <si>
    <t>C108886 "Western Wall Banded Schists"</t>
  </si>
  <si>
    <t>C109134 "Western Wall Banded Schists"</t>
  </si>
  <si>
    <t xml:space="preserve">C110161A "Fulfords Creek Schist" </t>
  </si>
  <si>
    <t>C110265 "Western Wall Banded Schists"</t>
  </si>
  <si>
    <t>Lab</t>
  </si>
  <si>
    <t>Number</t>
  </si>
  <si>
    <t xml:space="preserve">pref age </t>
  </si>
  <si>
    <t>type</t>
  </si>
  <si>
    <t xml:space="preserve">% </t>
  </si>
  <si>
    <t>Concordance</t>
  </si>
  <si>
    <t>G408138 Bernafai Volcanics</t>
  </si>
  <si>
    <t>C20FEB17B0094.csv</t>
  </si>
  <si>
    <t>2020_ES_022</t>
  </si>
  <si>
    <t>C20FEB17B0093.csv</t>
  </si>
  <si>
    <t>C20FEB17B0088.csv</t>
  </si>
  <si>
    <t>C20FEB17B0089.csv</t>
  </si>
  <si>
    <t>Pb loss at start. Otherwise good.</t>
  </si>
  <si>
    <t>C20FEB17B0095.csv</t>
  </si>
  <si>
    <t>young at start high U</t>
  </si>
  <si>
    <t>C20FEB17B0083.csv</t>
  </si>
  <si>
    <t>C20FEB17B0084.csv</t>
  </si>
  <si>
    <t>Ok. rim</t>
  </si>
  <si>
    <t>core</t>
  </si>
  <si>
    <t>C20FEB17B0098.csv</t>
  </si>
  <si>
    <t>C20FEB17B0091.csv</t>
  </si>
  <si>
    <t>C20FEB17B0090.csv</t>
  </si>
  <si>
    <t>C20FEB17B0092.csv</t>
  </si>
  <si>
    <t>C20FEB17B0097.csv</t>
  </si>
  <si>
    <t>C20FEB17B0096.csv</t>
  </si>
  <si>
    <t>C20FEB17B0085.csv</t>
  </si>
  <si>
    <t>C20FEB17B0086.csv</t>
  </si>
  <si>
    <t>C20FEB17B0087.csv</t>
  </si>
  <si>
    <t>C20FEB17B0082.csv</t>
  </si>
  <si>
    <t>G408110 Donaldson Formation</t>
  </si>
  <si>
    <t>C20FEB17B0214.csv</t>
  </si>
  <si>
    <t>2020_ES_025</t>
  </si>
  <si>
    <t>C20FEB17B0184.csv</t>
  </si>
  <si>
    <t>C20FEB17B0239.csv</t>
  </si>
  <si>
    <t>C20FEB17B0211.csv</t>
  </si>
  <si>
    <t>Huge Fe in middle end</t>
  </si>
  <si>
    <t>C20FEB17B0189.csv</t>
  </si>
  <si>
    <t>C20FEB17B0196.csv</t>
  </si>
  <si>
    <t>Fe in centre</t>
  </si>
  <si>
    <t>C20FEB17B0229.csv</t>
  </si>
  <si>
    <t>C20FEB17B0228.csv</t>
  </si>
  <si>
    <t>Old core. Concordant at start.</t>
  </si>
  <si>
    <t>C20FEB17B0173.csv</t>
  </si>
  <si>
    <t>C20FEB17B0187.csv</t>
  </si>
  <si>
    <t>C20FEB17B0186.csv</t>
  </si>
  <si>
    <t>C20FEB17B0221.csv</t>
  </si>
  <si>
    <t>Spike Fe in middle. Otherwise good</t>
  </si>
  <si>
    <t>C20FEB17B0220.csv</t>
  </si>
  <si>
    <t>C20FEB17B0182.csv</t>
  </si>
  <si>
    <t>C20FEB17B0241.csv</t>
  </si>
  <si>
    <t>C20FEB17B0181.csv</t>
  </si>
  <si>
    <t>C20FEB17B0227.csv</t>
  </si>
  <si>
    <t>C20FEB17B0216.csv</t>
  </si>
  <si>
    <t>Pb loss at start eand end</t>
  </si>
  <si>
    <t>C20FEB17B0243.csv</t>
  </si>
  <si>
    <t>C20FEB17B0171.csv</t>
  </si>
  <si>
    <t>C20FEB17B0225.csv</t>
  </si>
  <si>
    <t>C20FEB17B0194.csv</t>
  </si>
  <si>
    <t>C20FEB17B0242.csv</t>
  </si>
  <si>
    <t>C20FEB17B0215.csv</t>
  </si>
  <si>
    <t>C20FEB17B0193.csv</t>
  </si>
  <si>
    <t>C20FEB17B0192.csv</t>
  </si>
  <si>
    <t>C20FEB17B0219.csv</t>
  </si>
  <si>
    <t>C20FEB17B0212.csv</t>
  </si>
  <si>
    <t>Use 7/6</t>
  </si>
  <si>
    <t>C20FEB17B0204.csv</t>
  </si>
  <si>
    <t>C20FEB17B0180.csv</t>
  </si>
  <si>
    <t>C20FEB17B0230.csv</t>
  </si>
  <si>
    <t>C20FEB17B0203.csv</t>
  </si>
  <si>
    <t>C20FEB17B0190.csv</t>
  </si>
  <si>
    <t>C20FEB17B0199.csv</t>
  </si>
  <si>
    <t>C20FEB17B0231.csv</t>
  </si>
  <si>
    <t>Pb loss at start and end. Use 7/6</t>
  </si>
  <si>
    <t>C20FEB17B0183.csv</t>
  </si>
  <si>
    <t>C20FEB17B0197.csv</t>
  </si>
  <si>
    <t>Use 7/6 Looks ok but narrow zone</t>
  </si>
  <si>
    <t>C20FEB17B0202.csv</t>
  </si>
  <si>
    <t>C20FEB17B0217.csv</t>
  </si>
  <si>
    <t>C20FEB17B0172.csv</t>
  </si>
  <si>
    <t>Little discordant. Use?</t>
  </si>
  <si>
    <t>C20FEB17B0170.csv</t>
  </si>
  <si>
    <t>C20FEB17B0222.csv</t>
  </si>
  <si>
    <t>C20FEB17B0188.csv</t>
  </si>
  <si>
    <t>C20FEB17B0240.csv</t>
  </si>
  <si>
    <t>C20FEB17B0200.csv</t>
  </si>
  <si>
    <t>C20FEB17B0226.csv</t>
  </si>
  <si>
    <t>C20FEB17B0210.csv</t>
  </si>
  <si>
    <t>C20FEB17B0213.csv</t>
  </si>
  <si>
    <t>C20FEB17B0179.csv</t>
  </si>
  <si>
    <t>C20FEB17B0191.csv</t>
  </si>
  <si>
    <t>C20FEB17B0198.csv</t>
  </si>
  <si>
    <t>C20FEB17B0218.csv</t>
  </si>
  <si>
    <t>C20FEB17B0232.csv</t>
  </si>
  <si>
    <t>C20FEB17B0201.csv</t>
  </si>
  <si>
    <t>C20FEB17B0223.csv</t>
  </si>
  <si>
    <t>C20FEB17B0224.csv</t>
  </si>
  <si>
    <t>C20FEB17B0238.csv</t>
  </si>
  <si>
    <t>C20FEB17B0185.csv</t>
  </si>
  <si>
    <t>C20FEB17B0169.csv</t>
  </si>
  <si>
    <t>C20FEB17B0209.csv</t>
  </si>
  <si>
    <t>C20FEB17B0195.csv</t>
  </si>
  <si>
    <t>G408116 Donaldson Formation</t>
  </si>
  <si>
    <t>C20FEB17B0044.csv</t>
  </si>
  <si>
    <t>2020_ES_026</t>
  </si>
  <si>
    <t>C20FEB17B0065.csv</t>
  </si>
  <si>
    <t>C20FEB17B0050.csv</t>
  </si>
  <si>
    <t>use 7/6</t>
  </si>
  <si>
    <t>C20FEB17B0066.csv</t>
  </si>
  <si>
    <t>C20FEB17B0010.csv</t>
  </si>
  <si>
    <t>C20FEB17B0076.csv</t>
  </si>
  <si>
    <t>Pb loss and Fe at start</t>
  </si>
  <si>
    <t>C20FEB17B0039.csv</t>
  </si>
  <si>
    <t>Pb loss and variable Pb at start and middle</t>
  </si>
  <si>
    <t>C20FEB17B0057.csv</t>
  </si>
  <si>
    <t>C20FEB17B0035.csv</t>
  </si>
  <si>
    <t>C20FEB17B0077.csv</t>
  </si>
  <si>
    <t>C20FEB17B0074.csv</t>
  </si>
  <si>
    <t>C20FEB17B0061.csv</t>
  </si>
  <si>
    <t>C20FEB17B0068.csv</t>
  </si>
  <si>
    <t>Resrticted concordant zone. Use?</t>
  </si>
  <si>
    <t>C20FEB17B0012.csv</t>
  </si>
  <si>
    <t>C20FEB17B0023.csv</t>
  </si>
  <si>
    <t>Pb loss at beginning. Good</t>
  </si>
  <si>
    <t>C20FEB17B0037.csv</t>
  </si>
  <si>
    <t>C20FEB17B0025.csv</t>
  </si>
  <si>
    <t>C20FEB17B0008.csv</t>
  </si>
  <si>
    <t>C20FEB17B0045.csv</t>
  </si>
  <si>
    <t>Big spike Fe at start</t>
  </si>
  <si>
    <t>C20FEB17B0062.csv</t>
  </si>
  <si>
    <t>C20FEB17B0032.csv</t>
  </si>
  <si>
    <t>C20FEB17B0017.csv</t>
  </si>
  <si>
    <t>C20FEB17B0022.csv</t>
  </si>
  <si>
    <t>Fe at start. Old middle</t>
  </si>
  <si>
    <t>C20FEB17B0067.csv</t>
  </si>
  <si>
    <t>C20FEB17B0047.csv</t>
  </si>
  <si>
    <t>C20FEB17B0075.csv</t>
  </si>
  <si>
    <t>Pb loss and Fe at start. Elevated at end</t>
  </si>
  <si>
    <t>C20FEB17B0019.csv</t>
  </si>
  <si>
    <t>C20FEB17B0049.csv</t>
  </si>
  <si>
    <t>C20FEB17B0041.csv</t>
  </si>
  <si>
    <t>C20FEB17B0015.csv</t>
  </si>
  <si>
    <t>C20FEB17B0069.csv</t>
  </si>
  <si>
    <t>Gradual increase in Fe</t>
  </si>
  <si>
    <t>C20FEB17B0058.csv</t>
  </si>
  <si>
    <t>Ok</t>
  </si>
  <si>
    <t>C20FEB17B0026.csv</t>
  </si>
  <si>
    <t>C20FEB17B0013.csv</t>
  </si>
  <si>
    <t>C20FEB17B0020.csv</t>
  </si>
  <si>
    <t>C20FEB17B0034.csv</t>
  </si>
  <si>
    <t>C20FEB17B0073.csv</t>
  </si>
  <si>
    <t>C20FEB17B0018.csv</t>
  </si>
  <si>
    <t>C20FEB17B0063.csv</t>
  </si>
  <si>
    <t>C20FEB17B0060.csv</t>
  </si>
  <si>
    <t>Pb loss at end. Good.</t>
  </si>
  <si>
    <t>C20FEB17B0046.csv</t>
  </si>
  <si>
    <t>C20FEB17B0036.csv</t>
  </si>
  <si>
    <t>C20FEB17B0033.csv</t>
  </si>
  <si>
    <t>C20FEB17B0007.csv</t>
  </si>
  <si>
    <t>Pb loss</t>
  </si>
  <si>
    <t>C20FEB17B0038.csv</t>
  </si>
  <si>
    <t>C20FEB17B0021.csv</t>
  </si>
  <si>
    <t>C20FEB17B0059.csv</t>
  </si>
  <si>
    <t>C20FEB17B0024.csv</t>
  </si>
  <si>
    <t>Slope on U. Use 7/6</t>
  </si>
  <si>
    <t>C20FEB17B0048.csv</t>
  </si>
  <si>
    <t>C20FEB17B0042.csv</t>
  </si>
  <si>
    <t>C20FEB17B0014.csv</t>
  </si>
  <si>
    <t>C20FEB17B0064.csv</t>
  </si>
  <si>
    <t xml:space="preserve"> 7/6</t>
  </si>
  <si>
    <t>C20FEB17B0040.csv</t>
  </si>
  <si>
    <t>Very old</t>
  </si>
  <si>
    <t>C20FEB17B0070.csv</t>
  </si>
  <si>
    <t>C20FEB17B0072.csv</t>
  </si>
  <si>
    <t>C20FEB17B0043.csv</t>
  </si>
  <si>
    <t>C20FEB17B0011.csv</t>
  </si>
  <si>
    <t>C20FEB17B0009.csv</t>
  </si>
  <si>
    <t>C20FEB17B0031.csv</t>
  </si>
  <si>
    <t>C20FEB17B0071.csv</t>
  </si>
  <si>
    <t>C20FEB17B0016.csv</t>
  </si>
  <si>
    <t>C20FEB17B0276.csv</t>
  </si>
  <si>
    <t>2020_ES_032</t>
  </si>
  <si>
    <t>Fe at start. ok</t>
  </si>
  <si>
    <t>C20FEB17B0281.csv</t>
  </si>
  <si>
    <t>Fe at start. good</t>
  </si>
  <si>
    <t>C20FEB17B0265.csv</t>
  </si>
  <si>
    <t>C20FEB17B0253.csv</t>
  </si>
  <si>
    <t>C20FEB17B0270.csv</t>
  </si>
  <si>
    <t>C20FEB17B0251.csv</t>
  </si>
  <si>
    <t>C20FEB17B0252.csv</t>
  </si>
  <si>
    <t>Huge Fe at end</t>
  </si>
  <si>
    <t>C20FEB17B0255.csv</t>
  </si>
  <si>
    <t>Fe at start. Good</t>
  </si>
  <si>
    <t>C20FEB17B0278.csv</t>
  </si>
  <si>
    <t>young rims</t>
  </si>
  <si>
    <t>C20FEB17B0254.csv</t>
  </si>
  <si>
    <t>C20FEB17B0272.csv</t>
  </si>
  <si>
    <t>good. Pb loss at end</t>
  </si>
  <si>
    <t>C20FEB17B0262.csv</t>
  </si>
  <si>
    <t>C20FEB17B0275.csv</t>
  </si>
  <si>
    <t>C20FEB17B0271.csv</t>
  </si>
  <si>
    <t>C20FEB17B0263.csv</t>
  </si>
  <si>
    <t>Old core. Pb loss at start</t>
  </si>
  <si>
    <t>C20FEB17B0249.csv</t>
  </si>
  <si>
    <t>C20FEB17B0250.csv</t>
  </si>
  <si>
    <t>slightly older at start</t>
  </si>
  <si>
    <t>C20FEB17B0277.csv</t>
  </si>
  <si>
    <t>C20FEB17B0256.csv</t>
  </si>
  <si>
    <t>C20FEB17B0258.csv</t>
  </si>
  <si>
    <t>C20FEB17B0279.csv</t>
  </si>
  <si>
    <t>C20FEB17B0244.csv</t>
  </si>
  <si>
    <t>C20FEB17B0245.csv</t>
  </si>
  <si>
    <t>C20FEB17B0261.csv</t>
  </si>
  <si>
    <t>C20FEB17B0246.csv</t>
  </si>
  <si>
    <t>C20FEB17B0264.csv</t>
  </si>
  <si>
    <t>C20FEB17B0248.csv</t>
  </si>
  <si>
    <t>young at rim</t>
  </si>
  <si>
    <t>C20FEB17B0247.csv</t>
  </si>
  <si>
    <t>C20FEB17B0282.csv</t>
  </si>
  <si>
    <t>Hi Fe at start. Slight discordia</t>
  </si>
  <si>
    <t>C20FEB17B0259.csv</t>
  </si>
  <si>
    <t>C20FEB17B0260.csv</t>
  </si>
  <si>
    <t>C20FEB17B0280.csv</t>
  </si>
  <si>
    <t>C20FEB17B0274.csv</t>
  </si>
  <si>
    <t>C20FEB17B0257.csv</t>
  </si>
  <si>
    <t>C20FEB17B0273.csv</t>
  </si>
  <si>
    <t>C20FEB17B0342.csv</t>
  </si>
  <si>
    <t>2020_ES_037</t>
  </si>
  <si>
    <t>C20FEB17B0285.csv</t>
  </si>
  <si>
    <t>C20FEB17B0314.csv</t>
  </si>
  <si>
    <t>C20FEB17B0293.csv</t>
  </si>
  <si>
    <t>C20FEB17B0312.csv</t>
  </si>
  <si>
    <t>Huge Fe in middle</t>
  </si>
  <si>
    <t>C20FEB17B0319.csv</t>
  </si>
  <si>
    <t>older core</t>
  </si>
  <si>
    <t>C20FEB17B0294.csv</t>
  </si>
  <si>
    <t>C20FEB17B0284.csv</t>
  </si>
  <si>
    <t>C20FEB17B0292.csv</t>
  </si>
  <si>
    <t>C20FEB17B0309.csv</t>
  </si>
  <si>
    <t>C20FEB17B0311.csv</t>
  </si>
  <si>
    <t>C20FEB17B0303.csv</t>
  </si>
  <si>
    <t>C20FEB17B0302.csv</t>
  </si>
  <si>
    <t>C20FEB17B0307.csv</t>
  </si>
  <si>
    <t>C20FEB17B0308.csv</t>
  </si>
  <si>
    <t>C20FEB17B0304.csv</t>
  </si>
  <si>
    <t>Fe at end. Good</t>
  </si>
  <si>
    <t>C20FEB17B0289.csv</t>
  </si>
  <si>
    <t>Restricted zone.</t>
  </si>
  <si>
    <t>C20FEB17B0347.csv</t>
  </si>
  <si>
    <t>C20FEB17B0286.csv</t>
  </si>
  <si>
    <t>C20FEB17B0331.csv</t>
  </si>
  <si>
    <t>Extreme Pb loss at end</t>
  </si>
  <si>
    <t>C20FEB17B0333.csv</t>
  </si>
  <si>
    <t>Good. Pb loss at start</t>
  </si>
  <si>
    <t>C20FEB17B0343.csv</t>
  </si>
  <si>
    <t>C20FEB17B0336.csv</t>
  </si>
  <si>
    <t>C20FEB17B0341.csv</t>
  </si>
  <si>
    <t>Very high Fe spikes throughout. Narrow</t>
  </si>
  <si>
    <t>C20FEB17B0348.csv</t>
  </si>
  <si>
    <t>C20FEB17B0332.csv</t>
  </si>
  <si>
    <t>Older at middle-end</t>
  </si>
  <si>
    <t>C20FEB17B0338.csv</t>
  </si>
  <si>
    <t>C20FEB17B0323.csv</t>
  </si>
  <si>
    <t>C20FEB17B0320.csv</t>
  </si>
  <si>
    <t>C20FEB17B0350.csv</t>
  </si>
  <si>
    <t>C20FEB17B0317.csv</t>
  </si>
  <si>
    <t>C20FEB17B0288.csv</t>
  </si>
  <si>
    <t>C20FEB17B0351.csv</t>
  </si>
  <si>
    <t>young at start</t>
  </si>
  <si>
    <t>C20FEB17B0352.csv</t>
  </si>
  <si>
    <t>Fe at end</t>
  </si>
  <si>
    <t>C20FEB17B0295.csv</t>
  </si>
  <si>
    <t>C20FEB17B0283.csv</t>
  </si>
  <si>
    <t>good Pb loss at end</t>
  </si>
  <si>
    <t>C20FEB17B0321.csv</t>
  </si>
  <si>
    <t>C20FEB17B0346.csv</t>
  </si>
  <si>
    <t>C20FEB17B0330.csv</t>
  </si>
  <si>
    <t>C20FEB17B0291.csv</t>
  </si>
  <si>
    <t>older end</t>
  </si>
  <si>
    <t>C20FEB17B0349.csv</t>
  </si>
  <si>
    <t>C20FEB17B0335.csv</t>
  </si>
  <si>
    <t>C20FEB17B0313.csv</t>
  </si>
  <si>
    <t>C20FEB17B0316.csv</t>
  </si>
  <si>
    <t>Pb loss and common Pb in parts</t>
  </si>
  <si>
    <t>C20FEB17B0315.csv</t>
  </si>
  <si>
    <t>Fe at start and end</t>
  </si>
  <si>
    <t>C20FEB17B0306.csv</t>
  </si>
  <si>
    <t>C20FEB17B0305.csv</t>
  </si>
  <si>
    <t>Pb loss at start. Good</t>
  </si>
  <si>
    <t>C20FEB17B0329.csv</t>
  </si>
  <si>
    <t>C20FEB17B0301.csv</t>
  </si>
  <si>
    <t>C20FEB17B0337.csv</t>
  </si>
  <si>
    <t>C20FEB17B0328.csv</t>
  </si>
  <si>
    <t>C20FEB17B0318.csv</t>
  </si>
  <si>
    <t>Slightly higher fe at start</t>
  </si>
  <si>
    <t>C20FEB17B0344.csv</t>
  </si>
  <si>
    <t>Good. Fe at end</t>
  </si>
  <si>
    <t>C20FEB17B0287.csv</t>
  </si>
  <si>
    <t>young start</t>
  </si>
  <si>
    <t>old part</t>
  </si>
  <si>
    <t>old</t>
  </si>
  <si>
    <t>C20FEB17B0290.csv</t>
  </si>
  <si>
    <t xml:space="preserve">Fe variable. </t>
  </si>
  <si>
    <t>old centre. Pb loss at start and end</t>
  </si>
  <si>
    <t>C20FEB17B0322.csv</t>
  </si>
  <si>
    <t>C20FEB17B0339.csv</t>
  </si>
  <si>
    <t>C20FEB17B0310.csv</t>
  </si>
  <si>
    <t>C20FEB17B0340.csv</t>
  </si>
  <si>
    <t>C20FEB17B0345.csv</t>
  </si>
  <si>
    <t>C20FEB17B0334.csv</t>
  </si>
  <si>
    <t xml:space="preserve">MRT Sample number </t>
  </si>
  <si>
    <t>and unit</t>
  </si>
  <si>
    <t>C108898 "Western Wall Banded Schists"</t>
  </si>
  <si>
    <t>C113322 "Western Wall Banded Schists"</t>
  </si>
  <si>
    <t>Did not use</t>
  </si>
  <si>
    <t>Fe at start. Did not use</t>
  </si>
  <si>
    <t xml:space="preserve"> Did not use</t>
  </si>
  <si>
    <t>Use 7/6? Did not use</t>
  </si>
  <si>
    <t>Fe at start. Did not use?</t>
  </si>
  <si>
    <t>apatite Did not use</t>
  </si>
  <si>
    <t>Did not use?</t>
  </si>
  <si>
    <t>Did not use mixing of old and young</t>
  </si>
  <si>
    <t xml:space="preserve"> Fe spikes thoughout. Did not use</t>
  </si>
  <si>
    <t>Did not use common Pb</t>
  </si>
  <si>
    <t>Did not use Pb loss</t>
  </si>
  <si>
    <t>high U Pb loss Did not use</t>
  </si>
  <si>
    <t>Did not use common Pb and Pb loss</t>
  </si>
  <si>
    <t>Did not use old Pb loss</t>
  </si>
  <si>
    <t>Prefered age type</t>
  </si>
  <si>
    <t xml:space="preserve">Appendix Table 3.  La-ICPMS zircon U-Pb data </t>
  </si>
  <si>
    <t xml:space="preserve">Appendix Table 4 - La-ICPMS zircon U-Pb data </t>
  </si>
  <si>
    <t>MRT sample number</t>
  </si>
  <si>
    <t>C109185 Dolerite "Western Wall Banded Schists"</t>
  </si>
  <si>
    <t>C108899 Albitite "Western Wall Banded Schists"</t>
  </si>
  <si>
    <t>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</si>
</sst>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%"/>
    <numFmt numFmtId="166" formatCode="0.0000"/>
    <numFmt numFmtId="167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9"/>
      <name val="Calibri"/>
      <family val="2"/>
      <scheme val="minor"/>
    </font>
    <font>
      <sz val="11"/>
      <color indexed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0" applyFont="1" applyFill="1" applyAlignment="1">
      <alignment horizontal="left" vertical="top"/>
    </xf>
    <xf numFmtId="1" fontId="5" fillId="0" borderId="0" xfId="0" applyNumberFormat="1" applyFont="1" applyFill="1" applyAlignment="1">
      <alignment horizontal="left" vertical="top"/>
    </xf>
    <xf numFmtId="164" fontId="5" fillId="0" borderId="0" xfId="0" applyNumberFormat="1" applyFont="1" applyFill="1" applyAlignment="1">
      <alignment horizontal="left" vertical="top"/>
    </xf>
    <xf numFmtId="165" fontId="5" fillId="0" borderId="0" xfId="0" applyNumberFormat="1" applyFont="1" applyFill="1" applyAlignment="1">
      <alignment horizontal="left" vertical="top"/>
    </xf>
    <xf numFmtId="166" fontId="5" fillId="0" borderId="0" xfId="0" applyNumberFormat="1" applyFont="1" applyFill="1" applyAlignment="1">
      <alignment horizontal="left" vertical="top"/>
    </xf>
    <xf numFmtId="167" fontId="5" fillId="0" borderId="0" xfId="0" applyNumberFormat="1" applyFont="1" applyFill="1" applyAlignment="1">
      <alignment horizontal="left" vertical="top"/>
    </xf>
    <xf numFmtId="164" fontId="5" fillId="0" borderId="0" xfId="0" applyNumberFormat="1" applyFont="1" applyFill="1" applyBorder="1" applyAlignment="1">
      <alignment horizontal="left" vertical="top"/>
    </xf>
    <xf numFmtId="165" fontId="5" fillId="0" borderId="0" xfId="1" applyNumberFormat="1" applyFont="1" applyFill="1" applyAlignment="1">
      <alignment horizontal="left" vertical="top"/>
    </xf>
    <xf numFmtId="9" fontId="5" fillId="0" borderId="0" xfId="1" applyFont="1" applyFill="1" applyAlignment="1">
      <alignment horizontal="left" vertical="top"/>
    </xf>
    <xf numFmtId="1" fontId="6" fillId="0" borderId="0" xfId="0" applyNumberFormat="1" applyFont="1" applyFill="1" applyBorder="1" applyAlignment="1">
      <alignment horizontal="left" vertical="top"/>
    </xf>
    <xf numFmtId="167" fontId="6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1" fontId="6" fillId="0" borderId="0" xfId="0" applyNumberFormat="1" applyFont="1" applyFill="1" applyAlignment="1">
      <alignment horizontal="left" vertical="top"/>
    </xf>
    <xf numFmtId="1" fontId="6" fillId="0" borderId="0" xfId="1" applyNumberFormat="1" applyFont="1" applyFill="1" applyAlignment="1">
      <alignment horizontal="left" vertical="top"/>
    </xf>
    <xf numFmtId="164" fontId="6" fillId="0" borderId="0" xfId="0" applyNumberFormat="1" applyFont="1" applyFill="1" applyAlignment="1">
      <alignment horizontal="left" vertical="top"/>
    </xf>
    <xf numFmtId="167" fontId="6" fillId="0" borderId="0" xfId="0" applyNumberFormat="1" applyFont="1" applyFill="1" applyAlignment="1">
      <alignment horizontal="left" vertical="top"/>
    </xf>
    <xf numFmtId="166" fontId="6" fillId="0" borderId="0" xfId="0" applyNumberFormat="1" applyFont="1" applyFill="1" applyAlignment="1">
      <alignment horizontal="left" vertical="top"/>
    </xf>
    <xf numFmtId="2" fontId="6" fillId="0" borderId="0" xfId="0" applyNumberFormat="1" applyFont="1" applyFill="1" applyAlignment="1">
      <alignment horizontal="left" vertical="top"/>
    </xf>
    <xf numFmtId="9" fontId="6" fillId="0" borderId="0" xfId="1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0" fillId="2" borderId="0" xfId="0" applyFont="1" applyFill="1" applyAlignment="1">
      <alignment horizontal="left" vertical="top"/>
    </xf>
    <xf numFmtId="1" fontId="0" fillId="2" borderId="0" xfId="0" applyNumberFormat="1" applyFont="1" applyFill="1" applyAlignment="1">
      <alignment horizontal="left" vertical="top"/>
    </xf>
    <xf numFmtId="164" fontId="0" fillId="2" borderId="0" xfId="0" applyNumberFormat="1" applyFont="1" applyFill="1" applyAlignment="1">
      <alignment horizontal="left" vertical="top"/>
    </xf>
    <xf numFmtId="165" fontId="0" fillId="2" borderId="0" xfId="0" applyNumberFormat="1" applyFont="1" applyFill="1" applyAlignment="1">
      <alignment horizontal="left" vertical="top"/>
    </xf>
    <xf numFmtId="166" fontId="0" fillId="2" borderId="0" xfId="0" applyNumberFormat="1" applyFont="1" applyFill="1" applyAlignment="1">
      <alignment horizontal="left" vertical="top"/>
    </xf>
    <xf numFmtId="167" fontId="0" fillId="2" borderId="0" xfId="0" applyNumberFormat="1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1" fontId="9" fillId="2" borderId="0" xfId="0" applyNumberFormat="1" applyFont="1" applyFill="1" applyAlignment="1">
      <alignment horizontal="left" vertical="top"/>
    </xf>
    <xf numFmtId="0" fontId="11" fillId="2" borderId="0" xfId="0" applyFont="1" applyFill="1"/>
    <xf numFmtId="1" fontId="11" fillId="2" borderId="0" xfId="0" applyNumberFormat="1" applyFont="1" applyFill="1"/>
    <xf numFmtId="167" fontId="11" fillId="2" borderId="0" xfId="0" applyNumberFormat="1" applyFont="1" applyFill="1"/>
    <xf numFmtId="2" fontId="11" fillId="2" borderId="0" xfId="0" applyNumberFormat="1" applyFont="1" applyFill="1"/>
    <xf numFmtId="0" fontId="10" fillId="2" borderId="2" xfId="3" applyFont="1" applyFill="1" applyBorder="1" applyAlignment="1">
      <alignment horizontal="left"/>
    </xf>
    <xf numFmtId="0" fontId="10" fillId="2" borderId="2" xfId="2" applyFont="1" applyFill="1" applyBorder="1" applyAlignment="1">
      <alignment horizontal="left"/>
    </xf>
    <xf numFmtId="0" fontId="10" fillId="2" borderId="2" xfId="2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/>
    </xf>
    <xf numFmtId="1" fontId="10" fillId="2" borderId="2" xfId="0" applyNumberFormat="1" applyFont="1" applyFill="1" applyBorder="1" applyAlignment="1">
      <alignment horizontal="left"/>
    </xf>
    <xf numFmtId="167" fontId="10" fillId="2" borderId="2" xfId="0" applyNumberFormat="1" applyFont="1" applyFill="1" applyBorder="1" applyAlignment="1">
      <alignment horizontal="left"/>
    </xf>
    <xf numFmtId="2" fontId="10" fillId="2" borderId="2" xfId="0" applyNumberFormat="1" applyFont="1" applyFill="1" applyBorder="1" applyAlignment="1">
      <alignment horizontal="left"/>
    </xf>
    <xf numFmtId="0" fontId="10" fillId="2" borderId="1" xfId="3" applyFont="1" applyFill="1" applyBorder="1" applyAlignment="1">
      <alignment horizontal="left"/>
    </xf>
    <xf numFmtId="0" fontId="10" fillId="2" borderId="1" xfId="2" applyFont="1" applyFill="1" applyBorder="1" applyAlignment="1">
      <alignment horizontal="left" wrapText="1"/>
    </xf>
    <xf numFmtId="165" fontId="10" fillId="2" borderId="1" xfId="4" quotePrefix="1" applyNumberFormat="1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/>
    </xf>
    <xf numFmtId="1" fontId="10" fillId="2" borderId="1" xfId="0" applyNumberFormat="1" applyFont="1" applyFill="1" applyBorder="1" applyAlignment="1">
      <alignment horizontal="left"/>
    </xf>
    <xf numFmtId="167" fontId="10" fillId="2" borderId="1" xfId="0" applyNumberFormat="1" applyFont="1" applyFill="1" applyBorder="1" applyAlignment="1">
      <alignment horizontal="left"/>
    </xf>
    <xf numFmtId="2" fontId="10" fillId="2" borderId="1" xfId="0" applyNumberFormat="1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1" fontId="11" fillId="2" borderId="0" xfId="0" applyNumberFormat="1" applyFont="1" applyFill="1" applyAlignment="1">
      <alignment horizontal="left"/>
    </xf>
    <xf numFmtId="1" fontId="11" fillId="2" borderId="0" xfId="1" applyNumberFormat="1" applyFont="1" applyFill="1" applyAlignment="1">
      <alignment horizontal="left"/>
    </xf>
    <xf numFmtId="164" fontId="11" fillId="2" borderId="0" xfId="0" applyNumberFormat="1" applyFont="1" applyFill="1" applyAlignment="1">
      <alignment horizontal="left"/>
    </xf>
    <xf numFmtId="167" fontId="11" fillId="2" borderId="0" xfId="0" applyNumberFormat="1" applyFont="1" applyFill="1" applyAlignment="1">
      <alignment horizontal="left"/>
    </xf>
    <xf numFmtId="166" fontId="11" fillId="2" borderId="0" xfId="0" applyNumberFormat="1" applyFont="1" applyFill="1" applyAlignment="1">
      <alignment horizontal="left"/>
    </xf>
    <xf numFmtId="2" fontId="11" fillId="2" borderId="0" xfId="0" applyNumberFormat="1" applyFont="1" applyFill="1" applyAlignment="1">
      <alignment horizontal="left"/>
    </xf>
    <xf numFmtId="9" fontId="11" fillId="2" borderId="0" xfId="1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left" wrapText="1"/>
    </xf>
    <xf numFmtId="1" fontId="9" fillId="2" borderId="0" xfId="0" applyNumberFormat="1" applyFont="1" applyFill="1" applyAlignment="1">
      <alignment horizontal="left"/>
    </xf>
    <xf numFmtId="164" fontId="9" fillId="2" borderId="0" xfId="0" applyNumberFormat="1" applyFont="1" applyFill="1" applyAlignment="1">
      <alignment horizontal="left"/>
    </xf>
    <xf numFmtId="165" fontId="9" fillId="2" borderId="0" xfId="0" applyNumberFormat="1" applyFont="1" applyFill="1" applyAlignment="1">
      <alignment horizontal="left"/>
    </xf>
    <xf numFmtId="166" fontId="9" fillId="2" borderId="0" xfId="0" applyNumberFormat="1" applyFont="1" applyFill="1" applyAlignment="1">
      <alignment horizontal="left"/>
    </xf>
    <xf numFmtId="167" fontId="9" fillId="2" borderId="0" xfId="0" applyNumberFormat="1" applyFont="1" applyFill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11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vertical="top" wrapText="1"/>
    </xf>
    <xf numFmtId="1" fontId="11" fillId="2" borderId="0" xfId="0" applyNumberFormat="1" applyFont="1" applyFill="1" applyAlignment="1">
      <alignment horizontal="left" vertical="top"/>
    </xf>
    <xf numFmtId="164" fontId="11" fillId="2" borderId="0" xfId="0" applyNumberFormat="1" applyFont="1" applyFill="1" applyAlignment="1">
      <alignment horizontal="left" vertical="top"/>
    </xf>
    <xf numFmtId="165" fontId="11" fillId="2" borderId="0" xfId="0" applyNumberFormat="1" applyFont="1" applyFill="1" applyAlignment="1">
      <alignment horizontal="left" vertical="top"/>
    </xf>
    <xf numFmtId="166" fontId="11" fillId="2" borderId="0" xfId="0" applyNumberFormat="1" applyFont="1" applyFill="1" applyAlignment="1">
      <alignment horizontal="left" vertical="top"/>
    </xf>
    <xf numFmtId="167" fontId="11" fillId="2" borderId="0" xfId="0" applyNumberFormat="1" applyFont="1" applyFill="1" applyAlignment="1">
      <alignment horizontal="left" vertical="top"/>
    </xf>
    <xf numFmtId="0" fontId="12" fillId="2" borderId="0" xfId="0" applyFont="1" applyFill="1"/>
    <xf numFmtId="1" fontId="12" fillId="2" borderId="0" xfId="0" applyNumberFormat="1" applyFont="1" applyFill="1"/>
    <xf numFmtId="1" fontId="12" fillId="2" borderId="0" xfId="1" applyNumberFormat="1" applyFont="1" applyFill="1"/>
    <xf numFmtId="164" fontId="12" fillId="2" borderId="0" xfId="0" applyNumberFormat="1" applyFont="1" applyFill="1"/>
    <xf numFmtId="167" fontId="12" fillId="2" borderId="0" xfId="0" applyNumberFormat="1" applyFont="1" applyFill="1"/>
    <xf numFmtId="166" fontId="12" fillId="2" borderId="0" xfId="0" applyNumberFormat="1" applyFont="1" applyFill="1"/>
    <xf numFmtId="2" fontId="12" fillId="2" borderId="0" xfId="0" applyNumberFormat="1" applyFont="1" applyFill="1"/>
    <xf numFmtId="9" fontId="12" fillId="2" borderId="0" xfId="1" applyFont="1" applyFill="1"/>
    <xf numFmtId="0" fontId="13" fillId="2" borderId="0" xfId="0" applyFont="1" applyFill="1" applyAlignment="1">
      <alignment horizontal="left" vertical="top"/>
    </xf>
    <xf numFmtId="0" fontId="13" fillId="2" borderId="0" xfId="0" applyFont="1" applyFill="1"/>
    <xf numFmtId="1" fontId="2" fillId="0" borderId="3" xfId="0" applyNumberFormat="1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left" vertical="top" wrapText="1"/>
    </xf>
    <xf numFmtId="164" fontId="2" fillId="0" borderId="2" xfId="0" applyNumberFormat="1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left" vertical="top" wrapText="1"/>
    </xf>
    <xf numFmtId="166" fontId="2" fillId="0" borderId="2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left" vertical="top"/>
    </xf>
    <xf numFmtId="164" fontId="2" fillId="0" borderId="1" xfId="0" applyNumberFormat="1" applyFont="1" applyFill="1" applyBorder="1" applyAlignment="1">
      <alignment horizontal="left" vertical="top"/>
    </xf>
    <xf numFmtId="165" fontId="2" fillId="0" borderId="1" xfId="0" applyNumberFormat="1" applyFont="1" applyFill="1" applyBorder="1" applyAlignment="1">
      <alignment horizontal="left" vertical="top"/>
    </xf>
    <xf numFmtId="166" fontId="2" fillId="0" borderId="1" xfId="0" applyNumberFormat="1" applyFont="1" applyFill="1" applyBorder="1" applyAlignment="1">
      <alignment horizontal="left" vertical="top"/>
    </xf>
    <xf numFmtId="167" fontId="2" fillId="0" borderId="1" xfId="0" applyNumberFormat="1" applyFont="1" applyFill="1" applyBorder="1" applyAlignment="1">
      <alignment horizontal="left" vertical="top"/>
    </xf>
    <xf numFmtId="0" fontId="10" fillId="2" borderId="4" xfId="3" applyFont="1" applyFill="1" applyBorder="1" applyAlignment="1">
      <alignment horizontal="left" vertical="top"/>
    </xf>
    <xf numFmtId="0" fontId="10" fillId="2" borderId="2" xfId="3" applyFont="1" applyFill="1" applyBorder="1" applyAlignment="1">
      <alignment horizontal="left" vertical="top"/>
    </xf>
    <xf numFmtId="0" fontId="10" fillId="2" borderId="2" xfId="2" applyFont="1" applyFill="1" applyBorder="1" applyAlignment="1">
      <alignment horizontal="left" vertical="top"/>
    </xf>
    <xf numFmtId="0" fontId="10" fillId="2" borderId="2" xfId="2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/>
    </xf>
    <xf numFmtId="167" fontId="10" fillId="2" borderId="2" xfId="0" applyNumberFormat="1" applyFont="1" applyFill="1" applyBorder="1" applyAlignment="1">
      <alignment horizontal="left" vertical="top"/>
    </xf>
    <xf numFmtId="1" fontId="10" fillId="2" borderId="2" xfId="0" applyNumberFormat="1" applyFont="1" applyFill="1" applyBorder="1" applyAlignment="1">
      <alignment horizontal="left" vertical="top"/>
    </xf>
    <xf numFmtId="2" fontId="10" fillId="2" borderId="2" xfId="0" applyNumberFormat="1" applyFont="1" applyFill="1" applyBorder="1" applyAlignment="1">
      <alignment horizontal="left" vertical="top"/>
    </xf>
    <xf numFmtId="0" fontId="10" fillId="2" borderId="5" xfId="3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0" fontId="10" fillId="2" borderId="1" xfId="3" applyFont="1" applyFill="1" applyBorder="1" applyAlignment="1">
      <alignment horizontal="left" vertical="top"/>
    </xf>
    <xf numFmtId="0" fontId="10" fillId="2" borderId="1" xfId="2" applyFont="1" applyFill="1" applyBorder="1" applyAlignment="1">
      <alignment horizontal="left" vertical="top" wrapText="1"/>
    </xf>
    <xf numFmtId="165" fontId="10" fillId="2" borderId="1" xfId="4" quotePrefix="1" applyNumberFormat="1" applyFont="1" applyFill="1" applyBorder="1" applyAlignment="1">
      <alignment horizontal="left" vertical="top" wrapText="1"/>
    </xf>
    <xf numFmtId="167" fontId="10" fillId="2" borderId="1" xfId="0" applyNumberFormat="1" applyFont="1" applyFill="1" applyBorder="1" applyAlignment="1">
      <alignment horizontal="left" vertical="top"/>
    </xf>
    <xf numFmtId="1" fontId="10" fillId="2" borderId="1" xfId="0" applyNumberFormat="1" applyFont="1" applyFill="1" applyBorder="1" applyAlignment="1">
      <alignment horizontal="left" vertical="top"/>
    </xf>
    <xf numFmtId="2" fontId="10" fillId="2" borderId="1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2" fontId="0" fillId="2" borderId="0" xfId="0" applyNumberFormat="1" applyFont="1" applyFill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165" fontId="2" fillId="2" borderId="2" xfId="1" applyNumberFormat="1" applyFont="1" applyFill="1" applyBorder="1" applyAlignment="1">
      <alignment horizontal="left" vertical="top"/>
    </xf>
    <xf numFmtId="1" fontId="2" fillId="2" borderId="2" xfId="0" applyNumberFormat="1" applyFont="1" applyFill="1" applyBorder="1" applyAlignment="1">
      <alignment horizontal="left" vertical="top"/>
    </xf>
    <xf numFmtId="167" fontId="2" fillId="2" borderId="2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5" fontId="2" fillId="2" borderId="1" xfId="1" quotePrefix="1" applyNumberFormat="1" applyFont="1" applyFill="1" applyBorder="1" applyAlignment="1">
      <alignment horizontal="left" vertical="top"/>
    </xf>
    <xf numFmtId="165" fontId="2" fillId="2" borderId="1" xfId="1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165" fontId="0" fillId="2" borderId="0" xfId="1" applyNumberFormat="1" applyFont="1" applyFill="1" applyAlignment="1">
      <alignment horizontal="left" vertical="top"/>
    </xf>
    <xf numFmtId="1" fontId="14" fillId="2" borderId="0" xfId="0" applyNumberFormat="1" applyFont="1" applyFill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1" fontId="2" fillId="0" borderId="2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</cellXfs>
  <cellStyles count="5">
    <cellStyle name="Normal" xfId="0" builtinId="0"/>
    <cellStyle name="Normal 2" xfId="3" xr:uid="{00000000-0005-0000-0000-000001000000}"/>
    <cellStyle name="Normal_Sheet1" xfId="2" xr:uid="{00000000-0005-0000-0000-000002000000}"/>
    <cellStyle name="Percent" xfId="1" builtinId="5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1419225</xdr:colOff>
      <xdr:row>4</xdr:row>
      <xdr:rowOff>9525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14CACE4-D00D-4636-867C-FF667E345F90}"/>
            </a:ext>
          </a:extLst>
        </xdr:cNvPr>
        <xdr:cNvSpPr txBox="1"/>
      </xdr:nvSpPr>
      <xdr:spPr>
        <a:xfrm>
          <a:off x="520065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>
            <a:solidFill>
              <a:srgbClr val="FF0000"/>
            </a:solidFill>
          </a:endParaRPr>
        </a:p>
      </xdr:txBody>
    </xdr:sp>
    <xdr:clientData/>
  </xdr:oneCellAnchor>
  <xdr:oneCellAnchor>
    <xdr:from>
      <xdr:col>5</xdr:col>
      <xdr:colOff>0</xdr:colOff>
      <xdr:row>104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DC80536-B6E2-4AFE-B9C7-06D60BB77994}"/>
            </a:ext>
          </a:extLst>
        </xdr:cNvPr>
        <xdr:cNvSpPr txBox="1"/>
      </xdr:nvSpPr>
      <xdr:spPr>
        <a:xfrm>
          <a:off x="5686425" y="2038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>
            <a:solidFill>
              <a:srgbClr val="FF0000"/>
            </a:solidFill>
          </a:endParaRPr>
        </a:p>
      </xdr:txBody>
    </xdr:sp>
    <xdr:clientData/>
  </xdr:oneCellAnchor>
  <xdr:oneCellAnchor>
    <xdr:from>
      <xdr:col>5</xdr:col>
      <xdr:colOff>0</xdr:colOff>
      <xdr:row>204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ECEA22E-8656-4060-800E-3A4D5C7018C3}"/>
            </a:ext>
          </a:extLst>
        </xdr:cNvPr>
        <xdr:cNvSpPr txBox="1"/>
      </xdr:nvSpPr>
      <xdr:spPr>
        <a:xfrm>
          <a:off x="5686425" y="398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>
            <a:solidFill>
              <a:srgbClr val="FF0000"/>
            </a:solidFill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ebastien%20Meffre\My%20Documents\Zircon\MY18\MY18A%20calcul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a20"/>
      <sheetName val="a22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1"/>
      <sheetName val="a32"/>
      <sheetName val="a33"/>
      <sheetName val="a34"/>
      <sheetName val="a35"/>
      <sheetName val="a36"/>
      <sheetName val="a37"/>
      <sheetName val="a38"/>
      <sheetName val="a39"/>
      <sheetName val="a40"/>
      <sheetName val="a41"/>
      <sheetName val="a42"/>
      <sheetName val="a43"/>
      <sheetName val="a44"/>
      <sheetName val="a45"/>
      <sheetName val="a46"/>
      <sheetName val="a47"/>
      <sheetName val="a48"/>
      <sheetName val="a49"/>
      <sheetName val="a50"/>
      <sheetName val="fractionation"/>
    </sheetNames>
    <sheetDataSet>
      <sheetData sheetId="0"/>
      <sheetData sheetId="1">
        <row r="3">
          <cell r="B3" t="str">
            <v>Na23</v>
          </cell>
          <cell r="C3" t="str">
            <v>Cl35</v>
          </cell>
          <cell r="D3" t="str">
            <v>Hg202</v>
          </cell>
          <cell r="E3" t="str">
            <v>Pb204</v>
          </cell>
          <cell r="F3" t="str">
            <v>Pb206</v>
          </cell>
          <cell r="G3" t="str">
            <v>Pb207</v>
          </cell>
          <cell r="H3" t="str">
            <v>Pb208</v>
          </cell>
          <cell r="I3" t="str">
            <v>Th232</v>
          </cell>
          <cell r="J3" t="str">
            <v>U238</v>
          </cell>
        </row>
        <row r="4">
          <cell r="A4">
            <v>0.221</v>
          </cell>
          <cell r="B4">
            <v>730045.87</v>
          </cell>
          <cell r="C4">
            <v>4200.3900000000003</v>
          </cell>
          <cell r="D4">
            <v>366.67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</row>
        <row r="5">
          <cell r="A5">
            <v>0.433</v>
          </cell>
          <cell r="B5">
            <v>673509.68</v>
          </cell>
          <cell r="C5">
            <v>5200.6000000000004</v>
          </cell>
          <cell r="D5">
            <v>200</v>
          </cell>
          <cell r="E5">
            <v>66.67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A6">
            <v>0.64500000000000002</v>
          </cell>
          <cell r="B6">
            <v>691033.12</v>
          </cell>
          <cell r="C6">
            <v>4500.45</v>
          </cell>
          <cell r="D6">
            <v>333.34</v>
          </cell>
          <cell r="E6">
            <v>66.67</v>
          </cell>
          <cell r="F6">
            <v>0</v>
          </cell>
          <cell r="G6">
            <v>33.33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0.85599999999999998</v>
          </cell>
          <cell r="B7">
            <v>672685.27</v>
          </cell>
          <cell r="C7">
            <v>3700.3</v>
          </cell>
          <cell r="D7">
            <v>500.01</v>
          </cell>
          <cell r="E7">
            <v>66.67</v>
          </cell>
          <cell r="F7">
            <v>66.67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A8">
            <v>1.0680000000000001</v>
          </cell>
          <cell r="B8">
            <v>677734.59</v>
          </cell>
          <cell r="C8">
            <v>4500.45</v>
          </cell>
          <cell r="D8">
            <v>500.01</v>
          </cell>
          <cell r="E8">
            <v>33.33</v>
          </cell>
          <cell r="F8">
            <v>0</v>
          </cell>
          <cell r="G8">
            <v>33.33</v>
          </cell>
          <cell r="H8">
            <v>0</v>
          </cell>
          <cell r="I8">
            <v>0</v>
          </cell>
          <cell r="J8">
            <v>0</v>
          </cell>
        </row>
        <row r="9">
          <cell r="A9">
            <v>1.2789999999999999</v>
          </cell>
          <cell r="B9">
            <v>660221.35</v>
          </cell>
          <cell r="C9">
            <v>4800.51</v>
          </cell>
          <cell r="D9">
            <v>533.34</v>
          </cell>
          <cell r="E9">
            <v>133.33000000000001</v>
          </cell>
          <cell r="F9">
            <v>0</v>
          </cell>
          <cell r="G9">
            <v>66.67</v>
          </cell>
          <cell r="H9">
            <v>100</v>
          </cell>
          <cell r="I9">
            <v>100</v>
          </cell>
          <cell r="J9">
            <v>0</v>
          </cell>
        </row>
        <row r="10">
          <cell r="A10">
            <v>1.49</v>
          </cell>
          <cell r="B10">
            <v>676498.01</v>
          </cell>
          <cell r="C10">
            <v>3800.32</v>
          </cell>
          <cell r="D10">
            <v>366.67</v>
          </cell>
          <cell r="E10">
            <v>66.67</v>
          </cell>
          <cell r="F10">
            <v>33.33</v>
          </cell>
          <cell r="G10">
            <v>0</v>
          </cell>
          <cell r="H10">
            <v>33.33</v>
          </cell>
          <cell r="I10">
            <v>0</v>
          </cell>
          <cell r="J10">
            <v>0</v>
          </cell>
        </row>
        <row r="11">
          <cell r="A11">
            <v>1.702</v>
          </cell>
          <cell r="B11">
            <v>679074.43</v>
          </cell>
          <cell r="C11">
            <v>4300.41</v>
          </cell>
          <cell r="D11">
            <v>433.34</v>
          </cell>
          <cell r="E11">
            <v>33.33</v>
          </cell>
          <cell r="F11">
            <v>0</v>
          </cell>
          <cell r="G11">
            <v>0</v>
          </cell>
          <cell r="H11">
            <v>66.67</v>
          </cell>
          <cell r="I11">
            <v>0</v>
          </cell>
          <cell r="J11">
            <v>0</v>
          </cell>
        </row>
        <row r="12">
          <cell r="A12">
            <v>1.913</v>
          </cell>
          <cell r="B12">
            <v>678249.92</v>
          </cell>
          <cell r="C12">
            <v>4300.41</v>
          </cell>
          <cell r="D12">
            <v>400</v>
          </cell>
          <cell r="E12">
            <v>66.67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>
            <v>2.125</v>
          </cell>
          <cell r="B13">
            <v>698665.2</v>
          </cell>
          <cell r="C13">
            <v>3500.27</v>
          </cell>
          <cell r="D13">
            <v>533.34</v>
          </cell>
          <cell r="E13">
            <v>166.67</v>
          </cell>
          <cell r="F13">
            <v>33.33</v>
          </cell>
          <cell r="G13">
            <v>0</v>
          </cell>
          <cell r="H13">
            <v>33.33</v>
          </cell>
          <cell r="I13">
            <v>0</v>
          </cell>
          <cell r="J13">
            <v>100</v>
          </cell>
        </row>
        <row r="14">
          <cell r="A14">
            <v>2.3359999999999999</v>
          </cell>
          <cell r="B14">
            <v>663516.81000000006</v>
          </cell>
          <cell r="C14">
            <v>5200.6000000000004</v>
          </cell>
          <cell r="D14">
            <v>566.66999999999996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>
            <v>2.548</v>
          </cell>
          <cell r="B15">
            <v>692683.22</v>
          </cell>
          <cell r="C15">
            <v>4200.3900000000003</v>
          </cell>
          <cell r="D15">
            <v>533.34</v>
          </cell>
          <cell r="E15">
            <v>33.33</v>
          </cell>
          <cell r="F15">
            <v>33.33</v>
          </cell>
          <cell r="G15">
            <v>100</v>
          </cell>
          <cell r="H15">
            <v>66.67</v>
          </cell>
          <cell r="I15">
            <v>0</v>
          </cell>
          <cell r="J15">
            <v>100</v>
          </cell>
        </row>
        <row r="16">
          <cell r="A16">
            <v>2.7589999999999999</v>
          </cell>
          <cell r="B16">
            <v>686083.95</v>
          </cell>
          <cell r="C16">
            <v>5000.5600000000004</v>
          </cell>
          <cell r="D16">
            <v>366.67</v>
          </cell>
          <cell r="E16">
            <v>100</v>
          </cell>
          <cell r="F16">
            <v>0</v>
          </cell>
          <cell r="G16">
            <v>0</v>
          </cell>
          <cell r="H16">
            <v>33.33</v>
          </cell>
          <cell r="I16">
            <v>0</v>
          </cell>
          <cell r="J16">
            <v>0</v>
          </cell>
        </row>
        <row r="17">
          <cell r="A17">
            <v>2.9710000000000001</v>
          </cell>
          <cell r="B17">
            <v>689280.24</v>
          </cell>
          <cell r="C17">
            <v>6801.03</v>
          </cell>
          <cell r="D17">
            <v>500.01</v>
          </cell>
          <cell r="E17">
            <v>100</v>
          </cell>
          <cell r="F17">
            <v>0</v>
          </cell>
          <cell r="G17">
            <v>33.33</v>
          </cell>
          <cell r="H17">
            <v>0</v>
          </cell>
          <cell r="I17">
            <v>0</v>
          </cell>
          <cell r="J17">
            <v>0</v>
          </cell>
        </row>
        <row r="18">
          <cell r="A18">
            <v>3.1829999999999998</v>
          </cell>
          <cell r="B18">
            <v>677734.59</v>
          </cell>
          <cell r="C18">
            <v>4800.51</v>
          </cell>
          <cell r="D18">
            <v>333.34</v>
          </cell>
          <cell r="E18">
            <v>33.33</v>
          </cell>
          <cell r="F18">
            <v>0</v>
          </cell>
          <cell r="G18">
            <v>33.33</v>
          </cell>
          <cell r="H18">
            <v>0</v>
          </cell>
          <cell r="I18">
            <v>0</v>
          </cell>
          <cell r="J18">
            <v>0</v>
          </cell>
        </row>
        <row r="19">
          <cell r="A19">
            <v>3.3940000000000001</v>
          </cell>
          <cell r="B19">
            <v>708157.54</v>
          </cell>
          <cell r="C19">
            <v>3600.29</v>
          </cell>
          <cell r="D19">
            <v>366.67</v>
          </cell>
          <cell r="E19">
            <v>166.67</v>
          </cell>
          <cell r="F19">
            <v>0</v>
          </cell>
          <cell r="G19">
            <v>0</v>
          </cell>
          <cell r="H19">
            <v>33.33</v>
          </cell>
          <cell r="I19">
            <v>0</v>
          </cell>
          <cell r="J19">
            <v>0</v>
          </cell>
        </row>
        <row r="20">
          <cell r="A20">
            <v>3.6059999999999999</v>
          </cell>
          <cell r="B20">
            <v>677528.48</v>
          </cell>
          <cell r="C20">
            <v>3500.27</v>
          </cell>
          <cell r="D20">
            <v>500.01</v>
          </cell>
          <cell r="E20">
            <v>166.67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>
            <v>3.8170000000000002</v>
          </cell>
          <cell r="B21">
            <v>675055.19</v>
          </cell>
          <cell r="C21">
            <v>4700.49</v>
          </cell>
          <cell r="D21">
            <v>266.67</v>
          </cell>
          <cell r="E21">
            <v>66.67</v>
          </cell>
          <cell r="F21">
            <v>0</v>
          </cell>
          <cell r="G21">
            <v>33.33</v>
          </cell>
          <cell r="H21">
            <v>33.33</v>
          </cell>
          <cell r="I21">
            <v>0</v>
          </cell>
          <cell r="J21">
            <v>0</v>
          </cell>
        </row>
        <row r="22">
          <cell r="A22">
            <v>4.0279999999999996</v>
          </cell>
          <cell r="B22">
            <v>678146.84</v>
          </cell>
          <cell r="C22">
            <v>4100.37</v>
          </cell>
          <cell r="D22">
            <v>466.67</v>
          </cell>
          <cell r="E22">
            <v>100</v>
          </cell>
          <cell r="F22">
            <v>66.67</v>
          </cell>
          <cell r="G22">
            <v>33.33</v>
          </cell>
          <cell r="H22">
            <v>33.33</v>
          </cell>
          <cell r="I22">
            <v>0</v>
          </cell>
          <cell r="J22">
            <v>0</v>
          </cell>
        </row>
        <row r="23">
          <cell r="A23">
            <v>4.24</v>
          </cell>
          <cell r="B23">
            <v>706093.62</v>
          </cell>
          <cell r="C23">
            <v>5800.75</v>
          </cell>
          <cell r="D23">
            <v>333.34</v>
          </cell>
          <cell r="E23">
            <v>66.67</v>
          </cell>
          <cell r="F23">
            <v>33.33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A24">
            <v>4.4509999999999996</v>
          </cell>
          <cell r="B24">
            <v>664855.78</v>
          </cell>
          <cell r="C24">
            <v>4200.3900000000003</v>
          </cell>
          <cell r="D24">
            <v>200</v>
          </cell>
          <cell r="E24">
            <v>200</v>
          </cell>
          <cell r="F24">
            <v>0</v>
          </cell>
          <cell r="G24">
            <v>33.33</v>
          </cell>
          <cell r="H24">
            <v>33.33</v>
          </cell>
          <cell r="I24">
            <v>0</v>
          </cell>
          <cell r="J24">
            <v>0</v>
          </cell>
        </row>
        <row r="25">
          <cell r="A25">
            <v>4.6630000000000003</v>
          </cell>
          <cell r="B25">
            <v>675879.65</v>
          </cell>
          <cell r="C25">
            <v>4300.41</v>
          </cell>
          <cell r="D25">
            <v>466.67</v>
          </cell>
          <cell r="E25">
            <v>66.67</v>
          </cell>
          <cell r="F25">
            <v>0</v>
          </cell>
          <cell r="G25">
            <v>33.33</v>
          </cell>
          <cell r="H25">
            <v>33.33</v>
          </cell>
          <cell r="I25">
            <v>100</v>
          </cell>
          <cell r="J25">
            <v>0</v>
          </cell>
        </row>
        <row r="26">
          <cell r="A26">
            <v>4.8739999999999997</v>
          </cell>
          <cell r="B26">
            <v>678971.35</v>
          </cell>
          <cell r="C26">
            <v>4400.43</v>
          </cell>
          <cell r="D26">
            <v>433.34</v>
          </cell>
          <cell r="E26">
            <v>66.67</v>
          </cell>
          <cell r="F26">
            <v>0</v>
          </cell>
          <cell r="G26">
            <v>33.33</v>
          </cell>
          <cell r="H26">
            <v>0</v>
          </cell>
          <cell r="I26">
            <v>0</v>
          </cell>
          <cell r="J26">
            <v>0</v>
          </cell>
        </row>
        <row r="27">
          <cell r="A27">
            <v>5.0860000000000003</v>
          </cell>
          <cell r="B27">
            <v>679177.51</v>
          </cell>
          <cell r="C27">
            <v>4600.47</v>
          </cell>
          <cell r="D27">
            <v>666.68</v>
          </cell>
          <cell r="E27">
            <v>66.67</v>
          </cell>
          <cell r="F27">
            <v>0</v>
          </cell>
          <cell r="G27">
            <v>33.33</v>
          </cell>
          <cell r="H27">
            <v>33.33</v>
          </cell>
          <cell r="I27">
            <v>0</v>
          </cell>
          <cell r="J27">
            <v>0</v>
          </cell>
        </row>
        <row r="28">
          <cell r="A28">
            <v>5.2969999999999997</v>
          </cell>
          <cell r="B28">
            <v>677940.74</v>
          </cell>
          <cell r="C28">
            <v>4900.53</v>
          </cell>
          <cell r="D28">
            <v>366.67</v>
          </cell>
          <cell r="E28">
            <v>100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5.5090000000000003</v>
          </cell>
          <cell r="B29">
            <v>678971.35</v>
          </cell>
          <cell r="C29">
            <v>4600.47</v>
          </cell>
          <cell r="D29">
            <v>266.67</v>
          </cell>
          <cell r="E29">
            <v>100</v>
          </cell>
          <cell r="F29">
            <v>0</v>
          </cell>
          <cell r="G29">
            <v>33.33</v>
          </cell>
          <cell r="H29">
            <v>33.33</v>
          </cell>
          <cell r="I29">
            <v>0</v>
          </cell>
          <cell r="J29">
            <v>0</v>
          </cell>
        </row>
        <row r="30">
          <cell r="A30">
            <v>5.7210000000000001</v>
          </cell>
          <cell r="B30">
            <v>701037.96</v>
          </cell>
          <cell r="C30">
            <v>5700.72</v>
          </cell>
          <cell r="D30">
            <v>333.34</v>
          </cell>
          <cell r="E30">
            <v>66.67</v>
          </cell>
          <cell r="F30">
            <v>66.67</v>
          </cell>
          <cell r="G30">
            <v>33.33</v>
          </cell>
          <cell r="H30">
            <v>0</v>
          </cell>
          <cell r="I30">
            <v>0</v>
          </cell>
          <cell r="J30">
            <v>0</v>
          </cell>
        </row>
        <row r="31">
          <cell r="A31">
            <v>5.9320000000000004</v>
          </cell>
          <cell r="B31">
            <v>691033.12</v>
          </cell>
          <cell r="C31">
            <v>4800.51</v>
          </cell>
          <cell r="D31">
            <v>433.34</v>
          </cell>
          <cell r="E31">
            <v>200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100</v>
          </cell>
        </row>
        <row r="32">
          <cell r="A32">
            <v>6.1429999999999998</v>
          </cell>
          <cell r="B32">
            <v>694023.79</v>
          </cell>
          <cell r="C32">
            <v>5300.63</v>
          </cell>
          <cell r="D32">
            <v>600.01</v>
          </cell>
          <cell r="E32">
            <v>66.67</v>
          </cell>
          <cell r="F32">
            <v>33.33</v>
          </cell>
          <cell r="G32">
            <v>66.67</v>
          </cell>
          <cell r="H32">
            <v>0</v>
          </cell>
          <cell r="I32">
            <v>0</v>
          </cell>
          <cell r="J32">
            <v>0</v>
          </cell>
        </row>
        <row r="33">
          <cell r="A33">
            <v>6.3550000000000004</v>
          </cell>
          <cell r="B33">
            <v>687114.91</v>
          </cell>
          <cell r="C33">
            <v>4200.3900000000003</v>
          </cell>
          <cell r="D33">
            <v>433.34</v>
          </cell>
          <cell r="E33">
            <v>66.67</v>
          </cell>
          <cell r="F33">
            <v>0</v>
          </cell>
          <cell r="G33">
            <v>0</v>
          </cell>
          <cell r="H33">
            <v>66.67</v>
          </cell>
          <cell r="I33">
            <v>0</v>
          </cell>
          <cell r="J33">
            <v>0</v>
          </cell>
        </row>
        <row r="34">
          <cell r="A34">
            <v>6.5659999999999998</v>
          </cell>
          <cell r="B34">
            <v>685877.7</v>
          </cell>
          <cell r="C34">
            <v>4400.43</v>
          </cell>
          <cell r="D34">
            <v>633.34</v>
          </cell>
          <cell r="E34">
            <v>33.33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A35">
            <v>6.7779999999999996</v>
          </cell>
          <cell r="B35">
            <v>692992.45</v>
          </cell>
          <cell r="C35">
            <v>3900.34</v>
          </cell>
          <cell r="D35">
            <v>366.67</v>
          </cell>
          <cell r="E35">
            <v>166.67</v>
          </cell>
          <cell r="F35">
            <v>33.33</v>
          </cell>
          <cell r="G35">
            <v>0</v>
          </cell>
          <cell r="H35">
            <v>0</v>
          </cell>
          <cell r="I35">
            <v>0</v>
          </cell>
          <cell r="J35">
            <v>100</v>
          </cell>
        </row>
        <row r="36">
          <cell r="A36">
            <v>6.9889999999999999</v>
          </cell>
          <cell r="B36">
            <v>698355.87</v>
          </cell>
          <cell r="C36">
            <v>5200.6000000000004</v>
          </cell>
          <cell r="D36">
            <v>433.34</v>
          </cell>
          <cell r="E36">
            <v>166.67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A37">
            <v>7.2009999999999996</v>
          </cell>
          <cell r="B37">
            <v>670830.78</v>
          </cell>
          <cell r="C37">
            <v>5900.78</v>
          </cell>
          <cell r="D37">
            <v>133.33000000000001</v>
          </cell>
          <cell r="E37">
            <v>66.67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>
            <v>7.4119999999999999</v>
          </cell>
          <cell r="B38">
            <v>685156.02</v>
          </cell>
          <cell r="C38">
            <v>3200.23</v>
          </cell>
          <cell r="D38">
            <v>466.67</v>
          </cell>
          <cell r="E38">
            <v>66.67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A39">
            <v>7.6239999999999997</v>
          </cell>
          <cell r="B39">
            <v>658882.43999999994</v>
          </cell>
          <cell r="C39">
            <v>4900.53</v>
          </cell>
          <cell r="D39">
            <v>366.67</v>
          </cell>
          <cell r="E39">
            <v>33.33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>
            <v>7.835</v>
          </cell>
          <cell r="B40">
            <v>708776.63</v>
          </cell>
          <cell r="C40">
            <v>5000.5600000000004</v>
          </cell>
          <cell r="D40">
            <v>300</v>
          </cell>
          <cell r="E40">
            <v>33.33</v>
          </cell>
          <cell r="F40">
            <v>33.33</v>
          </cell>
          <cell r="G40">
            <v>66.67</v>
          </cell>
          <cell r="H40">
            <v>0</v>
          </cell>
          <cell r="I40">
            <v>0</v>
          </cell>
          <cell r="J40">
            <v>0</v>
          </cell>
        </row>
        <row r="41">
          <cell r="A41">
            <v>8.0470000000000006</v>
          </cell>
          <cell r="B41">
            <v>668049.09</v>
          </cell>
          <cell r="C41">
            <v>5100.58</v>
          </cell>
          <cell r="D41">
            <v>400</v>
          </cell>
          <cell r="E41">
            <v>66.67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8.2590000000000003</v>
          </cell>
          <cell r="B42">
            <v>694126.97</v>
          </cell>
          <cell r="C42">
            <v>3800.32</v>
          </cell>
          <cell r="D42">
            <v>433.34</v>
          </cell>
          <cell r="E42">
            <v>33.33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100</v>
          </cell>
        </row>
        <row r="43">
          <cell r="A43">
            <v>8.4700000000000006</v>
          </cell>
          <cell r="B43">
            <v>678353.04</v>
          </cell>
          <cell r="C43">
            <v>5300.63</v>
          </cell>
          <cell r="D43">
            <v>200</v>
          </cell>
          <cell r="E43">
            <v>100</v>
          </cell>
          <cell r="F43">
            <v>33.33</v>
          </cell>
          <cell r="G43">
            <v>0</v>
          </cell>
          <cell r="H43">
            <v>33.33</v>
          </cell>
          <cell r="I43">
            <v>100</v>
          </cell>
          <cell r="J43">
            <v>0</v>
          </cell>
        </row>
        <row r="44">
          <cell r="A44">
            <v>8.6809999999999992</v>
          </cell>
          <cell r="B44">
            <v>718582.73</v>
          </cell>
          <cell r="C44">
            <v>4900.53</v>
          </cell>
          <cell r="D44">
            <v>400</v>
          </cell>
          <cell r="E44">
            <v>100</v>
          </cell>
          <cell r="F44">
            <v>0</v>
          </cell>
          <cell r="G44">
            <v>0</v>
          </cell>
          <cell r="H44">
            <v>66.67</v>
          </cell>
          <cell r="I44">
            <v>100</v>
          </cell>
          <cell r="J44">
            <v>0</v>
          </cell>
        </row>
        <row r="45">
          <cell r="A45">
            <v>8.8930000000000007</v>
          </cell>
          <cell r="B45">
            <v>661663.1</v>
          </cell>
          <cell r="C45">
            <v>5300.63</v>
          </cell>
          <cell r="D45">
            <v>600.01</v>
          </cell>
          <cell r="E45">
            <v>66.67</v>
          </cell>
          <cell r="F45">
            <v>0</v>
          </cell>
          <cell r="G45">
            <v>0</v>
          </cell>
          <cell r="H45">
            <v>100</v>
          </cell>
          <cell r="I45">
            <v>0</v>
          </cell>
          <cell r="J45">
            <v>0</v>
          </cell>
        </row>
        <row r="46">
          <cell r="A46">
            <v>9.1039999999999992</v>
          </cell>
          <cell r="B46">
            <v>711563.25</v>
          </cell>
          <cell r="C46">
            <v>4400.43</v>
          </cell>
          <cell r="D46">
            <v>266.67</v>
          </cell>
          <cell r="E46">
            <v>66.67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A47">
            <v>9.3160000000000007</v>
          </cell>
          <cell r="B47">
            <v>670006.51</v>
          </cell>
          <cell r="C47">
            <v>5500.67</v>
          </cell>
          <cell r="D47">
            <v>600.01</v>
          </cell>
          <cell r="E47">
            <v>33.33</v>
          </cell>
          <cell r="F47">
            <v>0</v>
          </cell>
          <cell r="G47">
            <v>0</v>
          </cell>
          <cell r="H47">
            <v>66.67</v>
          </cell>
          <cell r="I47">
            <v>0</v>
          </cell>
          <cell r="J47">
            <v>100</v>
          </cell>
        </row>
        <row r="48">
          <cell r="A48">
            <v>9.5269999999999992</v>
          </cell>
          <cell r="B48">
            <v>685877.7</v>
          </cell>
          <cell r="C48">
            <v>5300.63</v>
          </cell>
          <cell r="D48">
            <v>533.34</v>
          </cell>
          <cell r="E48">
            <v>33.33</v>
          </cell>
          <cell r="F48">
            <v>0</v>
          </cell>
          <cell r="G48">
            <v>0</v>
          </cell>
          <cell r="H48">
            <v>33.33</v>
          </cell>
          <cell r="I48">
            <v>0</v>
          </cell>
          <cell r="J48">
            <v>0</v>
          </cell>
        </row>
        <row r="49">
          <cell r="A49">
            <v>9.7390000000000008</v>
          </cell>
          <cell r="B49">
            <v>668873.21</v>
          </cell>
          <cell r="C49">
            <v>5500.67</v>
          </cell>
          <cell r="D49">
            <v>400</v>
          </cell>
          <cell r="E49">
            <v>66.67</v>
          </cell>
          <cell r="F49">
            <v>0</v>
          </cell>
          <cell r="G49">
            <v>33.33</v>
          </cell>
          <cell r="H49">
            <v>0</v>
          </cell>
          <cell r="I49">
            <v>0</v>
          </cell>
          <cell r="J49">
            <v>0</v>
          </cell>
        </row>
        <row r="50">
          <cell r="A50">
            <v>9.9499999999999993</v>
          </cell>
          <cell r="B50">
            <v>691239.47</v>
          </cell>
          <cell r="C50">
            <v>4800.51</v>
          </cell>
          <cell r="D50">
            <v>400</v>
          </cell>
          <cell r="E50">
            <v>33.33</v>
          </cell>
          <cell r="F50">
            <v>0</v>
          </cell>
          <cell r="G50">
            <v>0</v>
          </cell>
          <cell r="H50">
            <v>33.33</v>
          </cell>
          <cell r="I50">
            <v>0</v>
          </cell>
          <cell r="J50">
            <v>0</v>
          </cell>
        </row>
        <row r="51">
          <cell r="A51">
            <v>10.162000000000001</v>
          </cell>
          <cell r="B51">
            <v>693920.62</v>
          </cell>
          <cell r="C51">
            <v>5000.5600000000004</v>
          </cell>
          <cell r="D51">
            <v>433.34</v>
          </cell>
          <cell r="E51">
            <v>66.67</v>
          </cell>
          <cell r="F51">
            <v>0</v>
          </cell>
          <cell r="G51">
            <v>33.33</v>
          </cell>
          <cell r="H51">
            <v>33.33</v>
          </cell>
          <cell r="I51">
            <v>0</v>
          </cell>
          <cell r="J51">
            <v>0</v>
          </cell>
        </row>
        <row r="52">
          <cell r="A52">
            <v>10.372999999999999</v>
          </cell>
          <cell r="B52">
            <v>700625.31</v>
          </cell>
          <cell r="C52">
            <v>5200.6000000000004</v>
          </cell>
          <cell r="D52">
            <v>233.33</v>
          </cell>
          <cell r="E52">
            <v>133.33000000000001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>
            <v>10.585000000000001</v>
          </cell>
          <cell r="B53">
            <v>697840.01</v>
          </cell>
          <cell r="C53">
            <v>5800.75</v>
          </cell>
          <cell r="D53">
            <v>300</v>
          </cell>
          <cell r="E53">
            <v>100</v>
          </cell>
          <cell r="F53">
            <v>33.33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A54">
            <v>10.797000000000001</v>
          </cell>
          <cell r="B54">
            <v>688558.36</v>
          </cell>
          <cell r="C54">
            <v>3700.3</v>
          </cell>
          <cell r="D54">
            <v>500.01</v>
          </cell>
          <cell r="E54">
            <v>66.67</v>
          </cell>
          <cell r="F54">
            <v>33.33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>
            <v>11.007999999999999</v>
          </cell>
          <cell r="B55">
            <v>676498.01</v>
          </cell>
          <cell r="C55">
            <v>4700.49</v>
          </cell>
          <cell r="D55">
            <v>466.67</v>
          </cell>
          <cell r="E55">
            <v>133.33000000000001</v>
          </cell>
          <cell r="F55">
            <v>0</v>
          </cell>
          <cell r="G55">
            <v>0</v>
          </cell>
          <cell r="H55">
            <v>33.33</v>
          </cell>
          <cell r="I55">
            <v>0</v>
          </cell>
          <cell r="J55">
            <v>0</v>
          </cell>
        </row>
        <row r="56">
          <cell r="A56">
            <v>11.218999999999999</v>
          </cell>
          <cell r="B56">
            <v>678249.92</v>
          </cell>
          <cell r="C56">
            <v>5400.65</v>
          </cell>
          <cell r="D56">
            <v>466.67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A57">
            <v>11.430999999999999</v>
          </cell>
          <cell r="B57">
            <v>697221.11</v>
          </cell>
          <cell r="C57">
            <v>5000.5600000000004</v>
          </cell>
          <cell r="D57">
            <v>333.34</v>
          </cell>
          <cell r="E57">
            <v>166.67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>
            <v>11.641999999999999</v>
          </cell>
          <cell r="B58">
            <v>680620.38</v>
          </cell>
          <cell r="C58">
            <v>4700.49</v>
          </cell>
          <cell r="D58">
            <v>333.34</v>
          </cell>
          <cell r="E58">
            <v>33.33</v>
          </cell>
          <cell r="F58">
            <v>66.67</v>
          </cell>
          <cell r="G58">
            <v>0</v>
          </cell>
          <cell r="H58">
            <v>66.67</v>
          </cell>
          <cell r="I58">
            <v>100</v>
          </cell>
          <cell r="J58">
            <v>0</v>
          </cell>
        </row>
        <row r="59">
          <cell r="A59">
            <v>11.853999999999999</v>
          </cell>
          <cell r="B59">
            <v>691445.52</v>
          </cell>
          <cell r="C59">
            <v>5600.7</v>
          </cell>
          <cell r="D59">
            <v>300</v>
          </cell>
          <cell r="E59">
            <v>100</v>
          </cell>
          <cell r="F59">
            <v>0</v>
          </cell>
          <cell r="G59">
            <v>0</v>
          </cell>
          <cell r="H59">
            <v>33.33</v>
          </cell>
          <cell r="I59">
            <v>0</v>
          </cell>
          <cell r="J59">
            <v>0</v>
          </cell>
        </row>
        <row r="60">
          <cell r="A60">
            <v>12.065</v>
          </cell>
          <cell r="B60">
            <v>680208.22</v>
          </cell>
          <cell r="C60">
            <v>4700.49</v>
          </cell>
          <cell r="D60">
            <v>400</v>
          </cell>
          <cell r="E60">
            <v>33.33</v>
          </cell>
          <cell r="F60">
            <v>0</v>
          </cell>
          <cell r="G60">
            <v>0</v>
          </cell>
          <cell r="H60">
            <v>66.67</v>
          </cell>
          <cell r="I60">
            <v>0</v>
          </cell>
          <cell r="J60">
            <v>0</v>
          </cell>
        </row>
        <row r="61">
          <cell r="A61">
            <v>12.276999999999999</v>
          </cell>
          <cell r="B61">
            <v>696499.09</v>
          </cell>
          <cell r="C61">
            <v>4400.43</v>
          </cell>
          <cell r="D61">
            <v>400</v>
          </cell>
          <cell r="E61">
            <v>100</v>
          </cell>
          <cell r="F61">
            <v>0</v>
          </cell>
          <cell r="G61">
            <v>0</v>
          </cell>
          <cell r="H61">
            <v>33.33</v>
          </cell>
          <cell r="I61">
            <v>0</v>
          </cell>
          <cell r="J61">
            <v>0</v>
          </cell>
        </row>
        <row r="62">
          <cell r="A62">
            <v>12.488</v>
          </cell>
          <cell r="B62">
            <v>691033.12</v>
          </cell>
          <cell r="C62">
            <v>4900.53</v>
          </cell>
          <cell r="D62">
            <v>666.68</v>
          </cell>
          <cell r="E62">
            <v>166.67</v>
          </cell>
          <cell r="F62">
            <v>33.33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>
            <v>12.7</v>
          </cell>
          <cell r="B63">
            <v>679898.89</v>
          </cell>
          <cell r="C63">
            <v>4400.43</v>
          </cell>
          <cell r="D63">
            <v>466.67</v>
          </cell>
          <cell r="E63">
            <v>66.67</v>
          </cell>
          <cell r="F63">
            <v>33.33</v>
          </cell>
          <cell r="G63">
            <v>33.33</v>
          </cell>
          <cell r="H63">
            <v>0</v>
          </cell>
          <cell r="I63">
            <v>0</v>
          </cell>
          <cell r="J63">
            <v>0</v>
          </cell>
        </row>
        <row r="64">
          <cell r="A64">
            <v>12.911</v>
          </cell>
          <cell r="B64">
            <v>666504.06999999995</v>
          </cell>
          <cell r="C64">
            <v>4600.47</v>
          </cell>
          <cell r="D64">
            <v>433.34</v>
          </cell>
          <cell r="E64">
            <v>33.33</v>
          </cell>
          <cell r="F64">
            <v>0</v>
          </cell>
          <cell r="G64">
            <v>33.33</v>
          </cell>
          <cell r="H64">
            <v>0</v>
          </cell>
          <cell r="I64">
            <v>0</v>
          </cell>
          <cell r="J64">
            <v>0</v>
          </cell>
        </row>
        <row r="65">
          <cell r="A65">
            <v>13.122999999999999</v>
          </cell>
          <cell r="B65">
            <v>688764.57</v>
          </cell>
          <cell r="C65">
            <v>4700.49</v>
          </cell>
          <cell r="D65">
            <v>433.34</v>
          </cell>
          <cell r="E65">
            <v>100</v>
          </cell>
          <cell r="F65">
            <v>0</v>
          </cell>
          <cell r="G65">
            <v>0</v>
          </cell>
          <cell r="H65">
            <v>33.33</v>
          </cell>
          <cell r="I65">
            <v>0</v>
          </cell>
          <cell r="J65">
            <v>0</v>
          </cell>
        </row>
        <row r="66">
          <cell r="A66">
            <v>13.334</v>
          </cell>
          <cell r="B66">
            <v>665164.81000000006</v>
          </cell>
          <cell r="C66">
            <v>4400.43</v>
          </cell>
          <cell r="D66">
            <v>300</v>
          </cell>
          <cell r="E66">
            <v>100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100</v>
          </cell>
        </row>
        <row r="67">
          <cell r="A67">
            <v>13.545999999999999</v>
          </cell>
          <cell r="B67">
            <v>680517.35</v>
          </cell>
          <cell r="C67">
            <v>5200.6000000000004</v>
          </cell>
          <cell r="D67">
            <v>366.67</v>
          </cell>
          <cell r="E67">
            <v>66.67</v>
          </cell>
          <cell r="F67">
            <v>0</v>
          </cell>
          <cell r="G67">
            <v>0</v>
          </cell>
          <cell r="H67">
            <v>33.33</v>
          </cell>
          <cell r="I67">
            <v>0</v>
          </cell>
          <cell r="J67">
            <v>0</v>
          </cell>
        </row>
        <row r="68">
          <cell r="A68">
            <v>13.757</v>
          </cell>
          <cell r="B68">
            <v>664855.78</v>
          </cell>
          <cell r="C68">
            <v>5000.5600000000004</v>
          </cell>
          <cell r="D68">
            <v>166.67</v>
          </cell>
          <cell r="E68">
            <v>133.33000000000001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>
            <v>13.968999999999999</v>
          </cell>
          <cell r="B69">
            <v>703101.29</v>
          </cell>
          <cell r="C69">
            <v>4000.36</v>
          </cell>
          <cell r="D69">
            <v>466.67</v>
          </cell>
          <cell r="E69">
            <v>133.33000000000001</v>
          </cell>
          <cell r="F69">
            <v>33.33</v>
          </cell>
          <cell r="G69">
            <v>0</v>
          </cell>
          <cell r="H69">
            <v>100</v>
          </cell>
          <cell r="I69">
            <v>0</v>
          </cell>
          <cell r="J69">
            <v>0</v>
          </cell>
        </row>
        <row r="70">
          <cell r="A70">
            <v>14.18</v>
          </cell>
          <cell r="B70">
            <v>663722.72</v>
          </cell>
          <cell r="C70">
            <v>5300.63</v>
          </cell>
          <cell r="D70">
            <v>366.67</v>
          </cell>
          <cell r="E70">
            <v>100</v>
          </cell>
          <cell r="F70">
            <v>0</v>
          </cell>
          <cell r="G70">
            <v>33.33</v>
          </cell>
          <cell r="H70">
            <v>0</v>
          </cell>
          <cell r="I70">
            <v>0</v>
          </cell>
          <cell r="J70">
            <v>0</v>
          </cell>
        </row>
        <row r="71">
          <cell r="A71">
            <v>14.391999999999999</v>
          </cell>
          <cell r="B71">
            <v>693301.82</v>
          </cell>
          <cell r="C71">
            <v>5200.6000000000004</v>
          </cell>
          <cell r="D71">
            <v>466.67</v>
          </cell>
          <cell r="E71">
            <v>166.67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>
            <v>14.603</v>
          </cell>
          <cell r="B72">
            <v>671036.82999999996</v>
          </cell>
          <cell r="C72">
            <v>4500.45</v>
          </cell>
          <cell r="D72">
            <v>400</v>
          </cell>
          <cell r="E72">
            <v>66.67</v>
          </cell>
          <cell r="F72">
            <v>0</v>
          </cell>
          <cell r="G72">
            <v>33.33</v>
          </cell>
          <cell r="H72">
            <v>33.33</v>
          </cell>
          <cell r="I72">
            <v>0</v>
          </cell>
          <cell r="J72">
            <v>0</v>
          </cell>
        </row>
        <row r="73">
          <cell r="A73">
            <v>14.815</v>
          </cell>
          <cell r="B73">
            <v>690930</v>
          </cell>
          <cell r="C73">
            <v>4300.41</v>
          </cell>
          <cell r="D73">
            <v>366.67</v>
          </cell>
          <cell r="E73">
            <v>33.33</v>
          </cell>
          <cell r="F73">
            <v>66.67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>
            <v>15.026</v>
          </cell>
          <cell r="B74">
            <v>700728.48</v>
          </cell>
          <cell r="C74">
            <v>5100.58</v>
          </cell>
          <cell r="D74">
            <v>400</v>
          </cell>
          <cell r="E74">
            <v>0</v>
          </cell>
          <cell r="F74">
            <v>0</v>
          </cell>
          <cell r="G74">
            <v>0</v>
          </cell>
          <cell r="H74">
            <v>33.33</v>
          </cell>
          <cell r="I74">
            <v>0</v>
          </cell>
          <cell r="J74">
            <v>0</v>
          </cell>
        </row>
        <row r="75">
          <cell r="A75">
            <v>15.238</v>
          </cell>
          <cell r="B75">
            <v>691445.52</v>
          </cell>
          <cell r="C75">
            <v>4700.49</v>
          </cell>
          <cell r="D75">
            <v>300</v>
          </cell>
          <cell r="E75">
            <v>66.67</v>
          </cell>
          <cell r="F75">
            <v>0</v>
          </cell>
          <cell r="G75">
            <v>0</v>
          </cell>
          <cell r="H75">
            <v>33.33</v>
          </cell>
          <cell r="I75">
            <v>0</v>
          </cell>
          <cell r="J75">
            <v>0</v>
          </cell>
        </row>
        <row r="76">
          <cell r="A76">
            <v>15.449</v>
          </cell>
          <cell r="B76">
            <v>682682</v>
          </cell>
          <cell r="C76">
            <v>4800.51</v>
          </cell>
          <cell r="D76">
            <v>333.34</v>
          </cell>
          <cell r="E76">
            <v>100</v>
          </cell>
          <cell r="F76">
            <v>33.33</v>
          </cell>
          <cell r="G76">
            <v>33.33</v>
          </cell>
          <cell r="H76">
            <v>33.33</v>
          </cell>
          <cell r="I76">
            <v>0</v>
          </cell>
          <cell r="J76">
            <v>0</v>
          </cell>
        </row>
        <row r="77">
          <cell r="A77">
            <v>15.661</v>
          </cell>
          <cell r="B77">
            <v>670212.61</v>
          </cell>
          <cell r="C77">
            <v>3000.2</v>
          </cell>
          <cell r="D77">
            <v>333.34</v>
          </cell>
          <cell r="E77">
            <v>66.67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>
            <v>15.872</v>
          </cell>
          <cell r="B78">
            <v>689177.02</v>
          </cell>
          <cell r="C78">
            <v>4400.43</v>
          </cell>
          <cell r="D78">
            <v>533.34</v>
          </cell>
          <cell r="E78">
            <v>33.33</v>
          </cell>
          <cell r="F78">
            <v>33.33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16.084</v>
          </cell>
          <cell r="B79">
            <v>671861</v>
          </cell>
          <cell r="C79">
            <v>4200.3900000000003</v>
          </cell>
          <cell r="D79">
            <v>433.34</v>
          </cell>
          <cell r="E79">
            <v>100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16.295000000000002</v>
          </cell>
          <cell r="B80">
            <v>690414.47</v>
          </cell>
          <cell r="C80">
            <v>4500.45</v>
          </cell>
          <cell r="D80">
            <v>300</v>
          </cell>
          <cell r="E80">
            <v>66.67</v>
          </cell>
          <cell r="F80">
            <v>0</v>
          </cell>
          <cell r="G80">
            <v>33.33</v>
          </cell>
          <cell r="H80">
            <v>0</v>
          </cell>
          <cell r="I80">
            <v>0</v>
          </cell>
          <cell r="J80">
            <v>0</v>
          </cell>
        </row>
        <row r="81">
          <cell r="A81">
            <v>16.507000000000001</v>
          </cell>
          <cell r="B81">
            <v>672891.27</v>
          </cell>
          <cell r="C81">
            <v>4800.51</v>
          </cell>
          <cell r="D81">
            <v>433.34</v>
          </cell>
          <cell r="E81">
            <v>100</v>
          </cell>
          <cell r="F81">
            <v>0</v>
          </cell>
          <cell r="G81">
            <v>33.33</v>
          </cell>
          <cell r="H81">
            <v>0</v>
          </cell>
          <cell r="I81">
            <v>100</v>
          </cell>
          <cell r="J81">
            <v>0</v>
          </cell>
        </row>
        <row r="82">
          <cell r="A82">
            <v>16.718</v>
          </cell>
          <cell r="B82">
            <v>696292.84</v>
          </cell>
          <cell r="C82">
            <v>6000.8</v>
          </cell>
          <cell r="D82">
            <v>533.34</v>
          </cell>
          <cell r="E82">
            <v>100</v>
          </cell>
          <cell r="F82">
            <v>33.33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>
            <v>16.93</v>
          </cell>
          <cell r="B83">
            <v>670109.59</v>
          </cell>
          <cell r="C83">
            <v>4300.41</v>
          </cell>
          <cell r="D83">
            <v>500.01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17.140999999999998</v>
          </cell>
          <cell r="B84">
            <v>697117.98</v>
          </cell>
          <cell r="C84">
            <v>4000.36</v>
          </cell>
          <cell r="D84">
            <v>466.67</v>
          </cell>
          <cell r="E84">
            <v>66.67</v>
          </cell>
          <cell r="F84">
            <v>0</v>
          </cell>
          <cell r="G84">
            <v>0</v>
          </cell>
          <cell r="H84">
            <v>66.67</v>
          </cell>
          <cell r="I84">
            <v>0</v>
          </cell>
          <cell r="J84">
            <v>0</v>
          </cell>
        </row>
        <row r="85">
          <cell r="A85">
            <v>17.353000000000002</v>
          </cell>
          <cell r="B85">
            <v>670006.51</v>
          </cell>
          <cell r="C85">
            <v>4800.51</v>
          </cell>
          <cell r="D85">
            <v>500.01</v>
          </cell>
          <cell r="E85">
            <v>133.33000000000001</v>
          </cell>
          <cell r="F85">
            <v>0</v>
          </cell>
          <cell r="G85">
            <v>33.33</v>
          </cell>
          <cell r="H85">
            <v>33.33</v>
          </cell>
          <cell r="I85">
            <v>0</v>
          </cell>
          <cell r="J85">
            <v>0</v>
          </cell>
        </row>
        <row r="86">
          <cell r="A86">
            <v>17.564</v>
          </cell>
          <cell r="B86">
            <v>713937.37</v>
          </cell>
          <cell r="C86">
            <v>4100.37</v>
          </cell>
          <cell r="D86">
            <v>333.34</v>
          </cell>
          <cell r="E86">
            <v>66.67</v>
          </cell>
          <cell r="F86">
            <v>0</v>
          </cell>
          <cell r="G86">
            <v>66.67</v>
          </cell>
          <cell r="H86">
            <v>0</v>
          </cell>
          <cell r="I86">
            <v>100</v>
          </cell>
          <cell r="J86">
            <v>0</v>
          </cell>
        </row>
        <row r="87">
          <cell r="A87">
            <v>17.776</v>
          </cell>
          <cell r="B87">
            <v>677734.59</v>
          </cell>
          <cell r="C87">
            <v>5700.72</v>
          </cell>
          <cell r="D87">
            <v>266.67</v>
          </cell>
          <cell r="E87">
            <v>100</v>
          </cell>
          <cell r="F87">
            <v>33.33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>
            <v>17.986999999999998</v>
          </cell>
          <cell r="B88">
            <v>718273.01</v>
          </cell>
          <cell r="C88">
            <v>4600.47</v>
          </cell>
          <cell r="D88">
            <v>366.67</v>
          </cell>
          <cell r="E88">
            <v>133.33000000000001</v>
          </cell>
          <cell r="F88">
            <v>33.33</v>
          </cell>
          <cell r="G88">
            <v>33.33</v>
          </cell>
          <cell r="H88">
            <v>0</v>
          </cell>
          <cell r="I88">
            <v>0</v>
          </cell>
          <cell r="J88">
            <v>0</v>
          </cell>
        </row>
        <row r="89">
          <cell r="A89">
            <v>18.199000000000002</v>
          </cell>
          <cell r="B89">
            <v>683918.96</v>
          </cell>
          <cell r="C89">
            <v>4600.47</v>
          </cell>
          <cell r="D89">
            <v>433.34</v>
          </cell>
          <cell r="E89">
            <v>100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>
            <v>18.41</v>
          </cell>
          <cell r="B90">
            <v>697530.53</v>
          </cell>
          <cell r="C90">
            <v>4200.3900000000003</v>
          </cell>
          <cell r="D90">
            <v>533.34</v>
          </cell>
          <cell r="E90">
            <v>66.67</v>
          </cell>
          <cell r="F90">
            <v>33.33</v>
          </cell>
          <cell r="G90">
            <v>0</v>
          </cell>
          <cell r="H90">
            <v>33.33</v>
          </cell>
          <cell r="I90">
            <v>0</v>
          </cell>
          <cell r="J90">
            <v>0</v>
          </cell>
        </row>
        <row r="91">
          <cell r="A91">
            <v>18.620999999999999</v>
          </cell>
          <cell r="B91">
            <v>678249.92</v>
          </cell>
          <cell r="C91">
            <v>4400.43</v>
          </cell>
          <cell r="D91">
            <v>400</v>
          </cell>
          <cell r="E91">
            <v>66.67</v>
          </cell>
          <cell r="F91">
            <v>0</v>
          </cell>
          <cell r="G91">
            <v>0</v>
          </cell>
          <cell r="H91">
            <v>33.33</v>
          </cell>
          <cell r="I91">
            <v>0</v>
          </cell>
          <cell r="J91">
            <v>0</v>
          </cell>
        </row>
        <row r="92">
          <cell r="A92">
            <v>18.832999999999998</v>
          </cell>
          <cell r="B92">
            <v>684434.39</v>
          </cell>
          <cell r="C92">
            <v>5600.7</v>
          </cell>
          <cell r="D92">
            <v>300</v>
          </cell>
          <cell r="E92">
            <v>133.33000000000001</v>
          </cell>
          <cell r="F92">
            <v>33.33</v>
          </cell>
          <cell r="G92">
            <v>0</v>
          </cell>
          <cell r="H92">
            <v>33.33</v>
          </cell>
          <cell r="I92">
            <v>0</v>
          </cell>
          <cell r="J92">
            <v>0</v>
          </cell>
        </row>
        <row r="93">
          <cell r="A93">
            <v>19.045000000000002</v>
          </cell>
          <cell r="B93">
            <v>691033.12</v>
          </cell>
          <cell r="C93">
            <v>5100.58</v>
          </cell>
          <cell r="D93">
            <v>566.66999999999996</v>
          </cell>
          <cell r="E93">
            <v>233.33</v>
          </cell>
          <cell r="F93">
            <v>33.33</v>
          </cell>
          <cell r="G93">
            <v>0</v>
          </cell>
          <cell r="H93">
            <v>33.33</v>
          </cell>
          <cell r="I93">
            <v>0</v>
          </cell>
          <cell r="J93">
            <v>100</v>
          </cell>
        </row>
        <row r="94">
          <cell r="A94">
            <v>19.256</v>
          </cell>
          <cell r="B94">
            <v>667740.1</v>
          </cell>
          <cell r="C94">
            <v>6300.88</v>
          </cell>
          <cell r="D94">
            <v>400</v>
          </cell>
          <cell r="E94">
            <v>133.33000000000001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A95">
            <v>19.468</v>
          </cell>
          <cell r="B95">
            <v>703307.78</v>
          </cell>
          <cell r="C95">
            <v>5100.58</v>
          </cell>
          <cell r="D95">
            <v>366.67</v>
          </cell>
          <cell r="E95">
            <v>133.33000000000001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100</v>
          </cell>
        </row>
        <row r="96">
          <cell r="A96">
            <v>19.678999999999998</v>
          </cell>
          <cell r="B96">
            <v>669903.48</v>
          </cell>
          <cell r="C96">
            <v>3700.3</v>
          </cell>
          <cell r="D96">
            <v>466.67</v>
          </cell>
          <cell r="E96">
            <v>0</v>
          </cell>
          <cell r="F96">
            <v>33.33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>
            <v>19.890999999999998</v>
          </cell>
          <cell r="B97">
            <v>696086.59</v>
          </cell>
          <cell r="C97">
            <v>4600.47</v>
          </cell>
          <cell r="D97">
            <v>433.34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>
            <v>20.102</v>
          </cell>
          <cell r="B98">
            <v>661766.03</v>
          </cell>
          <cell r="C98">
            <v>5300.63</v>
          </cell>
          <cell r="D98">
            <v>433.34</v>
          </cell>
          <cell r="E98">
            <v>133.33000000000001</v>
          </cell>
          <cell r="F98">
            <v>0</v>
          </cell>
          <cell r="G98">
            <v>33.33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20.314</v>
          </cell>
          <cell r="B99">
            <v>697117.98</v>
          </cell>
          <cell r="C99">
            <v>4000.36</v>
          </cell>
          <cell r="D99">
            <v>366.67</v>
          </cell>
          <cell r="E99">
            <v>100</v>
          </cell>
          <cell r="F99">
            <v>0</v>
          </cell>
          <cell r="G99">
            <v>0</v>
          </cell>
          <cell r="H99">
            <v>33.33</v>
          </cell>
          <cell r="I99">
            <v>100</v>
          </cell>
          <cell r="J99">
            <v>0</v>
          </cell>
        </row>
        <row r="100">
          <cell r="A100">
            <v>20.524999999999999</v>
          </cell>
          <cell r="B100">
            <v>672788.35</v>
          </cell>
          <cell r="C100">
            <v>4800.51</v>
          </cell>
          <cell r="D100">
            <v>300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1">
          <cell r="A101">
            <v>20.736999999999998</v>
          </cell>
          <cell r="B101">
            <v>702379.07</v>
          </cell>
          <cell r="C101">
            <v>4800.51</v>
          </cell>
          <cell r="D101">
            <v>200</v>
          </cell>
          <cell r="E101">
            <v>100</v>
          </cell>
          <cell r="F101">
            <v>33.33</v>
          </cell>
          <cell r="G101">
            <v>0</v>
          </cell>
          <cell r="H101">
            <v>33.33</v>
          </cell>
          <cell r="I101">
            <v>0</v>
          </cell>
          <cell r="J101">
            <v>0</v>
          </cell>
        </row>
        <row r="102">
          <cell r="A102">
            <v>20.948</v>
          </cell>
          <cell r="B102">
            <v>678353.04</v>
          </cell>
          <cell r="C102">
            <v>5000.5600000000004</v>
          </cell>
          <cell r="D102">
            <v>366.67</v>
          </cell>
          <cell r="E102">
            <v>66.67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A103">
            <v>21.158999999999999</v>
          </cell>
          <cell r="B103">
            <v>699387.32</v>
          </cell>
          <cell r="C103">
            <v>4900.53</v>
          </cell>
          <cell r="D103">
            <v>500.01</v>
          </cell>
          <cell r="E103">
            <v>100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>
            <v>21.370999999999999</v>
          </cell>
          <cell r="B104">
            <v>682269.74</v>
          </cell>
          <cell r="C104">
            <v>5300.63</v>
          </cell>
          <cell r="D104">
            <v>366.67</v>
          </cell>
          <cell r="E104">
            <v>66.67</v>
          </cell>
          <cell r="F104">
            <v>66.67</v>
          </cell>
          <cell r="G104">
            <v>33.33</v>
          </cell>
          <cell r="H104">
            <v>33.33</v>
          </cell>
          <cell r="I104">
            <v>0</v>
          </cell>
          <cell r="J104">
            <v>0</v>
          </cell>
        </row>
        <row r="105">
          <cell r="A105">
            <v>21.582999999999998</v>
          </cell>
          <cell r="B105">
            <v>702482.39</v>
          </cell>
          <cell r="C105">
            <v>3800.32</v>
          </cell>
          <cell r="D105">
            <v>400</v>
          </cell>
          <cell r="E105">
            <v>100</v>
          </cell>
          <cell r="F105">
            <v>0</v>
          </cell>
          <cell r="G105">
            <v>33.33</v>
          </cell>
          <cell r="H105">
            <v>0</v>
          </cell>
          <cell r="I105">
            <v>0</v>
          </cell>
          <cell r="J105">
            <v>0</v>
          </cell>
        </row>
        <row r="106">
          <cell r="A106">
            <v>21.794</v>
          </cell>
          <cell r="B106">
            <v>683609.78</v>
          </cell>
          <cell r="C106">
            <v>4800.51</v>
          </cell>
          <cell r="D106">
            <v>333.34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A107">
            <v>22.006</v>
          </cell>
          <cell r="B107">
            <v>689383.37</v>
          </cell>
          <cell r="C107">
            <v>4700.49</v>
          </cell>
          <cell r="D107">
            <v>566.66999999999996</v>
          </cell>
          <cell r="E107">
            <v>166.67</v>
          </cell>
          <cell r="F107">
            <v>33.33</v>
          </cell>
          <cell r="G107">
            <v>33.33</v>
          </cell>
          <cell r="H107">
            <v>33.33</v>
          </cell>
          <cell r="I107">
            <v>0</v>
          </cell>
          <cell r="J107">
            <v>100</v>
          </cell>
        </row>
        <row r="108">
          <cell r="A108">
            <v>22.216999999999999</v>
          </cell>
          <cell r="B108">
            <v>686186.98</v>
          </cell>
          <cell r="C108">
            <v>5400.65</v>
          </cell>
          <cell r="D108">
            <v>366.67</v>
          </cell>
          <cell r="E108">
            <v>66.67</v>
          </cell>
          <cell r="F108">
            <v>33.33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>
            <v>22.428999999999998</v>
          </cell>
          <cell r="B109">
            <v>687424.23</v>
          </cell>
          <cell r="C109">
            <v>4500.45</v>
          </cell>
          <cell r="D109">
            <v>266.67</v>
          </cell>
          <cell r="E109">
            <v>100</v>
          </cell>
          <cell r="F109">
            <v>0</v>
          </cell>
          <cell r="G109">
            <v>0</v>
          </cell>
          <cell r="H109">
            <v>33.33</v>
          </cell>
          <cell r="I109">
            <v>0</v>
          </cell>
          <cell r="J109">
            <v>0</v>
          </cell>
        </row>
        <row r="110">
          <cell r="A110">
            <v>22.64</v>
          </cell>
          <cell r="B110">
            <v>686908.76</v>
          </cell>
          <cell r="C110">
            <v>4700.49</v>
          </cell>
          <cell r="D110">
            <v>300</v>
          </cell>
          <cell r="E110">
            <v>33.33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1">
          <cell r="A111">
            <v>22.852</v>
          </cell>
          <cell r="B111">
            <v>705784.2</v>
          </cell>
          <cell r="C111">
            <v>4500.45</v>
          </cell>
          <cell r="D111">
            <v>566.66999999999996</v>
          </cell>
          <cell r="E111">
            <v>100</v>
          </cell>
          <cell r="F111">
            <v>0</v>
          </cell>
          <cell r="G111">
            <v>0</v>
          </cell>
          <cell r="H111">
            <v>33.33</v>
          </cell>
          <cell r="I111">
            <v>0</v>
          </cell>
          <cell r="J111">
            <v>0</v>
          </cell>
        </row>
        <row r="112">
          <cell r="A112">
            <v>23.062999999999999</v>
          </cell>
          <cell r="B112">
            <v>705887.27</v>
          </cell>
          <cell r="C112">
            <v>5900.78</v>
          </cell>
          <cell r="D112">
            <v>566.66999999999996</v>
          </cell>
          <cell r="E112">
            <v>0</v>
          </cell>
          <cell r="F112">
            <v>0</v>
          </cell>
          <cell r="G112">
            <v>33.33</v>
          </cell>
          <cell r="H112">
            <v>33.33</v>
          </cell>
          <cell r="I112">
            <v>0</v>
          </cell>
          <cell r="J112">
            <v>0</v>
          </cell>
        </row>
        <row r="113">
          <cell r="A113">
            <v>23.274000000000001</v>
          </cell>
          <cell r="B113">
            <v>669388.30000000005</v>
          </cell>
          <cell r="C113">
            <v>6000.8</v>
          </cell>
          <cell r="D113">
            <v>600.01</v>
          </cell>
          <cell r="E113">
            <v>166.67</v>
          </cell>
          <cell r="F113">
            <v>33.33</v>
          </cell>
          <cell r="G113">
            <v>33.33</v>
          </cell>
          <cell r="H113">
            <v>0</v>
          </cell>
          <cell r="I113">
            <v>100</v>
          </cell>
          <cell r="J113">
            <v>0</v>
          </cell>
        </row>
        <row r="114">
          <cell r="A114">
            <v>23.486000000000001</v>
          </cell>
          <cell r="B114">
            <v>696705.39</v>
          </cell>
          <cell r="C114">
            <v>5600.7</v>
          </cell>
          <cell r="D114">
            <v>500.01</v>
          </cell>
          <cell r="E114">
            <v>66.67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A115">
            <v>23.696999999999999</v>
          </cell>
          <cell r="B115">
            <v>657132.09</v>
          </cell>
          <cell r="C115">
            <v>4300.41</v>
          </cell>
          <cell r="D115">
            <v>400</v>
          </cell>
          <cell r="E115">
            <v>66.67</v>
          </cell>
          <cell r="F115">
            <v>0</v>
          </cell>
          <cell r="G115">
            <v>0</v>
          </cell>
          <cell r="H115">
            <v>33.33</v>
          </cell>
          <cell r="I115">
            <v>0</v>
          </cell>
          <cell r="J115">
            <v>0</v>
          </cell>
        </row>
        <row r="116">
          <cell r="A116">
            <v>23.908999999999999</v>
          </cell>
          <cell r="B116">
            <v>697736.83</v>
          </cell>
          <cell r="C116">
            <v>3600.29</v>
          </cell>
          <cell r="D116">
            <v>233.33</v>
          </cell>
          <cell r="E116">
            <v>166.67</v>
          </cell>
          <cell r="F116">
            <v>0</v>
          </cell>
          <cell r="G116">
            <v>33.33</v>
          </cell>
          <cell r="H116">
            <v>66.67</v>
          </cell>
          <cell r="I116">
            <v>0</v>
          </cell>
          <cell r="J116">
            <v>0</v>
          </cell>
        </row>
        <row r="117">
          <cell r="A117">
            <v>24.120999999999999</v>
          </cell>
          <cell r="B117">
            <v>671036.82999999996</v>
          </cell>
          <cell r="C117">
            <v>4700.49</v>
          </cell>
          <cell r="D117">
            <v>366.67</v>
          </cell>
          <cell r="E117">
            <v>33.33</v>
          </cell>
          <cell r="F117">
            <v>0</v>
          </cell>
          <cell r="G117">
            <v>0</v>
          </cell>
          <cell r="H117">
            <v>33.33</v>
          </cell>
          <cell r="I117">
            <v>0</v>
          </cell>
          <cell r="J117">
            <v>0</v>
          </cell>
        </row>
        <row r="118">
          <cell r="A118">
            <v>24.332000000000001</v>
          </cell>
          <cell r="B118">
            <v>698355.87</v>
          </cell>
          <cell r="C118">
            <v>4800.51</v>
          </cell>
          <cell r="D118">
            <v>333.34</v>
          </cell>
          <cell r="E118">
            <v>133.33000000000001</v>
          </cell>
          <cell r="F118">
            <v>66.67</v>
          </cell>
          <cell r="G118">
            <v>0</v>
          </cell>
          <cell r="H118">
            <v>33.33</v>
          </cell>
          <cell r="I118">
            <v>0</v>
          </cell>
          <cell r="J118">
            <v>0</v>
          </cell>
        </row>
        <row r="119">
          <cell r="A119">
            <v>24.544</v>
          </cell>
          <cell r="B119">
            <v>669697.32999999996</v>
          </cell>
          <cell r="C119">
            <v>4600.47</v>
          </cell>
          <cell r="D119">
            <v>233.33</v>
          </cell>
          <cell r="E119">
            <v>100</v>
          </cell>
          <cell r="F119">
            <v>0</v>
          </cell>
          <cell r="G119">
            <v>0</v>
          </cell>
          <cell r="H119">
            <v>33.33</v>
          </cell>
          <cell r="I119">
            <v>0</v>
          </cell>
          <cell r="J119">
            <v>0</v>
          </cell>
        </row>
        <row r="120">
          <cell r="A120">
            <v>24.754999999999999</v>
          </cell>
          <cell r="B120">
            <v>698355.87</v>
          </cell>
          <cell r="C120">
            <v>4300.41</v>
          </cell>
          <cell r="D120">
            <v>433.34</v>
          </cell>
          <cell r="E120">
            <v>33.33</v>
          </cell>
          <cell r="F120">
            <v>0</v>
          </cell>
          <cell r="G120">
            <v>33.33</v>
          </cell>
          <cell r="H120">
            <v>33.33</v>
          </cell>
          <cell r="I120">
            <v>0</v>
          </cell>
          <cell r="J120">
            <v>0</v>
          </cell>
        </row>
        <row r="121">
          <cell r="A121">
            <v>24.966999999999999</v>
          </cell>
          <cell r="B121">
            <v>688867.74</v>
          </cell>
          <cell r="C121">
            <v>4400.43</v>
          </cell>
          <cell r="D121">
            <v>500.01</v>
          </cell>
          <cell r="E121">
            <v>100</v>
          </cell>
          <cell r="F121">
            <v>33.33</v>
          </cell>
          <cell r="G121">
            <v>0</v>
          </cell>
          <cell r="H121">
            <v>33.33</v>
          </cell>
          <cell r="I121">
            <v>0</v>
          </cell>
          <cell r="J121">
            <v>0</v>
          </cell>
        </row>
        <row r="122">
          <cell r="A122">
            <v>25.178000000000001</v>
          </cell>
          <cell r="B122">
            <v>695261.49</v>
          </cell>
          <cell r="C122">
            <v>4900.53</v>
          </cell>
          <cell r="D122">
            <v>166.67</v>
          </cell>
          <cell r="E122">
            <v>133.33000000000001</v>
          </cell>
          <cell r="F122">
            <v>0</v>
          </cell>
          <cell r="G122">
            <v>0</v>
          </cell>
          <cell r="H122">
            <v>33.33</v>
          </cell>
          <cell r="I122">
            <v>0</v>
          </cell>
          <cell r="J122">
            <v>0</v>
          </cell>
        </row>
        <row r="123">
          <cell r="A123">
            <v>25.39</v>
          </cell>
          <cell r="B123">
            <v>695158.32</v>
          </cell>
          <cell r="C123">
            <v>3300.24</v>
          </cell>
          <cell r="D123">
            <v>333.34</v>
          </cell>
          <cell r="E123">
            <v>166.67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A124">
            <v>25.600999999999999</v>
          </cell>
          <cell r="B124">
            <v>667740.1</v>
          </cell>
          <cell r="C124">
            <v>5400.65</v>
          </cell>
          <cell r="D124">
            <v>400</v>
          </cell>
          <cell r="E124">
            <v>100</v>
          </cell>
          <cell r="F124">
            <v>33.33</v>
          </cell>
          <cell r="G124">
            <v>0</v>
          </cell>
          <cell r="H124">
            <v>33.33</v>
          </cell>
          <cell r="I124">
            <v>0</v>
          </cell>
          <cell r="J124">
            <v>0</v>
          </cell>
        </row>
        <row r="125">
          <cell r="A125">
            <v>25.812000000000001</v>
          </cell>
          <cell r="B125">
            <v>712285.71</v>
          </cell>
          <cell r="C125">
            <v>3500.27</v>
          </cell>
          <cell r="D125">
            <v>300</v>
          </cell>
          <cell r="E125">
            <v>66.67</v>
          </cell>
          <cell r="F125">
            <v>33.33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A126">
            <v>26.024000000000001</v>
          </cell>
          <cell r="B126">
            <v>690105.14</v>
          </cell>
          <cell r="C126">
            <v>5300.63</v>
          </cell>
          <cell r="D126">
            <v>533.34</v>
          </cell>
          <cell r="E126">
            <v>266.67</v>
          </cell>
          <cell r="F126">
            <v>33.33</v>
          </cell>
          <cell r="G126">
            <v>0</v>
          </cell>
          <cell r="H126">
            <v>33.33</v>
          </cell>
          <cell r="I126">
            <v>0</v>
          </cell>
          <cell r="J126">
            <v>0</v>
          </cell>
        </row>
        <row r="127">
          <cell r="A127">
            <v>26.234999999999999</v>
          </cell>
          <cell r="B127">
            <v>705268.08</v>
          </cell>
          <cell r="C127">
            <v>4800.51</v>
          </cell>
          <cell r="D127">
            <v>333.34</v>
          </cell>
          <cell r="E127">
            <v>33.33</v>
          </cell>
          <cell r="F127">
            <v>33.33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</row>
        <row r="128">
          <cell r="A128">
            <v>26.446999999999999</v>
          </cell>
          <cell r="B128">
            <v>688042.84</v>
          </cell>
          <cell r="C128">
            <v>4900.53</v>
          </cell>
          <cell r="D128">
            <v>466.67</v>
          </cell>
          <cell r="E128">
            <v>133.33000000000001</v>
          </cell>
          <cell r="F128">
            <v>0</v>
          </cell>
          <cell r="G128">
            <v>0</v>
          </cell>
          <cell r="H128">
            <v>66.67</v>
          </cell>
          <cell r="I128">
            <v>0</v>
          </cell>
          <cell r="J128">
            <v>0</v>
          </cell>
        </row>
        <row r="129">
          <cell r="A129">
            <v>26.658999999999999</v>
          </cell>
          <cell r="B129">
            <v>701656.9</v>
          </cell>
          <cell r="C129">
            <v>3400.26</v>
          </cell>
          <cell r="D129">
            <v>400</v>
          </cell>
          <cell r="E129">
            <v>166.67</v>
          </cell>
          <cell r="F129">
            <v>0</v>
          </cell>
          <cell r="G129">
            <v>0</v>
          </cell>
          <cell r="H129">
            <v>0</v>
          </cell>
          <cell r="I129">
            <v>100</v>
          </cell>
          <cell r="J129">
            <v>0</v>
          </cell>
        </row>
        <row r="130">
          <cell r="A130">
            <v>26.87</v>
          </cell>
          <cell r="B130">
            <v>662178.09</v>
          </cell>
          <cell r="C130">
            <v>4500.45</v>
          </cell>
          <cell r="D130">
            <v>433.34</v>
          </cell>
          <cell r="E130">
            <v>100</v>
          </cell>
          <cell r="F130">
            <v>0</v>
          </cell>
          <cell r="G130">
            <v>0</v>
          </cell>
          <cell r="H130">
            <v>33.33</v>
          </cell>
          <cell r="I130">
            <v>0</v>
          </cell>
          <cell r="J130">
            <v>0</v>
          </cell>
        </row>
        <row r="131">
          <cell r="A131">
            <v>27.082000000000001</v>
          </cell>
          <cell r="B131">
            <v>699800.02</v>
          </cell>
          <cell r="C131">
            <v>4500.45</v>
          </cell>
          <cell r="D131">
            <v>400</v>
          </cell>
          <cell r="E131">
            <v>66.67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A132">
            <v>27.292999999999999</v>
          </cell>
          <cell r="B132">
            <v>683506.7</v>
          </cell>
          <cell r="C132">
            <v>5500.67</v>
          </cell>
          <cell r="D132">
            <v>333.34</v>
          </cell>
          <cell r="E132">
            <v>100</v>
          </cell>
          <cell r="F132">
            <v>0</v>
          </cell>
          <cell r="G132">
            <v>0</v>
          </cell>
          <cell r="H132">
            <v>66.67</v>
          </cell>
          <cell r="I132">
            <v>0</v>
          </cell>
          <cell r="J132">
            <v>100</v>
          </cell>
        </row>
        <row r="133">
          <cell r="A133">
            <v>27.504999999999999</v>
          </cell>
          <cell r="B133">
            <v>715588.88</v>
          </cell>
          <cell r="C133">
            <v>3900.34</v>
          </cell>
          <cell r="D133">
            <v>400</v>
          </cell>
          <cell r="E133">
            <v>66.67</v>
          </cell>
          <cell r="F133">
            <v>33.33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</row>
        <row r="134">
          <cell r="A134">
            <v>27.716000000000001</v>
          </cell>
          <cell r="B134">
            <v>682475.75</v>
          </cell>
          <cell r="C134">
            <v>5400.65</v>
          </cell>
          <cell r="D134">
            <v>333.34</v>
          </cell>
          <cell r="E134">
            <v>33.33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A135">
            <v>27.928000000000001</v>
          </cell>
          <cell r="B135">
            <v>703204.51</v>
          </cell>
          <cell r="C135">
            <v>4700.49</v>
          </cell>
          <cell r="D135">
            <v>266.67</v>
          </cell>
          <cell r="E135">
            <v>100</v>
          </cell>
          <cell r="F135">
            <v>0</v>
          </cell>
          <cell r="G135">
            <v>66.67</v>
          </cell>
          <cell r="H135">
            <v>66.67</v>
          </cell>
          <cell r="I135">
            <v>0</v>
          </cell>
          <cell r="J135">
            <v>0</v>
          </cell>
        </row>
        <row r="136">
          <cell r="A136">
            <v>28.138999999999999</v>
          </cell>
          <cell r="B136">
            <v>684331.31</v>
          </cell>
          <cell r="C136">
            <v>6100.83</v>
          </cell>
          <cell r="D136">
            <v>300</v>
          </cell>
          <cell r="E136">
            <v>33.33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A137">
            <v>28.35</v>
          </cell>
          <cell r="B137">
            <v>714763.15</v>
          </cell>
          <cell r="C137">
            <v>5000.5600000000004</v>
          </cell>
          <cell r="D137">
            <v>466.67</v>
          </cell>
          <cell r="E137">
            <v>100</v>
          </cell>
          <cell r="F137">
            <v>66.67</v>
          </cell>
          <cell r="G137">
            <v>33.33</v>
          </cell>
          <cell r="H137">
            <v>0</v>
          </cell>
          <cell r="I137">
            <v>0</v>
          </cell>
          <cell r="J137">
            <v>0</v>
          </cell>
        </row>
        <row r="138">
          <cell r="A138">
            <v>28.562000000000001</v>
          </cell>
          <cell r="B138">
            <v>690930</v>
          </cell>
          <cell r="C138">
            <v>3900.34</v>
          </cell>
          <cell r="D138">
            <v>400</v>
          </cell>
          <cell r="E138">
            <v>66.67</v>
          </cell>
          <cell r="F138">
            <v>33.33</v>
          </cell>
          <cell r="G138">
            <v>0</v>
          </cell>
          <cell r="H138">
            <v>33.33</v>
          </cell>
          <cell r="I138">
            <v>0</v>
          </cell>
          <cell r="J138">
            <v>0</v>
          </cell>
        </row>
        <row r="139">
          <cell r="A139">
            <v>28.773</v>
          </cell>
          <cell r="B139">
            <v>694642.69</v>
          </cell>
          <cell r="C139">
            <v>5500.67</v>
          </cell>
          <cell r="D139">
            <v>200</v>
          </cell>
          <cell r="E139">
            <v>133.33000000000001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</row>
        <row r="140">
          <cell r="A140">
            <v>28.984999999999999</v>
          </cell>
          <cell r="B140">
            <v>696395.91</v>
          </cell>
          <cell r="C140">
            <v>5300.63</v>
          </cell>
          <cell r="D140">
            <v>466.67</v>
          </cell>
          <cell r="E140">
            <v>166.67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A141">
            <v>29.196999999999999</v>
          </cell>
          <cell r="B141">
            <v>688970.82</v>
          </cell>
          <cell r="C141">
            <v>5300.63</v>
          </cell>
          <cell r="D141">
            <v>433.34</v>
          </cell>
          <cell r="E141">
            <v>33.33</v>
          </cell>
          <cell r="F141">
            <v>0</v>
          </cell>
          <cell r="G141">
            <v>33.33</v>
          </cell>
          <cell r="H141">
            <v>0</v>
          </cell>
          <cell r="I141">
            <v>0</v>
          </cell>
          <cell r="J141">
            <v>0</v>
          </cell>
        </row>
        <row r="142">
          <cell r="A142">
            <v>29.408000000000001</v>
          </cell>
          <cell r="B142">
            <v>695467.69</v>
          </cell>
          <cell r="C142">
            <v>3700.3</v>
          </cell>
          <cell r="D142">
            <v>566.66999999999996</v>
          </cell>
          <cell r="E142">
            <v>100</v>
          </cell>
          <cell r="F142">
            <v>0</v>
          </cell>
          <cell r="G142">
            <v>0</v>
          </cell>
          <cell r="H142">
            <v>66.67</v>
          </cell>
          <cell r="I142">
            <v>0</v>
          </cell>
          <cell r="J142">
            <v>0</v>
          </cell>
        </row>
        <row r="143">
          <cell r="A143">
            <v>29.62</v>
          </cell>
          <cell r="B143">
            <v>670521.59999999998</v>
          </cell>
          <cell r="C143">
            <v>3400.26</v>
          </cell>
          <cell r="D143">
            <v>433.34</v>
          </cell>
          <cell r="E143">
            <v>100</v>
          </cell>
          <cell r="F143">
            <v>0</v>
          </cell>
          <cell r="G143">
            <v>33.33</v>
          </cell>
          <cell r="H143">
            <v>66.67</v>
          </cell>
          <cell r="I143">
            <v>0</v>
          </cell>
          <cell r="J143">
            <v>0</v>
          </cell>
        </row>
        <row r="144">
          <cell r="A144">
            <v>29.831</v>
          </cell>
          <cell r="B144">
            <v>687011.83</v>
          </cell>
          <cell r="C144">
            <v>4400.43</v>
          </cell>
          <cell r="D144">
            <v>166.67</v>
          </cell>
          <cell r="E144">
            <v>166.67</v>
          </cell>
          <cell r="F144">
            <v>33.33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</row>
        <row r="145">
          <cell r="A145">
            <v>30.042999999999999</v>
          </cell>
          <cell r="B145">
            <v>664649.81999999995</v>
          </cell>
          <cell r="C145">
            <v>5600.7</v>
          </cell>
          <cell r="D145">
            <v>733.35</v>
          </cell>
          <cell r="E145">
            <v>33.33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</row>
        <row r="146">
          <cell r="A146">
            <v>30.254000000000001</v>
          </cell>
          <cell r="B146">
            <v>691033.12</v>
          </cell>
          <cell r="C146">
            <v>3900.34</v>
          </cell>
          <cell r="D146">
            <v>566.66999999999996</v>
          </cell>
          <cell r="E146">
            <v>100</v>
          </cell>
          <cell r="F146">
            <v>0</v>
          </cell>
          <cell r="G146">
            <v>0</v>
          </cell>
          <cell r="H146">
            <v>66.67</v>
          </cell>
          <cell r="I146">
            <v>0</v>
          </cell>
          <cell r="J146">
            <v>0</v>
          </cell>
        </row>
        <row r="147">
          <cell r="A147">
            <v>30.466000000000001</v>
          </cell>
          <cell r="B147">
            <v>684228.19</v>
          </cell>
          <cell r="C147">
            <v>4500.45</v>
          </cell>
          <cell r="D147">
            <v>266.67</v>
          </cell>
          <cell r="E147">
            <v>233.33</v>
          </cell>
          <cell r="F147">
            <v>0</v>
          </cell>
          <cell r="G147">
            <v>33.33</v>
          </cell>
          <cell r="H147">
            <v>33.33</v>
          </cell>
          <cell r="I147">
            <v>0</v>
          </cell>
          <cell r="J147">
            <v>0</v>
          </cell>
        </row>
        <row r="148">
          <cell r="A148">
            <v>30.677</v>
          </cell>
          <cell r="B148">
            <v>678456.02</v>
          </cell>
          <cell r="C148">
            <v>4700.49</v>
          </cell>
          <cell r="D148">
            <v>533.34</v>
          </cell>
          <cell r="E148">
            <v>100</v>
          </cell>
          <cell r="F148">
            <v>33.33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A149">
            <v>30.888000000000002</v>
          </cell>
          <cell r="B149">
            <v>674127.9</v>
          </cell>
          <cell r="C149">
            <v>5500.67</v>
          </cell>
          <cell r="D149">
            <v>300</v>
          </cell>
          <cell r="E149">
            <v>100</v>
          </cell>
          <cell r="F149">
            <v>33.33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0">
          <cell r="A150">
            <v>31.1</v>
          </cell>
          <cell r="B150">
            <v>702791.81</v>
          </cell>
          <cell r="C150">
            <v>4400.43</v>
          </cell>
          <cell r="D150">
            <v>400</v>
          </cell>
          <cell r="E150">
            <v>133.33000000000001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1">
          <cell r="A151">
            <v>31.311</v>
          </cell>
          <cell r="B151">
            <v>684125.16</v>
          </cell>
          <cell r="C151">
            <v>5000.5600000000004</v>
          </cell>
          <cell r="D151">
            <v>400</v>
          </cell>
          <cell r="E151">
            <v>0</v>
          </cell>
          <cell r="F151">
            <v>66.67</v>
          </cell>
          <cell r="G151">
            <v>33.33</v>
          </cell>
          <cell r="H151">
            <v>66.67</v>
          </cell>
          <cell r="I151">
            <v>0</v>
          </cell>
          <cell r="J151">
            <v>0</v>
          </cell>
        </row>
        <row r="152">
          <cell r="A152">
            <v>31.523</v>
          </cell>
          <cell r="B152">
            <v>713111.44</v>
          </cell>
          <cell r="C152">
            <v>5100.58</v>
          </cell>
          <cell r="D152">
            <v>433.34</v>
          </cell>
          <cell r="E152">
            <v>166.67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53">
          <cell r="A153">
            <v>31.734000000000002</v>
          </cell>
          <cell r="B153">
            <v>672891.27</v>
          </cell>
          <cell r="C153">
            <v>4900.53</v>
          </cell>
          <cell r="D153">
            <v>566.66999999999996</v>
          </cell>
          <cell r="E153">
            <v>166.67</v>
          </cell>
          <cell r="F153">
            <v>0</v>
          </cell>
          <cell r="G153">
            <v>0</v>
          </cell>
          <cell r="H153">
            <v>33.33</v>
          </cell>
          <cell r="I153">
            <v>0</v>
          </cell>
          <cell r="J153">
            <v>0</v>
          </cell>
        </row>
        <row r="154">
          <cell r="A154">
            <v>31.946000000000002</v>
          </cell>
          <cell r="B154">
            <v>707228.78</v>
          </cell>
          <cell r="C154">
            <v>5000.5600000000004</v>
          </cell>
          <cell r="D154">
            <v>633.34</v>
          </cell>
          <cell r="E154">
            <v>33.33</v>
          </cell>
          <cell r="F154">
            <v>33.33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A155">
            <v>32.158000000000001</v>
          </cell>
          <cell r="B155">
            <v>677631.51</v>
          </cell>
          <cell r="C155">
            <v>4800.51</v>
          </cell>
          <cell r="D155">
            <v>433.34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100</v>
          </cell>
        </row>
        <row r="156">
          <cell r="A156">
            <v>32.369</v>
          </cell>
          <cell r="B156">
            <v>703204.51</v>
          </cell>
          <cell r="C156">
            <v>4400.43</v>
          </cell>
          <cell r="D156">
            <v>333.34</v>
          </cell>
          <cell r="E156">
            <v>33.33</v>
          </cell>
          <cell r="F156">
            <v>0</v>
          </cell>
          <cell r="G156">
            <v>33.33</v>
          </cell>
          <cell r="H156">
            <v>100</v>
          </cell>
          <cell r="I156">
            <v>400</v>
          </cell>
          <cell r="J156">
            <v>100</v>
          </cell>
        </row>
        <row r="157">
          <cell r="A157">
            <v>32.581000000000003</v>
          </cell>
          <cell r="B157">
            <v>965122.58</v>
          </cell>
          <cell r="C157">
            <v>4900.53</v>
          </cell>
          <cell r="D157">
            <v>266.67</v>
          </cell>
          <cell r="E157">
            <v>33.33</v>
          </cell>
          <cell r="F157">
            <v>100</v>
          </cell>
          <cell r="G157">
            <v>66.67</v>
          </cell>
          <cell r="H157">
            <v>133.33000000000001</v>
          </cell>
          <cell r="I157">
            <v>600.01</v>
          </cell>
          <cell r="J157">
            <v>800.01</v>
          </cell>
        </row>
        <row r="158">
          <cell r="A158">
            <v>32.792000000000002</v>
          </cell>
          <cell r="B158">
            <v>1550009.9</v>
          </cell>
          <cell r="C158">
            <v>4600.47</v>
          </cell>
          <cell r="D158">
            <v>366.67</v>
          </cell>
          <cell r="E158">
            <v>33.33</v>
          </cell>
          <cell r="F158">
            <v>66.67</v>
          </cell>
          <cell r="G158">
            <v>166.67</v>
          </cell>
          <cell r="H158">
            <v>166.67</v>
          </cell>
          <cell r="I158">
            <v>200</v>
          </cell>
          <cell r="J158">
            <v>300</v>
          </cell>
        </row>
        <row r="159">
          <cell r="A159">
            <v>33.003999999999998</v>
          </cell>
          <cell r="B159">
            <v>2341598.69</v>
          </cell>
          <cell r="C159">
            <v>4900.53</v>
          </cell>
          <cell r="D159">
            <v>466.67</v>
          </cell>
          <cell r="E159">
            <v>0</v>
          </cell>
          <cell r="F159">
            <v>266.67</v>
          </cell>
          <cell r="G159">
            <v>200</v>
          </cell>
          <cell r="H159">
            <v>266.67</v>
          </cell>
          <cell r="I159">
            <v>800.01</v>
          </cell>
          <cell r="J159">
            <v>800.01</v>
          </cell>
        </row>
        <row r="160">
          <cell r="A160">
            <v>33.215000000000003</v>
          </cell>
          <cell r="B160">
            <v>2982357.88</v>
          </cell>
          <cell r="C160">
            <v>5700.72</v>
          </cell>
          <cell r="D160">
            <v>433.34</v>
          </cell>
          <cell r="E160">
            <v>100</v>
          </cell>
          <cell r="F160">
            <v>366.67</v>
          </cell>
          <cell r="G160">
            <v>133.33000000000001</v>
          </cell>
          <cell r="H160">
            <v>700.01</v>
          </cell>
          <cell r="I160">
            <v>1500.05</v>
          </cell>
          <cell r="J160">
            <v>1000.02</v>
          </cell>
        </row>
        <row r="161">
          <cell r="A161">
            <v>33.426000000000002</v>
          </cell>
          <cell r="B161">
            <v>3653940.71</v>
          </cell>
          <cell r="C161">
            <v>4600.47</v>
          </cell>
          <cell r="D161">
            <v>400</v>
          </cell>
          <cell r="E161">
            <v>133.33000000000001</v>
          </cell>
          <cell r="F161">
            <v>500.01</v>
          </cell>
          <cell r="G161">
            <v>333.34</v>
          </cell>
          <cell r="H161">
            <v>833.35</v>
          </cell>
          <cell r="I161">
            <v>400</v>
          </cell>
          <cell r="J161">
            <v>1700.06</v>
          </cell>
        </row>
        <row r="162">
          <cell r="A162">
            <v>33.637999999999998</v>
          </cell>
          <cell r="B162">
            <v>4222221.1900000004</v>
          </cell>
          <cell r="C162">
            <v>5700.72</v>
          </cell>
          <cell r="D162">
            <v>400</v>
          </cell>
          <cell r="E162">
            <v>133.33000000000001</v>
          </cell>
          <cell r="F162">
            <v>233.33</v>
          </cell>
          <cell r="G162">
            <v>433.34</v>
          </cell>
          <cell r="H162">
            <v>800.01</v>
          </cell>
          <cell r="I162">
            <v>1100.03</v>
          </cell>
          <cell r="J162">
            <v>2500.14</v>
          </cell>
        </row>
        <row r="163">
          <cell r="A163">
            <v>33.848999999999997</v>
          </cell>
          <cell r="B163">
            <v>4264911.8099999996</v>
          </cell>
          <cell r="C163">
            <v>4400.43</v>
          </cell>
          <cell r="D163">
            <v>366.67</v>
          </cell>
          <cell r="E163">
            <v>66.67</v>
          </cell>
          <cell r="F163">
            <v>400</v>
          </cell>
          <cell r="G163">
            <v>300</v>
          </cell>
          <cell r="H163">
            <v>833.35</v>
          </cell>
          <cell r="I163">
            <v>1500.05</v>
          </cell>
          <cell r="J163">
            <v>900.02</v>
          </cell>
        </row>
        <row r="164">
          <cell r="A164">
            <v>34.061</v>
          </cell>
          <cell r="B164">
            <v>4398134.47</v>
          </cell>
          <cell r="C164">
            <v>5300.63</v>
          </cell>
          <cell r="D164">
            <v>366.67</v>
          </cell>
          <cell r="E164">
            <v>133.33000000000001</v>
          </cell>
          <cell r="F164">
            <v>333.34</v>
          </cell>
          <cell r="G164">
            <v>433.34</v>
          </cell>
          <cell r="H164">
            <v>666.68</v>
          </cell>
          <cell r="I164">
            <v>2000.09</v>
          </cell>
          <cell r="J164">
            <v>1400.04</v>
          </cell>
        </row>
        <row r="165">
          <cell r="A165">
            <v>34.271999999999998</v>
          </cell>
          <cell r="B165">
            <v>4595017.68</v>
          </cell>
          <cell r="C165">
            <v>5300.63</v>
          </cell>
          <cell r="D165">
            <v>400</v>
          </cell>
          <cell r="E165">
            <v>200</v>
          </cell>
          <cell r="F165">
            <v>366.67</v>
          </cell>
          <cell r="G165">
            <v>300</v>
          </cell>
          <cell r="H165">
            <v>733.35</v>
          </cell>
          <cell r="I165">
            <v>1800.07</v>
          </cell>
          <cell r="J165">
            <v>1000.02</v>
          </cell>
        </row>
        <row r="166">
          <cell r="A166">
            <v>34.484000000000002</v>
          </cell>
          <cell r="B166">
            <v>4482146.9800000004</v>
          </cell>
          <cell r="C166">
            <v>4300.41</v>
          </cell>
          <cell r="D166">
            <v>233.33</v>
          </cell>
          <cell r="E166">
            <v>100</v>
          </cell>
          <cell r="F166">
            <v>200</v>
          </cell>
          <cell r="G166">
            <v>266.67</v>
          </cell>
          <cell r="H166">
            <v>733.35</v>
          </cell>
          <cell r="I166">
            <v>1400.04</v>
          </cell>
          <cell r="J166">
            <v>2200.11</v>
          </cell>
        </row>
        <row r="167">
          <cell r="A167">
            <v>34.695999999999998</v>
          </cell>
          <cell r="B167">
            <v>4514377.84</v>
          </cell>
          <cell r="C167">
            <v>4700.49</v>
          </cell>
          <cell r="D167">
            <v>300</v>
          </cell>
          <cell r="E167">
            <v>66.67</v>
          </cell>
          <cell r="F167">
            <v>433.34</v>
          </cell>
          <cell r="G167">
            <v>366.67</v>
          </cell>
          <cell r="H167">
            <v>766.68</v>
          </cell>
          <cell r="I167">
            <v>1500.05</v>
          </cell>
          <cell r="J167">
            <v>700.01</v>
          </cell>
        </row>
        <row r="168">
          <cell r="A168">
            <v>34.906999999999996</v>
          </cell>
          <cell r="B168">
            <v>4091739.15</v>
          </cell>
          <cell r="C168">
            <v>6500.94</v>
          </cell>
          <cell r="D168">
            <v>366.67</v>
          </cell>
          <cell r="E168">
            <v>33.33</v>
          </cell>
          <cell r="F168">
            <v>533.34</v>
          </cell>
          <cell r="G168">
            <v>200</v>
          </cell>
          <cell r="H168">
            <v>1066.69</v>
          </cell>
          <cell r="I168">
            <v>1300.04</v>
          </cell>
          <cell r="J168">
            <v>1500.05</v>
          </cell>
        </row>
        <row r="169">
          <cell r="A169">
            <v>35.119</v>
          </cell>
          <cell r="B169">
            <v>4195399.3099999996</v>
          </cell>
          <cell r="C169">
            <v>4900.53</v>
          </cell>
          <cell r="D169">
            <v>300</v>
          </cell>
          <cell r="E169">
            <v>133.33000000000001</v>
          </cell>
          <cell r="F169">
            <v>333.34</v>
          </cell>
          <cell r="G169">
            <v>133.33000000000001</v>
          </cell>
          <cell r="H169">
            <v>633.34</v>
          </cell>
          <cell r="I169">
            <v>1300.04</v>
          </cell>
          <cell r="J169">
            <v>2300.12</v>
          </cell>
        </row>
        <row r="170">
          <cell r="A170">
            <v>35.33</v>
          </cell>
          <cell r="B170">
            <v>3722271.18</v>
          </cell>
          <cell r="C170">
            <v>5700.72</v>
          </cell>
          <cell r="D170">
            <v>400</v>
          </cell>
          <cell r="E170">
            <v>66.67</v>
          </cell>
          <cell r="F170">
            <v>233.33</v>
          </cell>
          <cell r="G170">
            <v>200</v>
          </cell>
          <cell r="H170">
            <v>733.35</v>
          </cell>
          <cell r="I170">
            <v>1300.04</v>
          </cell>
          <cell r="J170">
            <v>1500.05</v>
          </cell>
        </row>
        <row r="171">
          <cell r="A171">
            <v>35.542000000000002</v>
          </cell>
          <cell r="B171">
            <v>4159163.76</v>
          </cell>
          <cell r="C171">
            <v>4000.36</v>
          </cell>
          <cell r="D171">
            <v>300</v>
          </cell>
          <cell r="E171">
            <v>200</v>
          </cell>
          <cell r="F171">
            <v>333.34</v>
          </cell>
          <cell r="G171">
            <v>266.67</v>
          </cell>
          <cell r="H171">
            <v>733.35</v>
          </cell>
          <cell r="I171">
            <v>1700.06</v>
          </cell>
          <cell r="J171">
            <v>1900.08</v>
          </cell>
        </row>
        <row r="172">
          <cell r="A172">
            <v>35.753</v>
          </cell>
          <cell r="B172">
            <v>4048518.06</v>
          </cell>
          <cell r="C172">
            <v>5400.65</v>
          </cell>
          <cell r="D172">
            <v>433.34</v>
          </cell>
          <cell r="E172">
            <v>100</v>
          </cell>
          <cell r="F172">
            <v>233.33</v>
          </cell>
          <cell r="G172">
            <v>266.67</v>
          </cell>
          <cell r="H172">
            <v>566.66999999999996</v>
          </cell>
          <cell r="I172">
            <v>1600.06</v>
          </cell>
          <cell r="J172">
            <v>1200.03</v>
          </cell>
        </row>
        <row r="173">
          <cell r="A173">
            <v>35.963999999999999</v>
          </cell>
          <cell r="B173">
            <v>4046377.43</v>
          </cell>
          <cell r="C173">
            <v>4600.47</v>
          </cell>
          <cell r="D173">
            <v>166.67</v>
          </cell>
          <cell r="E173">
            <v>66.67</v>
          </cell>
          <cell r="F173">
            <v>166.67</v>
          </cell>
          <cell r="G173">
            <v>300</v>
          </cell>
          <cell r="H173">
            <v>700.01</v>
          </cell>
          <cell r="I173">
            <v>1300.04</v>
          </cell>
          <cell r="J173">
            <v>1400.04</v>
          </cell>
        </row>
        <row r="174">
          <cell r="A174">
            <v>36.176000000000002</v>
          </cell>
          <cell r="B174">
            <v>3870847.35</v>
          </cell>
          <cell r="C174">
            <v>4100.37</v>
          </cell>
          <cell r="D174">
            <v>466.67</v>
          </cell>
          <cell r="E174">
            <v>200</v>
          </cell>
          <cell r="F174">
            <v>266.67</v>
          </cell>
          <cell r="G174">
            <v>300</v>
          </cell>
          <cell r="H174">
            <v>700.01</v>
          </cell>
          <cell r="I174">
            <v>1700.06</v>
          </cell>
          <cell r="J174">
            <v>900.02</v>
          </cell>
        </row>
        <row r="175">
          <cell r="A175">
            <v>36.387</v>
          </cell>
          <cell r="B175">
            <v>3912925.48</v>
          </cell>
          <cell r="C175">
            <v>4900.53</v>
          </cell>
          <cell r="D175">
            <v>233.33</v>
          </cell>
          <cell r="E175">
            <v>100</v>
          </cell>
          <cell r="F175">
            <v>466.67</v>
          </cell>
          <cell r="G175">
            <v>266.67</v>
          </cell>
          <cell r="H175">
            <v>800.01</v>
          </cell>
          <cell r="I175">
            <v>900.02</v>
          </cell>
          <cell r="J175">
            <v>1100.03</v>
          </cell>
        </row>
        <row r="176">
          <cell r="A176">
            <v>36.598999999999997</v>
          </cell>
          <cell r="B176">
            <v>3664710.63</v>
          </cell>
          <cell r="C176">
            <v>5000.5600000000004</v>
          </cell>
          <cell r="D176">
            <v>400</v>
          </cell>
          <cell r="E176">
            <v>166.67</v>
          </cell>
          <cell r="F176">
            <v>300</v>
          </cell>
          <cell r="G176">
            <v>100</v>
          </cell>
          <cell r="H176">
            <v>633.34</v>
          </cell>
          <cell r="I176">
            <v>1100.03</v>
          </cell>
          <cell r="J176">
            <v>900.02</v>
          </cell>
        </row>
        <row r="177">
          <cell r="A177">
            <v>36.81</v>
          </cell>
          <cell r="B177">
            <v>3581483.67</v>
          </cell>
          <cell r="C177">
            <v>4200.3900000000003</v>
          </cell>
          <cell r="D177">
            <v>466.67</v>
          </cell>
          <cell r="E177">
            <v>66.67</v>
          </cell>
          <cell r="F177">
            <v>133.33000000000001</v>
          </cell>
          <cell r="G177">
            <v>400</v>
          </cell>
          <cell r="H177">
            <v>633.34</v>
          </cell>
          <cell r="I177">
            <v>800.01</v>
          </cell>
          <cell r="J177">
            <v>1000.02</v>
          </cell>
        </row>
        <row r="178">
          <cell r="A178">
            <v>37.021999999999998</v>
          </cell>
          <cell r="B178">
            <v>3506337.58</v>
          </cell>
          <cell r="C178">
            <v>4300.41</v>
          </cell>
          <cell r="D178">
            <v>333.34</v>
          </cell>
          <cell r="E178">
            <v>66.67</v>
          </cell>
          <cell r="F178">
            <v>100</v>
          </cell>
          <cell r="G178">
            <v>366.67</v>
          </cell>
          <cell r="H178">
            <v>800.01</v>
          </cell>
          <cell r="I178">
            <v>1200.03</v>
          </cell>
          <cell r="J178">
            <v>1700.06</v>
          </cell>
        </row>
        <row r="179">
          <cell r="A179">
            <v>37.234000000000002</v>
          </cell>
          <cell r="B179">
            <v>3750338.76</v>
          </cell>
          <cell r="C179">
            <v>4800.51</v>
          </cell>
          <cell r="D179">
            <v>300</v>
          </cell>
          <cell r="E179">
            <v>200</v>
          </cell>
          <cell r="F179">
            <v>233.33</v>
          </cell>
          <cell r="G179">
            <v>300</v>
          </cell>
          <cell r="H179">
            <v>666.68</v>
          </cell>
          <cell r="I179">
            <v>1000.02</v>
          </cell>
          <cell r="J179">
            <v>900.02</v>
          </cell>
        </row>
        <row r="180">
          <cell r="A180">
            <v>37.445</v>
          </cell>
          <cell r="B180">
            <v>4038171.18</v>
          </cell>
          <cell r="C180">
            <v>4900.53</v>
          </cell>
          <cell r="D180">
            <v>433.34</v>
          </cell>
          <cell r="E180">
            <v>100</v>
          </cell>
          <cell r="F180">
            <v>300</v>
          </cell>
          <cell r="G180">
            <v>200</v>
          </cell>
          <cell r="H180">
            <v>766.68</v>
          </cell>
          <cell r="I180">
            <v>2100.1</v>
          </cell>
          <cell r="J180">
            <v>900.02</v>
          </cell>
        </row>
        <row r="181">
          <cell r="A181">
            <v>37.656999999999996</v>
          </cell>
          <cell r="B181">
            <v>4066011.42</v>
          </cell>
          <cell r="C181">
            <v>5200.6000000000004</v>
          </cell>
          <cell r="D181">
            <v>466.67</v>
          </cell>
          <cell r="E181">
            <v>233.33</v>
          </cell>
          <cell r="F181">
            <v>233.33</v>
          </cell>
          <cell r="G181">
            <v>200</v>
          </cell>
          <cell r="H181">
            <v>466.67</v>
          </cell>
          <cell r="I181">
            <v>1000.02</v>
          </cell>
          <cell r="J181">
            <v>1400.04</v>
          </cell>
        </row>
        <row r="182">
          <cell r="A182">
            <v>37.868000000000002</v>
          </cell>
          <cell r="B182">
            <v>4366056.3499999996</v>
          </cell>
          <cell r="C182">
            <v>6300.88</v>
          </cell>
          <cell r="D182">
            <v>466.67</v>
          </cell>
          <cell r="E182">
            <v>66.67</v>
          </cell>
          <cell r="F182">
            <v>266.67</v>
          </cell>
          <cell r="G182">
            <v>266.67</v>
          </cell>
          <cell r="H182">
            <v>533.34</v>
          </cell>
          <cell r="I182">
            <v>2200.11</v>
          </cell>
          <cell r="J182">
            <v>1500.05</v>
          </cell>
        </row>
        <row r="183">
          <cell r="A183">
            <v>38.079000000000001</v>
          </cell>
          <cell r="B183">
            <v>3998487.59</v>
          </cell>
          <cell r="C183">
            <v>5800.75</v>
          </cell>
          <cell r="D183">
            <v>300</v>
          </cell>
          <cell r="E183">
            <v>66.67</v>
          </cell>
          <cell r="F183">
            <v>233.33</v>
          </cell>
          <cell r="G183">
            <v>233.33</v>
          </cell>
          <cell r="H183">
            <v>800.01</v>
          </cell>
          <cell r="I183">
            <v>2200.11</v>
          </cell>
          <cell r="J183">
            <v>1200.03</v>
          </cell>
        </row>
        <row r="184">
          <cell r="A184">
            <v>38.290999999999997</v>
          </cell>
          <cell r="B184">
            <v>4690571.9800000004</v>
          </cell>
          <cell r="C184">
            <v>4500.45</v>
          </cell>
          <cell r="D184">
            <v>433.34</v>
          </cell>
          <cell r="E184">
            <v>66.67</v>
          </cell>
          <cell r="F184">
            <v>166.67</v>
          </cell>
          <cell r="G184">
            <v>133.33000000000001</v>
          </cell>
          <cell r="H184">
            <v>1066.69</v>
          </cell>
          <cell r="I184">
            <v>1900.08</v>
          </cell>
          <cell r="J184">
            <v>3900.34</v>
          </cell>
        </row>
        <row r="185">
          <cell r="A185">
            <v>38.502000000000002</v>
          </cell>
          <cell r="B185">
            <v>4364127.83</v>
          </cell>
          <cell r="C185">
            <v>4700.49</v>
          </cell>
          <cell r="D185">
            <v>500.01</v>
          </cell>
          <cell r="E185">
            <v>100</v>
          </cell>
          <cell r="F185">
            <v>233.33</v>
          </cell>
          <cell r="G185">
            <v>333.34</v>
          </cell>
          <cell r="H185">
            <v>700.01</v>
          </cell>
          <cell r="I185">
            <v>1300.04</v>
          </cell>
          <cell r="J185">
            <v>1800.07</v>
          </cell>
        </row>
        <row r="186">
          <cell r="A186">
            <v>38.713999999999999</v>
          </cell>
          <cell r="B186">
            <v>4281479.78</v>
          </cell>
          <cell r="C186">
            <v>3500.27</v>
          </cell>
          <cell r="D186">
            <v>233.33</v>
          </cell>
          <cell r="E186">
            <v>100</v>
          </cell>
          <cell r="F186">
            <v>300</v>
          </cell>
          <cell r="G186">
            <v>466.67</v>
          </cell>
          <cell r="H186">
            <v>600.01</v>
          </cell>
          <cell r="I186">
            <v>1200.03</v>
          </cell>
          <cell r="J186">
            <v>1500.05</v>
          </cell>
        </row>
        <row r="187">
          <cell r="A187">
            <v>38.924999999999997</v>
          </cell>
          <cell r="B187">
            <v>4440165.33</v>
          </cell>
          <cell r="C187">
            <v>5000.5600000000004</v>
          </cell>
          <cell r="D187">
            <v>166.67</v>
          </cell>
          <cell r="E187">
            <v>100</v>
          </cell>
          <cell r="F187">
            <v>566.66999999999996</v>
          </cell>
          <cell r="G187">
            <v>266.67</v>
          </cell>
          <cell r="H187">
            <v>633.34</v>
          </cell>
          <cell r="I187">
            <v>1200.03</v>
          </cell>
          <cell r="J187">
            <v>1200.03</v>
          </cell>
        </row>
        <row r="188">
          <cell r="A188">
            <v>39.137</v>
          </cell>
          <cell r="B188">
            <v>4637141.9000000004</v>
          </cell>
          <cell r="C188">
            <v>5000.5600000000004</v>
          </cell>
          <cell r="D188">
            <v>700.01</v>
          </cell>
          <cell r="E188">
            <v>133.33000000000001</v>
          </cell>
          <cell r="F188">
            <v>400</v>
          </cell>
          <cell r="G188">
            <v>166.67</v>
          </cell>
          <cell r="H188">
            <v>500.01</v>
          </cell>
          <cell r="I188">
            <v>1300.04</v>
          </cell>
          <cell r="J188">
            <v>2100.1</v>
          </cell>
        </row>
        <row r="189">
          <cell r="A189">
            <v>39.347999999999999</v>
          </cell>
          <cell r="B189">
            <v>4504073.54</v>
          </cell>
          <cell r="C189">
            <v>5300.63</v>
          </cell>
          <cell r="D189">
            <v>366.67</v>
          </cell>
          <cell r="E189">
            <v>66.67</v>
          </cell>
          <cell r="F189">
            <v>333.34</v>
          </cell>
          <cell r="G189">
            <v>266.67</v>
          </cell>
          <cell r="H189">
            <v>566.66999999999996</v>
          </cell>
          <cell r="I189">
            <v>1400.04</v>
          </cell>
          <cell r="J189">
            <v>1800.07</v>
          </cell>
        </row>
        <row r="190">
          <cell r="A190">
            <v>39.56</v>
          </cell>
          <cell r="B190">
            <v>4387638.7699999996</v>
          </cell>
          <cell r="C190">
            <v>5400.65</v>
          </cell>
          <cell r="D190">
            <v>533.34</v>
          </cell>
          <cell r="E190">
            <v>300</v>
          </cell>
          <cell r="F190">
            <v>300</v>
          </cell>
          <cell r="G190">
            <v>233.33</v>
          </cell>
          <cell r="H190">
            <v>733.35</v>
          </cell>
          <cell r="I190">
            <v>800.01</v>
          </cell>
          <cell r="J190">
            <v>1400.04</v>
          </cell>
        </row>
        <row r="191">
          <cell r="A191">
            <v>39.771999999999998</v>
          </cell>
          <cell r="B191">
            <v>4419141.51</v>
          </cell>
          <cell r="C191">
            <v>4300.41</v>
          </cell>
          <cell r="D191">
            <v>533.34</v>
          </cell>
          <cell r="E191">
            <v>33.33</v>
          </cell>
          <cell r="F191">
            <v>100</v>
          </cell>
          <cell r="G191">
            <v>400</v>
          </cell>
          <cell r="H191">
            <v>400</v>
          </cell>
          <cell r="I191">
            <v>1600.06</v>
          </cell>
          <cell r="J191">
            <v>1400.04</v>
          </cell>
        </row>
        <row r="192">
          <cell r="A192">
            <v>39.982999999999997</v>
          </cell>
          <cell r="B192">
            <v>4366297.3600000003</v>
          </cell>
          <cell r="C192">
            <v>4500.45</v>
          </cell>
          <cell r="D192">
            <v>566.66999999999996</v>
          </cell>
          <cell r="E192">
            <v>133.33000000000001</v>
          </cell>
          <cell r="F192">
            <v>133.33000000000001</v>
          </cell>
          <cell r="G192">
            <v>233.33</v>
          </cell>
          <cell r="H192">
            <v>533.34</v>
          </cell>
          <cell r="I192">
            <v>1100.03</v>
          </cell>
          <cell r="J192">
            <v>1500.05</v>
          </cell>
        </row>
        <row r="193">
          <cell r="A193">
            <v>40.195</v>
          </cell>
          <cell r="B193">
            <v>4291090.33</v>
          </cell>
          <cell r="C193">
            <v>4100.37</v>
          </cell>
          <cell r="D193">
            <v>333.34</v>
          </cell>
          <cell r="E193">
            <v>166.67</v>
          </cell>
          <cell r="F193">
            <v>233.33</v>
          </cell>
          <cell r="G193">
            <v>166.67</v>
          </cell>
          <cell r="H193">
            <v>666.68</v>
          </cell>
          <cell r="I193">
            <v>1100.03</v>
          </cell>
          <cell r="J193">
            <v>1200.03</v>
          </cell>
        </row>
        <row r="194">
          <cell r="A194">
            <v>40.405999999999999</v>
          </cell>
          <cell r="B194">
            <v>4036982.12</v>
          </cell>
          <cell r="C194">
            <v>3300.24</v>
          </cell>
          <cell r="D194">
            <v>500.01</v>
          </cell>
          <cell r="E194">
            <v>33.33</v>
          </cell>
          <cell r="F194">
            <v>200</v>
          </cell>
          <cell r="G194">
            <v>366.67</v>
          </cell>
          <cell r="H194">
            <v>633.34</v>
          </cell>
          <cell r="I194">
            <v>1500.05</v>
          </cell>
          <cell r="J194">
            <v>1100.03</v>
          </cell>
        </row>
        <row r="195">
          <cell r="A195">
            <v>40.616999999999997</v>
          </cell>
          <cell r="B195">
            <v>4009173.92</v>
          </cell>
          <cell r="C195">
            <v>4200.3900000000003</v>
          </cell>
          <cell r="D195">
            <v>566.66999999999996</v>
          </cell>
          <cell r="E195">
            <v>100</v>
          </cell>
          <cell r="F195">
            <v>300</v>
          </cell>
          <cell r="G195">
            <v>466.67</v>
          </cell>
          <cell r="H195">
            <v>433.34</v>
          </cell>
          <cell r="I195">
            <v>1000.02</v>
          </cell>
          <cell r="J195">
            <v>1300.04</v>
          </cell>
        </row>
        <row r="196">
          <cell r="A196">
            <v>40.829000000000001</v>
          </cell>
          <cell r="B196">
            <v>4264671.1900000004</v>
          </cell>
          <cell r="C196">
            <v>5200.6000000000004</v>
          </cell>
          <cell r="D196">
            <v>333.34</v>
          </cell>
          <cell r="E196">
            <v>200</v>
          </cell>
          <cell r="F196">
            <v>200</v>
          </cell>
          <cell r="G196">
            <v>433.34</v>
          </cell>
          <cell r="H196">
            <v>900.02</v>
          </cell>
          <cell r="I196">
            <v>1200.03</v>
          </cell>
          <cell r="J196">
            <v>900.02</v>
          </cell>
        </row>
        <row r="197">
          <cell r="A197">
            <v>41.04</v>
          </cell>
          <cell r="B197">
            <v>4334380.57</v>
          </cell>
          <cell r="C197">
            <v>3800.32</v>
          </cell>
          <cell r="D197">
            <v>500.01</v>
          </cell>
          <cell r="E197">
            <v>100</v>
          </cell>
          <cell r="F197">
            <v>300</v>
          </cell>
          <cell r="G197">
            <v>333.34</v>
          </cell>
          <cell r="H197">
            <v>533.34</v>
          </cell>
          <cell r="I197">
            <v>900.02</v>
          </cell>
          <cell r="J197">
            <v>2000.09</v>
          </cell>
        </row>
        <row r="198">
          <cell r="A198">
            <v>41.252000000000002</v>
          </cell>
          <cell r="B198">
            <v>4719286.82</v>
          </cell>
          <cell r="C198">
            <v>4500.45</v>
          </cell>
          <cell r="D198">
            <v>566.66999999999996</v>
          </cell>
          <cell r="E198">
            <v>133.33000000000001</v>
          </cell>
          <cell r="F198">
            <v>266.67</v>
          </cell>
          <cell r="G198">
            <v>233.33</v>
          </cell>
          <cell r="H198">
            <v>733.35</v>
          </cell>
          <cell r="I198">
            <v>1800.07</v>
          </cell>
          <cell r="J198">
            <v>1200.03</v>
          </cell>
        </row>
        <row r="199">
          <cell r="A199">
            <v>41.463000000000001</v>
          </cell>
          <cell r="B199">
            <v>4121192.28</v>
          </cell>
          <cell r="C199">
            <v>4500.45</v>
          </cell>
          <cell r="D199">
            <v>133.33000000000001</v>
          </cell>
          <cell r="E199">
            <v>33.33</v>
          </cell>
          <cell r="F199">
            <v>400</v>
          </cell>
          <cell r="G199">
            <v>466.67</v>
          </cell>
          <cell r="H199">
            <v>900.02</v>
          </cell>
          <cell r="I199">
            <v>900.02</v>
          </cell>
          <cell r="J199">
            <v>900.02</v>
          </cell>
        </row>
        <row r="200">
          <cell r="A200">
            <v>41.674999999999997</v>
          </cell>
          <cell r="B200">
            <v>3704788.75</v>
          </cell>
          <cell r="C200">
            <v>5200.6000000000004</v>
          </cell>
          <cell r="D200">
            <v>433.34</v>
          </cell>
          <cell r="E200">
            <v>100</v>
          </cell>
          <cell r="F200">
            <v>500.01</v>
          </cell>
          <cell r="G200">
            <v>266.67</v>
          </cell>
          <cell r="H200">
            <v>733.35</v>
          </cell>
          <cell r="I200">
            <v>1500.05</v>
          </cell>
          <cell r="J200">
            <v>1400.04</v>
          </cell>
        </row>
        <row r="201">
          <cell r="A201">
            <v>41.886000000000003</v>
          </cell>
          <cell r="B201">
            <v>4068393.06</v>
          </cell>
          <cell r="C201">
            <v>4100.37</v>
          </cell>
          <cell r="D201">
            <v>266.67</v>
          </cell>
          <cell r="E201">
            <v>100</v>
          </cell>
          <cell r="F201">
            <v>366.67</v>
          </cell>
          <cell r="G201">
            <v>66.67</v>
          </cell>
          <cell r="H201">
            <v>433.34</v>
          </cell>
          <cell r="I201">
            <v>1800.07</v>
          </cell>
          <cell r="J201">
            <v>1300.04</v>
          </cell>
        </row>
        <row r="202">
          <cell r="A202">
            <v>42.097999999999999</v>
          </cell>
          <cell r="B202">
            <v>3880651.65</v>
          </cell>
          <cell r="C202">
            <v>5000.5600000000004</v>
          </cell>
          <cell r="D202">
            <v>433.34</v>
          </cell>
          <cell r="E202">
            <v>33.33</v>
          </cell>
          <cell r="F202">
            <v>233.33</v>
          </cell>
          <cell r="G202">
            <v>333.34</v>
          </cell>
          <cell r="H202">
            <v>433.34</v>
          </cell>
          <cell r="I202">
            <v>1300.04</v>
          </cell>
          <cell r="J202">
            <v>800.01</v>
          </cell>
        </row>
        <row r="203">
          <cell r="A203">
            <v>42.31</v>
          </cell>
          <cell r="B203">
            <v>4037220.01</v>
          </cell>
          <cell r="C203">
            <v>4000.36</v>
          </cell>
          <cell r="D203">
            <v>433.34</v>
          </cell>
          <cell r="E203">
            <v>200</v>
          </cell>
          <cell r="F203">
            <v>200</v>
          </cell>
          <cell r="G203">
            <v>200</v>
          </cell>
          <cell r="H203">
            <v>700.01</v>
          </cell>
          <cell r="I203">
            <v>1200.03</v>
          </cell>
          <cell r="J203">
            <v>1000.02</v>
          </cell>
        </row>
        <row r="204">
          <cell r="A204">
            <v>42.521000000000001</v>
          </cell>
          <cell r="B204">
            <v>4043879</v>
          </cell>
          <cell r="C204">
            <v>5800.75</v>
          </cell>
          <cell r="D204">
            <v>233.33</v>
          </cell>
          <cell r="E204">
            <v>100</v>
          </cell>
          <cell r="F204">
            <v>233.33</v>
          </cell>
          <cell r="G204">
            <v>233.33</v>
          </cell>
          <cell r="H204">
            <v>866.68</v>
          </cell>
          <cell r="I204">
            <v>800.01</v>
          </cell>
          <cell r="J204">
            <v>1700.06</v>
          </cell>
        </row>
        <row r="205">
          <cell r="A205">
            <v>42.732999999999997</v>
          </cell>
          <cell r="B205">
            <v>4374735.25</v>
          </cell>
          <cell r="C205">
            <v>4600.47</v>
          </cell>
          <cell r="D205">
            <v>333.34</v>
          </cell>
          <cell r="E205">
            <v>166.67</v>
          </cell>
          <cell r="F205">
            <v>266.67</v>
          </cell>
          <cell r="G205">
            <v>200</v>
          </cell>
          <cell r="H205">
            <v>800.01</v>
          </cell>
          <cell r="I205">
            <v>700.01</v>
          </cell>
          <cell r="J205">
            <v>900.02</v>
          </cell>
        </row>
        <row r="206">
          <cell r="A206">
            <v>42.944000000000003</v>
          </cell>
          <cell r="B206">
            <v>4148888.76</v>
          </cell>
          <cell r="C206">
            <v>6000.8</v>
          </cell>
          <cell r="D206">
            <v>400</v>
          </cell>
          <cell r="E206">
            <v>33.33</v>
          </cell>
          <cell r="F206">
            <v>200</v>
          </cell>
          <cell r="G206">
            <v>366.67</v>
          </cell>
          <cell r="H206">
            <v>633.34</v>
          </cell>
          <cell r="I206">
            <v>1000.02</v>
          </cell>
          <cell r="J206">
            <v>1400.04</v>
          </cell>
        </row>
        <row r="207">
          <cell r="A207">
            <v>43.155000000000001</v>
          </cell>
          <cell r="B207">
            <v>4223060.6399999997</v>
          </cell>
          <cell r="C207">
            <v>4600.47</v>
          </cell>
          <cell r="D207">
            <v>700.01</v>
          </cell>
          <cell r="E207">
            <v>166.67</v>
          </cell>
          <cell r="F207">
            <v>533.34</v>
          </cell>
          <cell r="G207">
            <v>233.33</v>
          </cell>
          <cell r="H207">
            <v>566.66999999999996</v>
          </cell>
          <cell r="I207">
            <v>700.01</v>
          </cell>
          <cell r="J207">
            <v>1600.06</v>
          </cell>
        </row>
        <row r="208">
          <cell r="A208">
            <v>43.366999999999997</v>
          </cell>
          <cell r="B208">
            <v>4143036.42</v>
          </cell>
          <cell r="C208">
            <v>4400.43</v>
          </cell>
          <cell r="D208">
            <v>366.67</v>
          </cell>
          <cell r="E208">
            <v>100</v>
          </cell>
          <cell r="F208">
            <v>400</v>
          </cell>
          <cell r="G208">
            <v>266.67</v>
          </cell>
          <cell r="H208">
            <v>600.01</v>
          </cell>
          <cell r="I208">
            <v>1300.04</v>
          </cell>
          <cell r="J208">
            <v>1000.02</v>
          </cell>
        </row>
        <row r="209">
          <cell r="A209">
            <v>43.578000000000003</v>
          </cell>
          <cell r="B209">
            <v>4092692.28</v>
          </cell>
          <cell r="C209">
            <v>4300.41</v>
          </cell>
          <cell r="D209">
            <v>333.34</v>
          </cell>
          <cell r="E209">
            <v>33.33</v>
          </cell>
          <cell r="F209">
            <v>266.67</v>
          </cell>
          <cell r="G209">
            <v>233.33</v>
          </cell>
          <cell r="H209">
            <v>533.34</v>
          </cell>
          <cell r="I209">
            <v>1200.03</v>
          </cell>
          <cell r="J209">
            <v>1200.03</v>
          </cell>
        </row>
        <row r="210">
          <cell r="A210">
            <v>43.79</v>
          </cell>
          <cell r="B210">
            <v>4116300.48</v>
          </cell>
          <cell r="C210">
            <v>4300.41</v>
          </cell>
          <cell r="D210">
            <v>466.67</v>
          </cell>
          <cell r="E210">
            <v>166.67</v>
          </cell>
          <cell r="F210">
            <v>133.33000000000001</v>
          </cell>
          <cell r="G210">
            <v>233.33</v>
          </cell>
          <cell r="H210">
            <v>500.01</v>
          </cell>
          <cell r="I210">
            <v>1300.04</v>
          </cell>
          <cell r="J210">
            <v>1200.03</v>
          </cell>
        </row>
        <row r="211">
          <cell r="A211">
            <v>44.000999999999998</v>
          </cell>
          <cell r="B211">
            <v>4041500.48</v>
          </cell>
          <cell r="C211">
            <v>4200.3900000000003</v>
          </cell>
          <cell r="D211">
            <v>400</v>
          </cell>
          <cell r="E211">
            <v>133.33000000000001</v>
          </cell>
          <cell r="F211">
            <v>66.67</v>
          </cell>
          <cell r="G211">
            <v>166.67</v>
          </cell>
          <cell r="H211">
            <v>633.34</v>
          </cell>
          <cell r="I211">
            <v>1700.06</v>
          </cell>
          <cell r="J211">
            <v>1300.04</v>
          </cell>
        </row>
        <row r="212">
          <cell r="A212">
            <v>44.213000000000001</v>
          </cell>
          <cell r="B212">
            <v>4285202.05</v>
          </cell>
          <cell r="C212">
            <v>4700.49</v>
          </cell>
          <cell r="D212">
            <v>400</v>
          </cell>
          <cell r="E212">
            <v>100</v>
          </cell>
          <cell r="F212">
            <v>166.67</v>
          </cell>
          <cell r="G212">
            <v>200</v>
          </cell>
          <cell r="H212">
            <v>566.66999999999996</v>
          </cell>
          <cell r="I212">
            <v>1600.06</v>
          </cell>
          <cell r="J212">
            <v>1100.03</v>
          </cell>
        </row>
        <row r="213">
          <cell r="A213">
            <v>44.423999999999999</v>
          </cell>
          <cell r="B213">
            <v>4054109.47</v>
          </cell>
          <cell r="C213">
            <v>5900.78</v>
          </cell>
          <cell r="D213">
            <v>400</v>
          </cell>
          <cell r="E213">
            <v>166.67</v>
          </cell>
          <cell r="F213">
            <v>300</v>
          </cell>
          <cell r="G213">
            <v>166.67</v>
          </cell>
          <cell r="H213">
            <v>433.34</v>
          </cell>
          <cell r="I213">
            <v>1300.04</v>
          </cell>
          <cell r="J213">
            <v>1700.06</v>
          </cell>
        </row>
        <row r="214">
          <cell r="A214">
            <v>44.636000000000003</v>
          </cell>
          <cell r="B214">
            <v>4206651.66</v>
          </cell>
          <cell r="C214">
            <v>4400.43</v>
          </cell>
          <cell r="D214">
            <v>433.34</v>
          </cell>
          <cell r="E214">
            <v>33.33</v>
          </cell>
          <cell r="F214">
            <v>300</v>
          </cell>
          <cell r="G214">
            <v>266.67</v>
          </cell>
          <cell r="H214">
            <v>833.35</v>
          </cell>
          <cell r="I214">
            <v>900.02</v>
          </cell>
          <cell r="J214">
            <v>700.01</v>
          </cell>
        </row>
        <row r="215">
          <cell r="A215">
            <v>44.847000000000001</v>
          </cell>
          <cell r="B215">
            <v>3885496.18</v>
          </cell>
          <cell r="C215">
            <v>6000.8</v>
          </cell>
          <cell r="D215">
            <v>466.67</v>
          </cell>
          <cell r="E215">
            <v>66.67</v>
          </cell>
          <cell r="F215">
            <v>266.67</v>
          </cell>
          <cell r="G215">
            <v>300</v>
          </cell>
          <cell r="H215">
            <v>666.68</v>
          </cell>
          <cell r="I215">
            <v>1500.05</v>
          </cell>
          <cell r="J215">
            <v>800.01</v>
          </cell>
        </row>
        <row r="216">
          <cell r="A216">
            <v>45.058999999999997</v>
          </cell>
          <cell r="B216">
            <v>3959580.56</v>
          </cell>
          <cell r="C216">
            <v>5100.58</v>
          </cell>
          <cell r="D216">
            <v>333.34</v>
          </cell>
          <cell r="E216">
            <v>300</v>
          </cell>
          <cell r="F216">
            <v>300</v>
          </cell>
          <cell r="G216">
            <v>366.67</v>
          </cell>
          <cell r="H216">
            <v>433.34</v>
          </cell>
          <cell r="I216">
            <v>1000.02</v>
          </cell>
          <cell r="J216">
            <v>1100.03</v>
          </cell>
        </row>
        <row r="217">
          <cell r="A217">
            <v>45.271000000000001</v>
          </cell>
          <cell r="B217">
            <v>3865887.98</v>
          </cell>
          <cell r="C217">
            <v>6000.8</v>
          </cell>
          <cell r="D217">
            <v>466.67</v>
          </cell>
          <cell r="E217">
            <v>66.67</v>
          </cell>
          <cell r="F217">
            <v>266.67</v>
          </cell>
          <cell r="G217">
            <v>233.33</v>
          </cell>
          <cell r="H217">
            <v>433.34</v>
          </cell>
          <cell r="I217">
            <v>1400.04</v>
          </cell>
          <cell r="J217">
            <v>1200.03</v>
          </cell>
        </row>
        <row r="218">
          <cell r="A218">
            <v>45.481999999999999</v>
          </cell>
          <cell r="B218">
            <v>3994451.26</v>
          </cell>
          <cell r="C218">
            <v>4700.49</v>
          </cell>
          <cell r="D218">
            <v>466.67</v>
          </cell>
          <cell r="E218">
            <v>200</v>
          </cell>
          <cell r="F218">
            <v>200</v>
          </cell>
          <cell r="G218">
            <v>233.33</v>
          </cell>
          <cell r="H218">
            <v>633.34</v>
          </cell>
          <cell r="I218">
            <v>800.01</v>
          </cell>
          <cell r="J218">
            <v>1500.05</v>
          </cell>
        </row>
        <row r="219">
          <cell r="A219">
            <v>45.692999999999998</v>
          </cell>
          <cell r="B219">
            <v>3665998.52</v>
          </cell>
          <cell r="C219">
            <v>3800.32</v>
          </cell>
          <cell r="D219">
            <v>400</v>
          </cell>
          <cell r="E219">
            <v>33.33</v>
          </cell>
          <cell r="F219">
            <v>300</v>
          </cell>
          <cell r="G219">
            <v>333.34</v>
          </cell>
          <cell r="H219">
            <v>633.34</v>
          </cell>
          <cell r="I219">
            <v>1200.03</v>
          </cell>
          <cell r="J219">
            <v>1000.02</v>
          </cell>
        </row>
        <row r="220">
          <cell r="A220">
            <v>45.905000000000001</v>
          </cell>
          <cell r="B220">
            <v>3871438.76</v>
          </cell>
          <cell r="C220">
            <v>3600.29</v>
          </cell>
          <cell r="D220">
            <v>566.66999999999996</v>
          </cell>
          <cell r="E220">
            <v>0</v>
          </cell>
          <cell r="F220">
            <v>66.67</v>
          </cell>
          <cell r="G220">
            <v>400</v>
          </cell>
          <cell r="H220">
            <v>566.66999999999996</v>
          </cell>
          <cell r="I220">
            <v>1300.04</v>
          </cell>
          <cell r="J220">
            <v>800.01</v>
          </cell>
        </row>
        <row r="221">
          <cell r="A221">
            <v>46.116</v>
          </cell>
          <cell r="B221">
            <v>3877225.09</v>
          </cell>
          <cell r="C221">
            <v>5300.63</v>
          </cell>
          <cell r="D221">
            <v>333.34</v>
          </cell>
          <cell r="E221">
            <v>166.67</v>
          </cell>
          <cell r="F221">
            <v>300</v>
          </cell>
          <cell r="G221">
            <v>333.34</v>
          </cell>
          <cell r="H221">
            <v>400</v>
          </cell>
          <cell r="I221">
            <v>800.01</v>
          </cell>
          <cell r="J221">
            <v>1000.02</v>
          </cell>
        </row>
        <row r="222">
          <cell r="A222">
            <v>46.328000000000003</v>
          </cell>
          <cell r="B222">
            <v>4083755.56</v>
          </cell>
          <cell r="C222">
            <v>5300.63</v>
          </cell>
          <cell r="D222">
            <v>433.34</v>
          </cell>
          <cell r="E222">
            <v>300</v>
          </cell>
          <cell r="F222">
            <v>433.34</v>
          </cell>
          <cell r="G222">
            <v>300</v>
          </cell>
          <cell r="H222">
            <v>800.01</v>
          </cell>
          <cell r="I222">
            <v>1700.06</v>
          </cell>
          <cell r="J222">
            <v>1200.03</v>
          </cell>
        </row>
        <row r="223">
          <cell r="A223">
            <v>46.539000000000001</v>
          </cell>
          <cell r="B223">
            <v>3975348.92</v>
          </cell>
          <cell r="C223">
            <v>4800.51</v>
          </cell>
          <cell r="D223">
            <v>366.67</v>
          </cell>
          <cell r="E223">
            <v>66.67</v>
          </cell>
          <cell r="F223">
            <v>300</v>
          </cell>
          <cell r="G223">
            <v>366.67</v>
          </cell>
          <cell r="H223">
            <v>533.34</v>
          </cell>
          <cell r="I223">
            <v>1400.04</v>
          </cell>
          <cell r="J223">
            <v>700.01</v>
          </cell>
        </row>
        <row r="224">
          <cell r="A224">
            <v>46.750999999999998</v>
          </cell>
          <cell r="B224">
            <v>4026520.01</v>
          </cell>
          <cell r="C224">
            <v>3600.29</v>
          </cell>
          <cell r="D224">
            <v>566.66999999999996</v>
          </cell>
          <cell r="E224">
            <v>100</v>
          </cell>
          <cell r="F224">
            <v>300</v>
          </cell>
          <cell r="G224">
            <v>100</v>
          </cell>
          <cell r="H224">
            <v>666.68</v>
          </cell>
          <cell r="I224">
            <v>1600.06</v>
          </cell>
          <cell r="J224">
            <v>1100.03</v>
          </cell>
        </row>
        <row r="225">
          <cell r="A225">
            <v>46.962000000000003</v>
          </cell>
          <cell r="B225">
            <v>3734832.9</v>
          </cell>
          <cell r="C225">
            <v>4800.51</v>
          </cell>
          <cell r="D225">
            <v>300</v>
          </cell>
          <cell r="E225">
            <v>66.67</v>
          </cell>
          <cell r="F225">
            <v>133.33000000000001</v>
          </cell>
          <cell r="G225">
            <v>366.67</v>
          </cell>
          <cell r="H225">
            <v>366.67</v>
          </cell>
          <cell r="I225">
            <v>400</v>
          </cell>
          <cell r="J225">
            <v>700.01</v>
          </cell>
        </row>
        <row r="226">
          <cell r="A226">
            <v>47.173999999999999</v>
          </cell>
          <cell r="B226">
            <v>3423424.69</v>
          </cell>
          <cell r="C226">
            <v>4600.47</v>
          </cell>
          <cell r="D226">
            <v>466.67</v>
          </cell>
          <cell r="E226">
            <v>133.33000000000001</v>
          </cell>
          <cell r="F226">
            <v>133.33000000000001</v>
          </cell>
          <cell r="G226">
            <v>300</v>
          </cell>
          <cell r="H226">
            <v>533.34</v>
          </cell>
          <cell r="I226">
            <v>300</v>
          </cell>
          <cell r="J226">
            <v>800.01</v>
          </cell>
        </row>
        <row r="227">
          <cell r="A227">
            <v>47.384999999999998</v>
          </cell>
          <cell r="B227">
            <v>3483664.92</v>
          </cell>
          <cell r="C227">
            <v>4500.45</v>
          </cell>
          <cell r="D227">
            <v>266.67</v>
          </cell>
          <cell r="E227">
            <v>166.67</v>
          </cell>
          <cell r="F227">
            <v>233.33</v>
          </cell>
          <cell r="G227">
            <v>300</v>
          </cell>
          <cell r="H227">
            <v>600.01</v>
          </cell>
          <cell r="I227">
            <v>1600.06</v>
          </cell>
          <cell r="J227">
            <v>1100.03</v>
          </cell>
        </row>
        <row r="228">
          <cell r="A228">
            <v>47.597000000000001</v>
          </cell>
          <cell r="B228">
            <v>3478086.8</v>
          </cell>
          <cell r="C228">
            <v>5000.5600000000004</v>
          </cell>
          <cell r="D228">
            <v>533.34</v>
          </cell>
          <cell r="E228">
            <v>200</v>
          </cell>
          <cell r="F228">
            <v>366.67</v>
          </cell>
          <cell r="G228">
            <v>466.67</v>
          </cell>
          <cell r="H228">
            <v>300</v>
          </cell>
          <cell r="I228">
            <v>1000.02</v>
          </cell>
          <cell r="J228">
            <v>1200.03</v>
          </cell>
        </row>
        <row r="229">
          <cell r="A229">
            <v>47.808999999999997</v>
          </cell>
          <cell r="B229">
            <v>3924994.62</v>
          </cell>
          <cell r="C229">
            <v>4400.43</v>
          </cell>
          <cell r="D229">
            <v>366.67</v>
          </cell>
          <cell r="E229">
            <v>166.67</v>
          </cell>
          <cell r="F229">
            <v>333.34</v>
          </cell>
          <cell r="G229">
            <v>200</v>
          </cell>
          <cell r="H229">
            <v>466.67</v>
          </cell>
          <cell r="I229">
            <v>1000.02</v>
          </cell>
          <cell r="J229">
            <v>1000.02</v>
          </cell>
        </row>
        <row r="230">
          <cell r="A230">
            <v>48.02</v>
          </cell>
          <cell r="B230">
            <v>3959342.28</v>
          </cell>
          <cell r="C230">
            <v>4600.47</v>
          </cell>
          <cell r="D230">
            <v>500.01</v>
          </cell>
          <cell r="E230">
            <v>33.33</v>
          </cell>
          <cell r="F230">
            <v>366.67</v>
          </cell>
          <cell r="G230">
            <v>333.34</v>
          </cell>
          <cell r="H230">
            <v>800.01</v>
          </cell>
          <cell r="I230">
            <v>1100.03</v>
          </cell>
          <cell r="J230">
            <v>1700.06</v>
          </cell>
        </row>
        <row r="231">
          <cell r="A231">
            <v>48.231000000000002</v>
          </cell>
          <cell r="B231">
            <v>4265751.2699999996</v>
          </cell>
          <cell r="C231">
            <v>5200.6000000000004</v>
          </cell>
          <cell r="D231">
            <v>466.67</v>
          </cell>
          <cell r="E231">
            <v>200</v>
          </cell>
          <cell r="F231">
            <v>133.33000000000001</v>
          </cell>
          <cell r="G231">
            <v>100</v>
          </cell>
          <cell r="H231">
            <v>533.34</v>
          </cell>
          <cell r="I231">
            <v>1200.03</v>
          </cell>
          <cell r="J231">
            <v>1900.08</v>
          </cell>
        </row>
        <row r="232">
          <cell r="A232">
            <v>48.442999999999998</v>
          </cell>
          <cell r="B232">
            <v>3858215.71</v>
          </cell>
          <cell r="C232">
            <v>4400.43</v>
          </cell>
          <cell r="D232">
            <v>566.66999999999996</v>
          </cell>
          <cell r="E232">
            <v>166.67</v>
          </cell>
          <cell r="F232">
            <v>266.67</v>
          </cell>
          <cell r="G232">
            <v>166.67</v>
          </cell>
          <cell r="H232">
            <v>666.68</v>
          </cell>
          <cell r="I232">
            <v>1100.03</v>
          </cell>
          <cell r="J232">
            <v>1200.03</v>
          </cell>
        </row>
        <row r="233">
          <cell r="A233">
            <v>48.654000000000003</v>
          </cell>
          <cell r="B233">
            <v>3920141.88</v>
          </cell>
          <cell r="C233">
            <v>4800.51</v>
          </cell>
          <cell r="D233">
            <v>333.34</v>
          </cell>
          <cell r="E233">
            <v>100</v>
          </cell>
          <cell r="F233">
            <v>66.67</v>
          </cell>
          <cell r="G233">
            <v>166.67</v>
          </cell>
          <cell r="H233">
            <v>633.34</v>
          </cell>
          <cell r="I233">
            <v>900.02</v>
          </cell>
          <cell r="J233">
            <v>800.01</v>
          </cell>
        </row>
        <row r="234">
          <cell r="A234">
            <v>48.866</v>
          </cell>
          <cell r="B234">
            <v>3693063.36</v>
          </cell>
          <cell r="C234">
            <v>3900.34</v>
          </cell>
          <cell r="D234">
            <v>233.33</v>
          </cell>
          <cell r="E234">
            <v>200</v>
          </cell>
          <cell r="F234">
            <v>133.33000000000001</v>
          </cell>
          <cell r="G234">
            <v>300</v>
          </cell>
          <cell r="H234">
            <v>566.66999999999996</v>
          </cell>
          <cell r="I234">
            <v>1000.02</v>
          </cell>
          <cell r="J234">
            <v>1700.06</v>
          </cell>
        </row>
        <row r="235">
          <cell r="A235">
            <v>49.076999999999998</v>
          </cell>
          <cell r="B235">
            <v>3864117.27</v>
          </cell>
          <cell r="C235">
            <v>3800.32</v>
          </cell>
          <cell r="D235">
            <v>433.34</v>
          </cell>
          <cell r="E235">
            <v>133.33000000000001</v>
          </cell>
          <cell r="F235">
            <v>200</v>
          </cell>
          <cell r="G235">
            <v>300</v>
          </cell>
          <cell r="H235">
            <v>400</v>
          </cell>
          <cell r="I235">
            <v>1300.04</v>
          </cell>
          <cell r="J235">
            <v>1400.04</v>
          </cell>
        </row>
        <row r="236">
          <cell r="A236">
            <v>49.289000000000001</v>
          </cell>
          <cell r="B236">
            <v>3861992.27</v>
          </cell>
          <cell r="C236">
            <v>4800.51</v>
          </cell>
          <cell r="D236">
            <v>433.34</v>
          </cell>
          <cell r="E236">
            <v>100</v>
          </cell>
          <cell r="F236">
            <v>300</v>
          </cell>
          <cell r="G236">
            <v>100</v>
          </cell>
          <cell r="H236">
            <v>500.01</v>
          </cell>
          <cell r="I236">
            <v>1200.03</v>
          </cell>
          <cell r="J236">
            <v>1000.02</v>
          </cell>
        </row>
        <row r="237">
          <cell r="A237">
            <v>49.5</v>
          </cell>
          <cell r="B237">
            <v>4104016.89</v>
          </cell>
          <cell r="C237">
            <v>4800.51</v>
          </cell>
          <cell r="D237">
            <v>766.68</v>
          </cell>
          <cell r="E237">
            <v>100</v>
          </cell>
          <cell r="F237">
            <v>400</v>
          </cell>
          <cell r="G237">
            <v>266.67</v>
          </cell>
          <cell r="H237">
            <v>766.68</v>
          </cell>
          <cell r="I237">
            <v>1100.03</v>
          </cell>
          <cell r="J237">
            <v>1200.03</v>
          </cell>
        </row>
        <row r="238">
          <cell r="A238">
            <v>49.712000000000003</v>
          </cell>
          <cell r="B238">
            <v>4064345.01</v>
          </cell>
          <cell r="C238">
            <v>4400.43</v>
          </cell>
          <cell r="D238">
            <v>400</v>
          </cell>
          <cell r="E238">
            <v>133.33000000000001</v>
          </cell>
          <cell r="F238">
            <v>200</v>
          </cell>
          <cell r="G238">
            <v>100</v>
          </cell>
          <cell r="H238">
            <v>533.34</v>
          </cell>
          <cell r="I238">
            <v>1900.08</v>
          </cell>
          <cell r="J238">
            <v>2200.11</v>
          </cell>
        </row>
        <row r="239">
          <cell r="A239">
            <v>49.923000000000002</v>
          </cell>
          <cell r="B239">
            <v>4079467.67</v>
          </cell>
          <cell r="C239">
            <v>5400.65</v>
          </cell>
          <cell r="D239">
            <v>400</v>
          </cell>
          <cell r="E239">
            <v>33.33</v>
          </cell>
          <cell r="F239">
            <v>366.67</v>
          </cell>
          <cell r="G239">
            <v>200</v>
          </cell>
          <cell r="H239">
            <v>500.01</v>
          </cell>
          <cell r="I239">
            <v>1100.03</v>
          </cell>
          <cell r="J239">
            <v>1300.04</v>
          </cell>
        </row>
        <row r="240">
          <cell r="A240">
            <v>50.134999999999998</v>
          </cell>
          <cell r="B240">
            <v>4092692.28</v>
          </cell>
          <cell r="C240">
            <v>4200.3900000000003</v>
          </cell>
          <cell r="D240">
            <v>800.01</v>
          </cell>
          <cell r="E240">
            <v>133.33000000000001</v>
          </cell>
          <cell r="F240">
            <v>300</v>
          </cell>
          <cell r="G240">
            <v>233.33</v>
          </cell>
          <cell r="H240">
            <v>600.01</v>
          </cell>
          <cell r="I240">
            <v>1200.03</v>
          </cell>
          <cell r="J240">
            <v>1300.04</v>
          </cell>
        </row>
        <row r="241">
          <cell r="A241">
            <v>50.345999999999997</v>
          </cell>
          <cell r="B241">
            <v>4106639.94</v>
          </cell>
          <cell r="C241">
            <v>4700.49</v>
          </cell>
          <cell r="D241">
            <v>333.34</v>
          </cell>
          <cell r="E241">
            <v>133.33000000000001</v>
          </cell>
          <cell r="F241">
            <v>433.34</v>
          </cell>
          <cell r="G241">
            <v>266.67</v>
          </cell>
          <cell r="H241">
            <v>566.66999999999996</v>
          </cell>
          <cell r="I241">
            <v>1700.06</v>
          </cell>
          <cell r="J241">
            <v>1300.04</v>
          </cell>
        </row>
        <row r="242">
          <cell r="A242">
            <v>50.558</v>
          </cell>
          <cell r="B242">
            <v>4153787.2</v>
          </cell>
          <cell r="C242">
            <v>4000.36</v>
          </cell>
          <cell r="D242">
            <v>700.01</v>
          </cell>
          <cell r="E242">
            <v>133.33000000000001</v>
          </cell>
          <cell r="F242">
            <v>166.67</v>
          </cell>
          <cell r="G242">
            <v>133.33000000000001</v>
          </cell>
          <cell r="H242">
            <v>900.02</v>
          </cell>
          <cell r="I242">
            <v>1100.03</v>
          </cell>
          <cell r="J242">
            <v>900.02</v>
          </cell>
        </row>
        <row r="243">
          <cell r="A243">
            <v>50.768999999999998</v>
          </cell>
          <cell r="B243">
            <v>4244875.88</v>
          </cell>
          <cell r="C243">
            <v>6000.8</v>
          </cell>
          <cell r="D243">
            <v>300</v>
          </cell>
          <cell r="E243">
            <v>133.33000000000001</v>
          </cell>
          <cell r="F243">
            <v>166.67</v>
          </cell>
          <cell r="G243">
            <v>333.34</v>
          </cell>
          <cell r="H243">
            <v>466.67</v>
          </cell>
          <cell r="I243">
            <v>1900.08</v>
          </cell>
          <cell r="J243">
            <v>1200.03</v>
          </cell>
        </row>
        <row r="244">
          <cell r="A244">
            <v>50.981000000000002</v>
          </cell>
          <cell r="B244">
            <v>4388121.1900000004</v>
          </cell>
          <cell r="C244">
            <v>4500.45</v>
          </cell>
          <cell r="D244">
            <v>600.01</v>
          </cell>
          <cell r="E244">
            <v>233.33</v>
          </cell>
          <cell r="F244">
            <v>266.67</v>
          </cell>
          <cell r="G244">
            <v>266.67</v>
          </cell>
          <cell r="H244">
            <v>533.34</v>
          </cell>
          <cell r="I244">
            <v>1400.04</v>
          </cell>
          <cell r="J244">
            <v>1300.04</v>
          </cell>
        </row>
        <row r="245">
          <cell r="A245">
            <v>51.192</v>
          </cell>
          <cell r="B245">
            <v>4206171.97</v>
          </cell>
          <cell r="C245">
            <v>4300.41</v>
          </cell>
          <cell r="D245">
            <v>233.33</v>
          </cell>
          <cell r="E245">
            <v>133.33000000000001</v>
          </cell>
          <cell r="F245">
            <v>333.34</v>
          </cell>
          <cell r="G245">
            <v>466.67</v>
          </cell>
          <cell r="H245">
            <v>633.34</v>
          </cell>
          <cell r="I245">
            <v>1300.04</v>
          </cell>
          <cell r="J245">
            <v>1300.04</v>
          </cell>
        </row>
        <row r="246">
          <cell r="A246">
            <v>51.404000000000003</v>
          </cell>
          <cell r="B246">
            <v>4432672.76</v>
          </cell>
          <cell r="C246">
            <v>3300.24</v>
          </cell>
          <cell r="D246">
            <v>133.33000000000001</v>
          </cell>
          <cell r="E246">
            <v>100</v>
          </cell>
          <cell r="F246">
            <v>233.33</v>
          </cell>
          <cell r="G246">
            <v>400</v>
          </cell>
          <cell r="H246">
            <v>533.34</v>
          </cell>
          <cell r="I246">
            <v>1600.06</v>
          </cell>
          <cell r="J246">
            <v>1500.05</v>
          </cell>
        </row>
        <row r="247">
          <cell r="A247">
            <v>51.615000000000002</v>
          </cell>
          <cell r="B247">
            <v>3963136.03</v>
          </cell>
          <cell r="C247">
            <v>4100.37</v>
          </cell>
          <cell r="D247">
            <v>266.67</v>
          </cell>
          <cell r="E247">
            <v>66.67</v>
          </cell>
          <cell r="F247">
            <v>333.34</v>
          </cell>
          <cell r="G247">
            <v>200</v>
          </cell>
          <cell r="H247">
            <v>933.35</v>
          </cell>
          <cell r="I247">
            <v>800.01</v>
          </cell>
          <cell r="J247">
            <v>1900.08</v>
          </cell>
        </row>
        <row r="248">
          <cell r="A248">
            <v>51.826999999999998</v>
          </cell>
          <cell r="B248">
            <v>4278236.8099999996</v>
          </cell>
          <cell r="C248">
            <v>6100.83</v>
          </cell>
          <cell r="D248">
            <v>400</v>
          </cell>
          <cell r="E248">
            <v>66.67</v>
          </cell>
          <cell r="F248">
            <v>333.34</v>
          </cell>
          <cell r="G248">
            <v>366.67</v>
          </cell>
          <cell r="H248">
            <v>833.35</v>
          </cell>
          <cell r="I248">
            <v>1700.06</v>
          </cell>
          <cell r="J248">
            <v>800.01</v>
          </cell>
        </row>
        <row r="249">
          <cell r="A249">
            <v>52.037999999999997</v>
          </cell>
          <cell r="B249">
            <v>4811397.37</v>
          </cell>
          <cell r="C249">
            <v>4500.45</v>
          </cell>
          <cell r="D249">
            <v>566.66999999999996</v>
          </cell>
          <cell r="E249">
            <v>66.67</v>
          </cell>
          <cell r="F249">
            <v>600.01</v>
          </cell>
          <cell r="G249">
            <v>400</v>
          </cell>
          <cell r="H249">
            <v>766.68</v>
          </cell>
          <cell r="I249">
            <v>1200.03</v>
          </cell>
          <cell r="J249">
            <v>700.01</v>
          </cell>
        </row>
        <row r="250">
          <cell r="A250">
            <v>52.25</v>
          </cell>
          <cell r="B250">
            <v>4750727.0599999996</v>
          </cell>
          <cell r="C250">
            <v>4800.51</v>
          </cell>
          <cell r="D250">
            <v>533.34</v>
          </cell>
          <cell r="E250">
            <v>166.67</v>
          </cell>
          <cell r="F250">
            <v>366.67</v>
          </cell>
          <cell r="G250">
            <v>166.67</v>
          </cell>
          <cell r="H250">
            <v>633.34</v>
          </cell>
          <cell r="I250">
            <v>1100.03</v>
          </cell>
          <cell r="J250">
            <v>1000.02</v>
          </cell>
        </row>
        <row r="251">
          <cell r="A251">
            <v>52.460999999999999</v>
          </cell>
          <cell r="B251">
            <v>4202221.97</v>
          </cell>
          <cell r="C251">
            <v>3600.29</v>
          </cell>
          <cell r="D251">
            <v>466.67</v>
          </cell>
          <cell r="E251">
            <v>66.67</v>
          </cell>
          <cell r="F251">
            <v>300</v>
          </cell>
          <cell r="G251">
            <v>300</v>
          </cell>
          <cell r="H251">
            <v>566.66999999999996</v>
          </cell>
          <cell r="I251">
            <v>1200.03</v>
          </cell>
          <cell r="J251">
            <v>1100.03</v>
          </cell>
        </row>
        <row r="252">
          <cell r="A252">
            <v>52.673000000000002</v>
          </cell>
          <cell r="B252">
            <v>3938491.1</v>
          </cell>
          <cell r="C252">
            <v>5000.5600000000004</v>
          </cell>
          <cell r="D252">
            <v>400</v>
          </cell>
          <cell r="E252">
            <v>133.33000000000001</v>
          </cell>
          <cell r="F252">
            <v>366.67</v>
          </cell>
          <cell r="G252">
            <v>133.33000000000001</v>
          </cell>
          <cell r="H252">
            <v>400</v>
          </cell>
          <cell r="I252">
            <v>1200.03</v>
          </cell>
          <cell r="J252">
            <v>1200.03</v>
          </cell>
        </row>
        <row r="253">
          <cell r="A253">
            <v>52.884</v>
          </cell>
          <cell r="B253">
            <v>3698807.5</v>
          </cell>
          <cell r="C253">
            <v>5200.6000000000004</v>
          </cell>
          <cell r="D253">
            <v>366.67</v>
          </cell>
          <cell r="E253">
            <v>33.33</v>
          </cell>
          <cell r="F253">
            <v>266.67</v>
          </cell>
          <cell r="G253">
            <v>166.67</v>
          </cell>
          <cell r="H253">
            <v>500.01</v>
          </cell>
          <cell r="I253">
            <v>1000.02</v>
          </cell>
          <cell r="J253">
            <v>1300.04</v>
          </cell>
        </row>
        <row r="254">
          <cell r="A254">
            <v>53.095999999999997</v>
          </cell>
          <cell r="B254">
            <v>3595841.49</v>
          </cell>
          <cell r="C254">
            <v>4700.49</v>
          </cell>
          <cell r="D254">
            <v>466.67</v>
          </cell>
          <cell r="E254">
            <v>166.67</v>
          </cell>
          <cell r="F254">
            <v>133.33000000000001</v>
          </cell>
          <cell r="G254">
            <v>166.67</v>
          </cell>
          <cell r="H254">
            <v>633.34</v>
          </cell>
          <cell r="I254">
            <v>1200.03</v>
          </cell>
          <cell r="J254">
            <v>1500.05</v>
          </cell>
        </row>
        <row r="255">
          <cell r="A255">
            <v>53.307000000000002</v>
          </cell>
          <cell r="B255">
            <v>3950217.67</v>
          </cell>
          <cell r="C255">
            <v>4000.36</v>
          </cell>
          <cell r="D255">
            <v>600.01</v>
          </cell>
          <cell r="E255">
            <v>66.67</v>
          </cell>
          <cell r="F255">
            <v>300</v>
          </cell>
          <cell r="G255">
            <v>300</v>
          </cell>
          <cell r="H255">
            <v>500.01</v>
          </cell>
          <cell r="I255">
            <v>1100.03</v>
          </cell>
          <cell r="J255">
            <v>1600.06</v>
          </cell>
        </row>
        <row r="256">
          <cell r="A256">
            <v>53.518999999999998</v>
          </cell>
          <cell r="B256">
            <v>4039597.75</v>
          </cell>
          <cell r="C256">
            <v>6200.86</v>
          </cell>
          <cell r="D256">
            <v>233.33</v>
          </cell>
          <cell r="E256">
            <v>166.67</v>
          </cell>
          <cell r="F256">
            <v>233.33</v>
          </cell>
          <cell r="G256">
            <v>300</v>
          </cell>
          <cell r="H256">
            <v>933.35</v>
          </cell>
          <cell r="I256">
            <v>1200.03</v>
          </cell>
          <cell r="J256">
            <v>1800.07</v>
          </cell>
        </row>
        <row r="257">
          <cell r="A257">
            <v>53.73</v>
          </cell>
          <cell r="B257">
            <v>4331612.5999999996</v>
          </cell>
          <cell r="C257">
            <v>3900.34</v>
          </cell>
          <cell r="D257">
            <v>566.66999999999996</v>
          </cell>
          <cell r="E257">
            <v>133.33000000000001</v>
          </cell>
          <cell r="F257">
            <v>333.34</v>
          </cell>
          <cell r="G257">
            <v>333.34</v>
          </cell>
          <cell r="H257">
            <v>433.34</v>
          </cell>
          <cell r="I257">
            <v>1900.08</v>
          </cell>
          <cell r="J257">
            <v>1500.05</v>
          </cell>
        </row>
        <row r="258">
          <cell r="A258">
            <v>53.942</v>
          </cell>
          <cell r="B258">
            <v>4097221.19</v>
          </cell>
          <cell r="C258">
            <v>5400.65</v>
          </cell>
          <cell r="D258">
            <v>333.34</v>
          </cell>
          <cell r="E258">
            <v>100</v>
          </cell>
          <cell r="F258">
            <v>266.67</v>
          </cell>
          <cell r="G258">
            <v>100</v>
          </cell>
          <cell r="H258">
            <v>733.35</v>
          </cell>
          <cell r="I258">
            <v>900.02</v>
          </cell>
          <cell r="J258">
            <v>800.01</v>
          </cell>
        </row>
        <row r="259">
          <cell r="A259">
            <v>54.152999999999999</v>
          </cell>
          <cell r="B259">
            <v>4189536.03</v>
          </cell>
          <cell r="C259">
            <v>6100.83</v>
          </cell>
          <cell r="D259">
            <v>566.66999999999996</v>
          </cell>
          <cell r="E259">
            <v>133.33000000000001</v>
          </cell>
          <cell r="F259">
            <v>400</v>
          </cell>
          <cell r="G259">
            <v>333.34</v>
          </cell>
          <cell r="H259">
            <v>533.34</v>
          </cell>
          <cell r="I259">
            <v>1400.04</v>
          </cell>
          <cell r="J259">
            <v>1200.03</v>
          </cell>
        </row>
        <row r="260">
          <cell r="A260">
            <v>54.365000000000002</v>
          </cell>
          <cell r="B260">
            <v>3688022.35</v>
          </cell>
          <cell r="C260">
            <v>5500.67</v>
          </cell>
          <cell r="D260">
            <v>500.01</v>
          </cell>
          <cell r="E260">
            <v>33.33</v>
          </cell>
          <cell r="F260">
            <v>366.67</v>
          </cell>
          <cell r="G260">
            <v>333.34</v>
          </cell>
          <cell r="H260">
            <v>400</v>
          </cell>
          <cell r="I260">
            <v>500.01</v>
          </cell>
          <cell r="J260">
            <v>500.01</v>
          </cell>
        </row>
        <row r="261">
          <cell r="A261">
            <v>54.576000000000001</v>
          </cell>
          <cell r="B261">
            <v>3898616.1</v>
          </cell>
          <cell r="C261">
            <v>5600.7</v>
          </cell>
          <cell r="D261">
            <v>366.67</v>
          </cell>
          <cell r="E261">
            <v>233.33</v>
          </cell>
          <cell r="F261">
            <v>166.67</v>
          </cell>
          <cell r="G261">
            <v>233.33</v>
          </cell>
          <cell r="H261">
            <v>400</v>
          </cell>
          <cell r="I261">
            <v>1900.08</v>
          </cell>
          <cell r="J261">
            <v>1300.04</v>
          </cell>
        </row>
        <row r="262">
          <cell r="A262">
            <v>54.787999999999997</v>
          </cell>
          <cell r="B262">
            <v>3969063.76</v>
          </cell>
          <cell r="C262">
            <v>6300.88</v>
          </cell>
          <cell r="D262">
            <v>633.34</v>
          </cell>
          <cell r="E262">
            <v>33.33</v>
          </cell>
          <cell r="F262">
            <v>233.33</v>
          </cell>
          <cell r="G262">
            <v>166.67</v>
          </cell>
          <cell r="H262">
            <v>533.34</v>
          </cell>
          <cell r="I262">
            <v>1400.04</v>
          </cell>
          <cell r="J262">
            <v>1400.04</v>
          </cell>
        </row>
        <row r="263">
          <cell r="A263">
            <v>54.999000000000002</v>
          </cell>
          <cell r="B263">
            <v>4312966.1100000003</v>
          </cell>
          <cell r="C263">
            <v>3800.32</v>
          </cell>
          <cell r="D263">
            <v>433.34</v>
          </cell>
          <cell r="E263">
            <v>100</v>
          </cell>
          <cell r="F263">
            <v>200</v>
          </cell>
          <cell r="G263">
            <v>200</v>
          </cell>
          <cell r="H263">
            <v>633.34</v>
          </cell>
          <cell r="I263">
            <v>1100.03</v>
          </cell>
          <cell r="J263">
            <v>1200.03</v>
          </cell>
        </row>
        <row r="264">
          <cell r="A264">
            <v>55.21</v>
          </cell>
          <cell r="B264">
            <v>4183075.09</v>
          </cell>
          <cell r="C264">
            <v>6801.03</v>
          </cell>
          <cell r="D264">
            <v>333.34</v>
          </cell>
          <cell r="E264">
            <v>233.33</v>
          </cell>
          <cell r="F264">
            <v>300</v>
          </cell>
          <cell r="G264">
            <v>333.34</v>
          </cell>
          <cell r="H264">
            <v>633.34</v>
          </cell>
          <cell r="I264">
            <v>1500.05</v>
          </cell>
          <cell r="J264">
            <v>800.01</v>
          </cell>
        </row>
        <row r="265">
          <cell r="A265">
            <v>55.421999999999997</v>
          </cell>
          <cell r="B265">
            <v>3794209.07</v>
          </cell>
          <cell r="C265">
            <v>4400.43</v>
          </cell>
          <cell r="D265">
            <v>466.67</v>
          </cell>
          <cell r="E265">
            <v>133.33000000000001</v>
          </cell>
          <cell r="F265">
            <v>200</v>
          </cell>
          <cell r="G265">
            <v>333.34</v>
          </cell>
          <cell r="H265">
            <v>533.34</v>
          </cell>
          <cell r="I265">
            <v>1600.06</v>
          </cell>
          <cell r="J265">
            <v>900.02</v>
          </cell>
        </row>
        <row r="266">
          <cell r="A266">
            <v>55.634</v>
          </cell>
          <cell r="B266">
            <v>3985431.73</v>
          </cell>
          <cell r="C266">
            <v>3400.26</v>
          </cell>
          <cell r="D266">
            <v>400</v>
          </cell>
          <cell r="E266">
            <v>66.67</v>
          </cell>
          <cell r="F266">
            <v>100</v>
          </cell>
          <cell r="G266">
            <v>366.67</v>
          </cell>
          <cell r="H266">
            <v>466.67</v>
          </cell>
          <cell r="I266">
            <v>1100.03</v>
          </cell>
          <cell r="J266">
            <v>1000.02</v>
          </cell>
        </row>
        <row r="267">
          <cell r="A267">
            <v>55.844999999999999</v>
          </cell>
          <cell r="B267">
            <v>4130141.89</v>
          </cell>
          <cell r="C267">
            <v>4800.51</v>
          </cell>
          <cell r="D267">
            <v>366.67</v>
          </cell>
          <cell r="E267">
            <v>233.33</v>
          </cell>
          <cell r="F267">
            <v>200</v>
          </cell>
          <cell r="G267">
            <v>233.33</v>
          </cell>
          <cell r="H267">
            <v>566.66999999999996</v>
          </cell>
          <cell r="I267">
            <v>700.01</v>
          </cell>
          <cell r="J267">
            <v>2000.09</v>
          </cell>
        </row>
        <row r="268">
          <cell r="A268">
            <v>56.057000000000002</v>
          </cell>
          <cell r="B268">
            <v>4207369.63</v>
          </cell>
          <cell r="C268">
            <v>4500.45</v>
          </cell>
          <cell r="D268">
            <v>433.34</v>
          </cell>
          <cell r="E268">
            <v>100</v>
          </cell>
          <cell r="F268">
            <v>200</v>
          </cell>
          <cell r="G268">
            <v>333.34</v>
          </cell>
          <cell r="H268">
            <v>666.68</v>
          </cell>
          <cell r="I268">
            <v>1700.06</v>
          </cell>
          <cell r="J268">
            <v>900.02</v>
          </cell>
        </row>
        <row r="269">
          <cell r="A269">
            <v>56.268000000000001</v>
          </cell>
          <cell r="B269">
            <v>4370877.83</v>
          </cell>
          <cell r="C269">
            <v>4800.51</v>
          </cell>
          <cell r="D269">
            <v>366.67</v>
          </cell>
          <cell r="E269">
            <v>66.67</v>
          </cell>
          <cell r="F269">
            <v>400</v>
          </cell>
          <cell r="G269">
            <v>100</v>
          </cell>
          <cell r="H269">
            <v>700.01</v>
          </cell>
          <cell r="I269">
            <v>2100.1</v>
          </cell>
          <cell r="J269">
            <v>1000.02</v>
          </cell>
        </row>
        <row r="270">
          <cell r="A270">
            <v>56.48</v>
          </cell>
          <cell r="B270">
            <v>4265031.74</v>
          </cell>
          <cell r="C270">
            <v>4200.3900000000003</v>
          </cell>
          <cell r="D270">
            <v>366.67</v>
          </cell>
          <cell r="E270">
            <v>66.67</v>
          </cell>
          <cell r="F270">
            <v>333.34</v>
          </cell>
          <cell r="G270">
            <v>266.67</v>
          </cell>
          <cell r="H270">
            <v>600.01</v>
          </cell>
          <cell r="I270">
            <v>500.01</v>
          </cell>
          <cell r="J270">
            <v>1700.06</v>
          </cell>
        </row>
        <row r="271">
          <cell r="A271">
            <v>56.691000000000003</v>
          </cell>
          <cell r="B271">
            <v>4090189.54</v>
          </cell>
          <cell r="C271">
            <v>4100.37</v>
          </cell>
          <cell r="D271">
            <v>466.67</v>
          </cell>
          <cell r="E271">
            <v>66.67</v>
          </cell>
          <cell r="F271">
            <v>166.67</v>
          </cell>
          <cell r="G271">
            <v>333.34</v>
          </cell>
          <cell r="H271">
            <v>533.34</v>
          </cell>
          <cell r="I271">
            <v>600.01</v>
          </cell>
          <cell r="J271">
            <v>1200.03</v>
          </cell>
        </row>
        <row r="272">
          <cell r="A272">
            <v>56.902999999999999</v>
          </cell>
          <cell r="B272">
            <v>3891640.71</v>
          </cell>
          <cell r="C272">
            <v>4700.49</v>
          </cell>
          <cell r="D272">
            <v>600.01</v>
          </cell>
          <cell r="E272">
            <v>33.33</v>
          </cell>
          <cell r="F272">
            <v>200</v>
          </cell>
          <cell r="G272">
            <v>366.67</v>
          </cell>
          <cell r="H272">
            <v>500.01</v>
          </cell>
          <cell r="I272">
            <v>1200.03</v>
          </cell>
          <cell r="J272">
            <v>1800.07</v>
          </cell>
        </row>
        <row r="273">
          <cell r="A273">
            <v>57.113999999999997</v>
          </cell>
          <cell r="B273">
            <v>3721096.96</v>
          </cell>
          <cell r="C273">
            <v>5700.72</v>
          </cell>
          <cell r="D273">
            <v>533.34</v>
          </cell>
          <cell r="E273">
            <v>133.33000000000001</v>
          </cell>
          <cell r="F273">
            <v>300</v>
          </cell>
          <cell r="G273">
            <v>133.33000000000001</v>
          </cell>
          <cell r="H273">
            <v>500.01</v>
          </cell>
          <cell r="I273">
            <v>1600.06</v>
          </cell>
          <cell r="J273">
            <v>1200.03</v>
          </cell>
        </row>
        <row r="274">
          <cell r="A274">
            <v>57.326000000000001</v>
          </cell>
          <cell r="B274">
            <v>3845471.18</v>
          </cell>
          <cell r="C274">
            <v>4300.41</v>
          </cell>
          <cell r="D274">
            <v>433.34</v>
          </cell>
          <cell r="E274">
            <v>66.67</v>
          </cell>
          <cell r="F274">
            <v>133.33000000000001</v>
          </cell>
          <cell r="G274">
            <v>233.33</v>
          </cell>
          <cell r="H274">
            <v>466.67</v>
          </cell>
          <cell r="I274">
            <v>1000.02</v>
          </cell>
          <cell r="J274">
            <v>1700.06</v>
          </cell>
        </row>
        <row r="275">
          <cell r="A275">
            <v>57.536999999999999</v>
          </cell>
          <cell r="B275">
            <v>3527750.86</v>
          </cell>
          <cell r="C275">
            <v>6100.83</v>
          </cell>
          <cell r="D275">
            <v>266.67</v>
          </cell>
          <cell r="E275">
            <v>100</v>
          </cell>
          <cell r="F275">
            <v>166.67</v>
          </cell>
          <cell r="G275">
            <v>166.67</v>
          </cell>
          <cell r="H275">
            <v>400</v>
          </cell>
          <cell r="I275">
            <v>1800.07</v>
          </cell>
          <cell r="J275">
            <v>1200.03</v>
          </cell>
        </row>
        <row r="276">
          <cell r="A276">
            <v>57.747999999999998</v>
          </cell>
          <cell r="B276">
            <v>4137543.45</v>
          </cell>
          <cell r="C276">
            <v>5400.65</v>
          </cell>
          <cell r="D276">
            <v>433.34</v>
          </cell>
          <cell r="E276">
            <v>133.33000000000001</v>
          </cell>
          <cell r="F276">
            <v>200</v>
          </cell>
          <cell r="G276">
            <v>300</v>
          </cell>
          <cell r="H276">
            <v>533.34</v>
          </cell>
          <cell r="I276">
            <v>1500.05</v>
          </cell>
          <cell r="J276">
            <v>1400.04</v>
          </cell>
        </row>
        <row r="277">
          <cell r="A277">
            <v>57.96</v>
          </cell>
          <cell r="B277">
            <v>4288686.8099999996</v>
          </cell>
          <cell r="C277">
            <v>5000.5600000000004</v>
          </cell>
          <cell r="D277">
            <v>366.67</v>
          </cell>
          <cell r="E277">
            <v>100</v>
          </cell>
          <cell r="F277">
            <v>166.67</v>
          </cell>
          <cell r="G277">
            <v>366.67</v>
          </cell>
          <cell r="H277">
            <v>533.34</v>
          </cell>
          <cell r="I277">
            <v>1900.08</v>
          </cell>
          <cell r="J277">
            <v>1200.03</v>
          </cell>
        </row>
        <row r="278">
          <cell r="A278">
            <v>58.171999999999997</v>
          </cell>
          <cell r="B278">
            <v>4423730.96</v>
          </cell>
          <cell r="C278">
            <v>5200.6000000000004</v>
          </cell>
          <cell r="D278">
            <v>400</v>
          </cell>
          <cell r="E278">
            <v>133.33000000000001</v>
          </cell>
          <cell r="F278">
            <v>166.67</v>
          </cell>
          <cell r="G278">
            <v>200</v>
          </cell>
          <cell r="H278">
            <v>566.66999999999996</v>
          </cell>
          <cell r="I278">
            <v>1400.04</v>
          </cell>
          <cell r="J278">
            <v>1400.04</v>
          </cell>
        </row>
        <row r="279">
          <cell r="A279">
            <v>58.383000000000003</v>
          </cell>
          <cell r="B279">
            <v>3921680.95</v>
          </cell>
          <cell r="C279">
            <v>3300.24</v>
          </cell>
          <cell r="D279">
            <v>400</v>
          </cell>
          <cell r="E279">
            <v>233.33</v>
          </cell>
          <cell r="F279">
            <v>233.33</v>
          </cell>
          <cell r="G279">
            <v>166.67</v>
          </cell>
          <cell r="H279">
            <v>733.35</v>
          </cell>
          <cell r="I279">
            <v>1000.02</v>
          </cell>
          <cell r="J279">
            <v>1400.04</v>
          </cell>
        </row>
        <row r="280">
          <cell r="A280">
            <v>58.594999999999999</v>
          </cell>
          <cell r="B280">
            <v>3558507.5</v>
          </cell>
          <cell r="C280">
            <v>3400.26</v>
          </cell>
          <cell r="D280">
            <v>466.67</v>
          </cell>
          <cell r="E280">
            <v>133.33000000000001</v>
          </cell>
          <cell r="F280">
            <v>166.67</v>
          </cell>
          <cell r="G280">
            <v>133.33000000000001</v>
          </cell>
          <cell r="H280">
            <v>600.01</v>
          </cell>
          <cell r="I280">
            <v>700.01</v>
          </cell>
          <cell r="J280">
            <v>1200.03</v>
          </cell>
        </row>
        <row r="281">
          <cell r="A281">
            <v>58.805999999999997</v>
          </cell>
          <cell r="B281">
            <v>3220259.84</v>
          </cell>
          <cell r="C281">
            <v>5200.6000000000004</v>
          </cell>
          <cell r="D281">
            <v>433.34</v>
          </cell>
          <cell r="E281">
            <v>133.33000000000001</v>
          </cell>
          <cell r="F281">
            <v>166.67</v>
          </cell>
          <cell r="G281">
            <v>133.33000000000001</v>
          </cell>
          <cell r="H281">
            <v>633.34</v>
          </cell>
          <cell r="I281">
            <v>900.02</v>
          </cell>
          <cell r="J281">
            <v>1000.02</v>
          </cell>
        </row>
        <row r="282">
          <cell r="A282">
            <v>59.018000000000001</v>
          </cell>
          <cell r="B282">
            <v>3556176.25</v>
          </cell>
          <cell r="C282">
            <v>3900.34</v>
          </cell>
          <cell r="D282">
            <v>333.34</v>
          </cell>
          <cell r="E282">
            <v>100</v>
          </cell>
          <cell r="F282">
            <v>366.67</v>
          </cell>
          <cell r="G282">
            <v>166.67</v>
          </cell>
          <cell r="H282">
            <v>933.35</v>
          </cell>
          <cell r="I282">
            <v>1700.06</v>
          </cell>
          <cell r="J282">
            <v>1000.02</v>
          </cell>
        </row>
        <row r="283">
          <cell r="A283">
            <v>59.228999999999999</v>
          </cell>
          <cell r="B283">
            <v>4573373.54</v>
          </cell>
          <cell r="C283">
            <v>5400.65</v>
          </cell>
          <cell r="D283">
            <v>500.01</v>
          </cell>
          <cell r="E283">
            <v>133.33000000000001</v>
          </cell>
          <cell r="F283">
            <v>500.01</v>
          </cell>
          <cell r="G283">
            <v>266.67</v>
          </cell>
          <cell r="H283">
            <v>433.34</v>
          </cell>
          <cell r="I283">
            <v>1500.05</v>
          </cell>
          <cell r="J283">
            <v>1200.03</v>
          </cell>
        </row>
        <row r="284">
          <cell r="A284">
            <v>59.441000000000003</v>
          </cell>
          <cell r="B284">
            <v>4734696.59</v>
          </cell>
          <cell r="C284">
            <v>5600.7</v>
          </cell>
          <cell r="D284">
            <v>500.01</v>
          </cell>
          <cell r="E284">
            <v>200</v>
          </cell>
          <cell r="F284">
            <v>300</v>
          </cell>
          <cell r="G284">
            <v>366.67</v>
          </cell>
          <cell r="H284">
            <v>700.01</v>
          </cell>
          <cell r="I284">
            <v>900.02</v>
          </cell>
          <cell r="J284">
            <v>1700.06</v>
          </cell>
        </row>
        <row r="285">
          <cell r="A285">
            <v>59.652000000000001</v>
          </cell>
          <cell r="B285">
            <v>4287845.41</v>
          </cell>
          <cell r="C285">
            <v>5800.75</v>
          </cell>
          <cell r="D285">
            <v>400</v>
          </cell>
          <cell r="E285">
            <v>166.67</v>
          </cell>
          <cell r="F285">
            <v>366.67</v>
          </cell>
          <cell r="G285">
            <v>233.33</v>
          </cell>
          <cell r="H285">
            <v>300</v>
          </cell>
          <cell r="I285">
            <v>1300.04</v>
          </cell>
          <cell r="J285">
            <v>1400.04</v>
          </cell>
        </row>
        <row r="286">
          <cell r="A286">
            <v>59.863999999999997</v>
          </cell>
          <cell r="B286">
            <v>3854202.43</v>
          </cell>
          <cell r="C286">
            <v>4300.41</v>
          </cell>
          <cell r="D286">
            <v>533.34</v>
          </cell>
          <cell r="E286">
            <v>33.33</v>
          </cell>
          <cell r="F286">
            <v>466.67</v>
          </cell>
          <cell r="G286">
            <v>200</v>
          </cell>
          <cell r="H286">
            <v>466.67</v>
          </cell>
          <cell r="I286">
            <v>700.01</v>
          </cell>
          <cell r="J286">
            <v>1100.03</v>
          </cell>
        </row>
        <row r="287">
          <cell r="A287">
            <v>60.075000000000003</v>
          </cell>
          <cell r="B287">
            <v>3911978.99</v>
          </cell>
          <cell r="C287">
            <v>4500.45</v>
          </cell>
          <cell r="D287">
            <v>433.34</v>
          </cell>
          <cell r="E287">
            <v>233.33</v>
          </cell>
          <cell r="F287">
            <v>300</v>
          </cell>
          <cell r="G287">
            <v>200</v>
          </cell>
          <cell r="H287">
            <v>533.34</v>
          </cell>
          <cell r="I287">
            <v>1200.03</v>
          </cell>
          <cell r="J287">
            <v>1000.02</v>
          </cell>
        </row>
        <row r="288">
          <cell r="A288">
            <v>60.286000000000001</v>
          </cell>
          <cell r="B288">
            <v>4228811.8099999996</v>
          </cell>
          <cell r="C288">
            <v>4300.41</v>
          </cell>
          <cell r="D288">
            <v>400</v>
          </cell>
          <cell r="E288">
            <v>33.33</v>
          </cell>
          <cell r="F288">
            <v>300</v>
          </cell>
          <cell r="G288">
            <v>266.67</v>
          </cell>
          <cell r="H288">
            <v>633.34</v>
          </cell>
          <cell r="I288">
            <v>1200.03</v>
          </cell>
          <cell r="J288">
            <v>1600.06</v>
          </cell>
        </row>
        <row r="289">
          <cell r="A289">
            <v>60.497999999999998</v>
          </cell>
          <cell r="B289">
            <v>3876280.95</v>
          </cell>
          <cell r="C289">
            <v>4900.53</v>
          </cell>
          <cell r="D289">
            <v>466.67</v>
          </cell>
          <cell r="E289">
            <v>166.67</v>
          </cell>
          <cell r="F289">
            <v>300</v>
          </cell>
          <cell r="G289">
            <v>333.34</v>
          </cell>
          <cell r="H289">
            <v>433.34</v>
          </cell>
          <cell r="I289">
            <v>1300.04</v>
          </cell>
          <cell r="J289">
            <v>1200.03</v>
          </cell>
        </row>
        <row r="290">
          <cell r="A290">
            <v>60.71</v>
          </cell>
          <cell r="B290">
            <v>3362987.97</v>
          </cell>
          <cell r="C290">
            <v>4700.49</v>
          </cell>
          <cell r="D290">
            <v>366.67</v>
          </cell>
          <cell r="E290">
            <v>100</v>
          </cell>
          <cell r="F290">
            <v>166.67</v>
          </cell>
          <cell r="G290">
            <v>333.34</v>
          </cell>
          <cell r="H290">
            <v>266.67</v>
          </cell>
          <cell r="I290">
            <v>1000.02</v>
          </cell>
          <cell r="J290">
            <v>1500.05</v>
          </cell>
        </row>
        <row r="291">
          <cell r="A291">
            <v>60.920999999999999</v>
          </cell>
          <cell r="B291">
            <v>3474833.67</v>
          </cell>
          <cell r="C291">
            <v>5400.65</v>
          </cell>
          <cell r="D291">
            <v>233.33</v>
          </cell>
          <cell r="E291">
            <v>66.67</v>
          </cell>
          <cell r="F291">
            <v>200</v>
          </cell>
          <cell r="G291">
            <v>200</v>
          </cell>
          <cell r="H291">
            <v>800.01</v>
          </cell>
          <cell r="I291">
            <v>1000.02</v>
          </cell>
          <cell r="J291">
            <v>600.01</v>
          </cell>
        </row>
        <row r="292">
          <cell r="A292">
            <v>61.133000000000003</v>
          </cell>
          <cell r="B292">
            <v>3711827.43</v>
          </cell>
          <cell r="C292">
            <v>4200.3900000000003</v>
          </cell>
          <cell r="D292">
            <v>300</v>
          </cell>
          <cell r="E292">
            <v>133.33000000000001</v>
          </cell>
          <cell r="F292">
            <v>133.33000000000001</v>
          </cell>
          <cell r="G292">
            <v>300</v>
          </cell>
          <cell r="H292">
            <v>466.67</v>
          </cell>
          <cell r="I292">
            <v>1200.03</v>
          </cell>
          <cell r="J292">
            <v>1000.02</v>
          </cell>
        </row>
        <row r="293">
          <cell r="A293">
            <v>61.344000000000001</v>
          </cell>
          <cell r="B293">
            <v>4016895.01</v>
          </cell>
          <cell r="C293">
            <v>5600.7</v>
          </cell>
          <cell r="D293">
            <v>466.67</v>
          </cell>
          <cell r="E293">
            <v>133.33000000000001</v>
          </cell>
          <cell r="F293">
            <v>400</v>
          </cell>
          <cell r="G293">
            <v>233.33</v>
          </cell>
          <cell r="H293">
            <v>566.66999999999996</v>
          </cell>
          <cell r="I293">
            <v>800.01</v>
          </cell>
          <cell r="J293">
            <v>900.02</v>
          </cell>
        </row>
        <row r="294">
          <cell r="A294">
            <v>61.555999999999997</v>
          </cell>
          <cell r="B294">
            <v>3757978.21</v>
          </cell>
          <cell r="C294">
            <v>4600.47</v>
          </cell>
          <cell r="D294">
            <v>333.34</v>
          </cell>
          <cell r="E294">
            <v>166.67</v>
          </cell>
          <cell r="F294">
            <v>433.34</v>
          </cell>
          <cell r="G294">
            <v>133.33000000000001</v>
          </cell>
          <cell r="H294">
            <v>466.67</v>
          </cell>
          <cell r="I294">
            <v>1200.03</v>
          </cell>
          <cell r="J294">
            <v>1200.03</v>
          </cell>
        </row>
        <row r="295">
          <cell r="A295">
            <v>61.767000000000003</v>
          </cell>
          <cell r="B295">
            <v>3918603.99</v>
          </cell>
          <cell r="C295">
            <v>4500.45</v>
          </cell>
          <cell r="D295">
            <v>466.67</v>
          </cell>
          <cell r="E295">
            <v>100</v>
          </cell>
          <cell r="F295">
            <v>166.67</v>
          </cell>
          <cell r="G295">
            <v>300</v>
          </cell>
          <cell r="H295">
            <v>300</v>
          </cell>
          <cell r="I295">
            <v>600.01</v>
          </cell>
          <cell r="J295">
            <v>1100.03</v>
          </cell>
        </row>
        <row r="296">
          <cell r="A296">
            <v>61.978999999999999</v>
          </cell>
          <cell r="B296">
            <v>3809635.24</v>
          </cell>
          <cell r="C296">
            <v>5700.72</v>
          </cell>
          <cell r="D296">
            <v>533.34</v>
          </cell>
          <cell r="E296">
            <v>166.67</v>
          </cell>
          <cell r="F296">
            <v>233.33</v>
          </cell>
          <cell r="G296">
            <v>233.33</v>
          </cell>
          <cell r="H296">
            <v>500.01</v>
          </cell>
          <cell r="I296">
            <v>1400.04</v>
          </cell>
          <cell r="J296">
            <v>900.02</v>
          </cell>
        </row>
        <row r="297">
          <cell r="A297">
            <v>62.19</v>
          </cell>
          <cell r="B297">
            <v>3296244.21</v>
          </cell>
          <cell r="C297">
            <v>5100.58</v>
          </cell>
          <cell r="D297">
            <v>266.67</v>
          </cell>
          <cell r="E297">
            <v>266.67</v>
          </cell>
          <cell r="F297">
            <v>200</v>
          </cell>
          <cell r="G297">
            <v>100</v>
          </cell>
          <cell r="H297">
            <v>666.68</v>
          </cell>
          <cell r="I297">
            <v>1300.04</v>
          </cell>
          <cell r="J297">
            <v>1200.03</v>
          </cell>
        </row>
        <row r="298">
          <cell r="A298">
            <v>62.402000000000001</v>
          </cell>
          <cell r="B298">
            <v>3476343.83</v>
          </cell>
          <cell r="C298">
            <v>5000.5600000000004</v>
          </cell>
          <cell r="D298">
            <v>533.34</v>
          </cell>
          <cell r="E298">
            <v>100</v>
          </cell>
          <cell r="F298">
            <v>333.34</v>
          </cell>
          <cell r="G298">
            <v>133.33000000000001</v>
          </cell>
          <cell r="H298">
            <v>366.67</v>
          </cell>
          <cell r="I298">
            <v>1200.03</v>
          </cell>
          <cell r="J298">
            <v>2000.09</v>
          </cell>
        </row>
        <row r="299">
          <cell r="A299">
            <v>62.613</v>
          </cell>
          <cell r="B299">
            <v>4177693.06</v>
          </cell>
          <cell r="C299">
            <v>4300.41</v>
          </cell>
          <cell r="D299">
            <v>500.01</v>
          </cell>
          <cell r="E299">
            <v>33.33</v>
          </cell>
          <cell r="F299">
            <v>333.34</v>
          </cell>
          <cell r="G299">
            <v>166.67</v>
          </cell>
          <cell r="H299">
            <v>566.66999999999996</v>
          </cell>
          <cell r="I299">
            <v>1400.04</v>
          </cell>
          <cell r="J299">
            <v>800.01</v>
          </cell>
        </row>
        <row r="300">
          <cell r="A300">
            <v>62.823999999999998</v>
          </cell>
          <cell r="B300">
            <v>4298659.47</v>
          </cell>
          <cell r="C300">
            <v>5500.67</v>
          </cell>
          <cell r="D300">
            <v>300</v>
          </cell>
          <cell r="E300">
            <v>100</v>
          </cell>
          <cell r="F300">
            <v>266.67</v>
          </cell>
          <cell r="G300">
            <v>233.33</v>
          </cell>
          <cell r="H300">
            <v>466.67</v>
          </cell>
          <cell r="I300">
            <v>1200.03</v>
          </cell>
          <cell r="J300">
            <v>1700.06</v>
          </cell>
        </row>
        <row r="301">
          <cell r="A301">
            <v>63.036000000000001</v>
          </cell>
          <cell r="B301">
            <v>4560737.5999999996</v>
          </cell>
          <cell r="C301">
            <v>4700.49</v>
          </cell>
          <cell r="D301">
            <v>366.67</v>
          </cell>
          <cell r="E301">
            <v>233.33</v>
          </cell>
          <cell r="F301">
            <v>166.67</v>
          </cell>
          <cell r="G301">
            <v>133.33000000000001</v>
          </cell>
          <cell r="H301">
            <v>666.68</v>
          </cell>
          <cell r="I301">
            <v>1400.04</v>
          </cell>
          <cell r="J301">
            <v>1900.08</v>
          </cell>
        </row>
        <row r="302">
          <cell r="A302">
            <v>63.247</v>
          </cell>
          <cell r="B302">
            <v>4095790.72</v>
          </cell>
          <cell r="C302">
            <v>3600.29</v>
          </cell>
          <cell r="D302">
            <v>333.34</v>
          </cell>
          <cell r="E302">
            <v>66.67</v>
          </cell>
          <cell r="F302">
            <v>400</v>
          </cell>
          <cell r="G302">
            <v>166.67</v>
          </cell>
          <cell r="H302">
            <v>466.67</v>
          </cell>
          <cell r="I302">
            <v>1600.06</v>
          </cell>
          <cell r="J302">
            <v>1400.04</v>
          </cell>
        </row>
        <row r="303">
          <cell r="A303">
            <v>63.459000000000003</v>
          </cell>
          <cell r="B303">
            <v>3777850.87</v>
          </cell>
          <cell r="C303">
            <v>5500.67</v>
          </cell>
          <cell r="D303">
            <v>433.34</v>
          </cell>
          <cell r="E303">
            <v>66.67</v>
          </cell>
          <cell r="F303">
            <v>233.33</v>
          </cell>
          <cell r="G303">
            <v>233.33</v>
          </cell>
          <cell r="H303">
            <v>533.34</v>
          </cell>
          <cell r="I303">
            <v>1300.04</v>
          </cell>
          <cell r="J303">
            <v>1200.03</v>
          </cell>
        </row>
        <row r="304">
          <cell r="A304">
            <v>63.670999999999999</v>
          </cell>
          <cell r="B304">
            <v>3878998.13</v>
          </cell>
          <cell r="C304">
            <v>4100.37</v>
          </cell>
          <cell r="D304">
            <v>333.34</v>
          </cell>
          <cell r="E304">
            <v>100</v>
          </cell>
          <cell r="F304">
            <v>266.67</v>
          </cell>
          <cell r="G304">
            <v>466.67</v>
          </cell>
          <cell r="H304">
            <v>466.67</v>
          </cell>
          <cell r="I304">
            <v>1600.06</v>
          </cell>
          <cell r="J304">
            <v>900.02</v>
          </cell>
        </row>
        <row r="305">
          <cell r="A305">
            <v>63.881999999999998</v>
          </cell>
          <cell r="B305">
            <v>4080657.9</v>
          </cell>
          <cell r="C305">
            <v>3600.29</v>
          </cell>
          <cell r="D305">
            <v>500.01</v>
          </cell>
          <cell r="E305">
            <v>166.67</v>
          </cell>
          <cell r="F305">
            <v>200</v>
          </cell>
          <cell r="G305">
            <v>200</v>
          </cell>
          <cell r="H305">
            <v>666.68</v>
          </cell>
          <cell r="I305">
            <v>1000.02</v>
          </cell>
          <cell r="J305">
            <v>1600.06</v>
          </cell>
        </row>
        <row r="306">
          <cell r="A306">
            <v>64.093999999999994</v>
          </cell>
          <cell r="B306">
            <v>4211441.5</v>
          </cell>
          <cell r="C306">
            <v>4100.37</v>
          </cell>
          <cell r="D306">
            <v>400</v>
          </cell>
          <cell r="E306">
            <v>66.67</v>
          </cell>
          <cell r="F306">
            <v>400</v>
          </cell>
          <cell r="G306">
            <v>200</v>
          </cell>
          <cell r="H306">
            <v>566.66999999999996</v>
          </cell>
          <cell r="I306">
            <v>2200.11</v>
          </cell>
          <cell r="J306">
            <v>1200.03</v>
          </cell>
        </row>
        <row r="307">
          <cell r="A307">
            <v>64.305000000000007</v>
          </cell>
          <cell r="B307">
            <v>4324512.99</v>
          </cell>
          <cell r="C307">
            <v>5300.63</v>
          </cell>
          <cell r="D307">
            <v>466.67</v>
          </cell>
          <cell r="E307">
            <v>33.33</v>
          </cell>
          <cell r="F307">
            <v>300</v>
          </cell>
          <cell r="G307">
            <v>233.33</v>
          </cell>
          <cell r="H307">
            <v>633.34</v>
          </cell>
          <cell r="I307">
            <v>1300.04</v>
          </cell>
          <cell r="J307">
            <v>1400.04</v>
          </cell>
        </row>
        <row r="308">
          <cell r="A308">
            <v>64.516999999999996</v>
          </cell>
          <cell r="B308">
            <v>4000743.06</v>
          </cell>
          <cell r="C308">
            <v>4600.47</v>
          </cell>
          <cell r="D308">
            <v>433.34</v>
          </cell>
          <cell r="E308">
            <v>66.67</v>
          </cell>
          <cell r="F308">
            <v>300</v>
          </cell>
          <cell r="G308">
            <v>133.33000000000001</v>
          </cell>
          <cell r="H308">
            <v>566.66999999999996</v>
          </cell>
          <cell r="I308">
            <v>1500.05</v>
          </cell>
          <cell r="J308">
            <v>1500.05</v>
          </cell>
        </row>
        <row r="309">
          <cell r="A309">
            <v>64.727999999999994</v>
          </cell>
          <cell r="B309">
            <v>3856680.16</v>
          </cell>
          <cell r="C309">
            <v>4400.43</v>
          </cell>
          <cell r="D309">
            <v>300</v>
          </cell>
          <cell r="E309">
            <v>33.33</v>
          </cell>
          <cell r="F309">
            <v>333.34</v>
          </cell>
          <cell r="G309">
            <v>300</v>
          </cell>
          <cell r="H309">
            <v>633.34</v>
          </cell>
          <cell r="I309">
            <v>900.02</v>
          </cell>
          <cell r="J309">
            <v>1000.02</v>
          </cell>
        </row>
        <row r="310">
          <cell r="A310">
            <v>64.94</v>
          </cell>
          <cell r="B310">
            <v>4058750.48</v>
          </cell>
          <cell r="C310">
            <v>4600.47</v>
          </cell>
          <cell r="D310">
            <v>366.67</v>
          </cell>
          <cell r="E310">
            <v>100</v>
          </cell>
          <cell r="F310">
            <v>233.33</v>
          </cell>
          <cell r="G310">
            <v>266.67</v>
          </cell>
          <cell r="H310">
            <v>466.67</v>
          </cell>
          <cell r="I310">
            <v>1100.03</v>
          </cell>
          <cell r="J310">
            <v>1000.02</v>
          </cell>
        </row>
        <row r="311">
          <cell r="A311">
            <v>65.150999999999996</v>
          </cell>
          <cell r="B311">
            <v>3632180.94</v>
          </cell>
          <cell r="C311">
            <v>5000.5600000000004</v>
          </cell>
          <cell r="D311">
            <v>433.34</v>
          </cell>
          <cell r="E311">
            <v>100</v>
          </cell>
          <cell r="F311">
            <v>300</v>
          </cell>
          <cell r="G311">
            <v>133.33000000000001</v>
          </cell>
          <cell r="H311">
            <v>533.34</v>
          </cell>
          <cell r="I311">
            <v>700.01</v>
          </cell>
          <cell r="J311">
            <v>1500.05</v>
          </cell>
        </row>
        <row r="312">
          <cell r="A312">
            <v>65.361999999999995</v>
          </cell>
          <cell r="B312">
            <v>3799153.99</v>
          </cell>
          <cell r="C312">
            <v>4900.53</v>
          </cell>
          <cell r="D312">
            <v>366.67</v>
          </cell>
          <cell r="E312">
            <v>200</v>
          </cell>
          <cell r="F312">
            <v>333.34</v>
          </cell>
          <cell r="G312">
            <v>266.67</v>
          </cell>
          <cell r="H312">
            <v>600.01</v>
          </cell>
          <cell r="I312">
            <v>1100.03</v>
          </cell>
          <cell r="J312">
            <v>1200.03</v>
          </cell>
        </row>
        <row r="313">
          <cell r="A313">
            <v>65.573999999999998</v>
          </cell>
          <cell r="B313">
            <v>3465541.48</v>
          </cell>
          <cell r="C313">
            <v>4400.43</v>
          </cell>
          <cell r="D313">
            <v>433.34</v>
          </cell>
          <cell r="E313">
            <v>233.33</v>
          </cell>
          <cell r="F313">
            <v>200</v>
          </cell>
          <cell r="G313">
            <v>200</v>
          </cell>
          <cell r="H313">
            <v>566.66999999999996</v>
          </cell>
          <cell r="I313">
            <v>900.02</v>
          </cell>
          <cell r="J313">
            <v>1200.03</v>
          </cell>
        </row>
        <row r="314">
          <cell r="A314">
            <v>65.784999999999997</v>
          </cell>
          <cell r="B314">
            <v>3596075.47</v>
          </cell>
          <cell r="C314">
            <v>4900.53</v>
          </cell>
          <cell r="D314">
            <v>333.34</v>
          </cell>
          <cell r="E314">
            <v>166.67</v>
          </cell>
          <cell r="F314">
            <v>100</v>
          </cell>
          <cell r="G314">
            <v>200</v>
          </cell>
          <cell r="H314">
            <v>466.67</v>
          </cell>
          <cell r="I314">
            <v>1200.03</v>
          </cell>
          <cell r="J314">
            <v>700.01</v>
          </cell>
        </row>
        <row r="315">
          <cell r="A315">
            <v>65.997</v>
          </cell>
          <cell r="B315">
            <v>3256034.64</v>
          </cell>
          <cell r="C315">
            <v>5100.58</v>
          </cell>
          <cell r="D315">
            <v>533.34</v>
          </cell>
          <cell r="E315">
            <v>33.33</v>
          </cell>
          <cell r="F315">
            <v>200</v>
          </cell>
          <cell r="G315">
            <v>166.67</v>
          </cell>
          <cell r="H315">
            <v>533.34</v>
          </cell>
          <cell r="I315">
            <v>700.01</v>
          </cell>
          <cell r="J315">
            <v>700.01</v>
          </cell>
        </row>
        <row r="316">
          <cell r="A316">
            <v>66.209000000000003</v>
          </cell>
          <cell r="B316">
            <v>3279645.78</v>
          </cell>
          <cell r="C316">
            <v>5400.65</v>
          </cell>
          <cell r="D316">
            <v>266.67</v>
          </cell>
          <cell r="E316">
            <v>133.33000000000001</v>
          </cell>
          <cell r="F316">
            <v>66.67</v>
          </cell>
          <cell r="G316">
            <v>266.67</v>
          </cell>
          <cell r="H316">
            <v>466.67</v>
          </cell>
          <cell r="I316">
            <v>700.01</v>
          </cell>
          <cell r="J316">
            <v>700.01</v>
          </cell>
        </row>
        <row r="317">
          <cell r="A317">
            <v>66.42</v>
          </cell>
          <cell r="B317">
            <v>3133517.06</v>
          </cell>
          <cell r="C317">
            <v>4500.45</v>
          </cell>
          <cell r="D317">
            <v>366.67</v>
          </cell>
          <cell r="E317">
            <v>33.33</v>
          </cell>
          <cell r="F317">
            <v>266.67</v>
          </cell>
          <cell r="G317">
            <v>166.67</v>
          </cell>
          <cell r="H317">
            <v>800.01</v>
          </cell>
          <cell r="I317">
            <v>800.01</v>
          </cell>
          <cell r="J317">
            <v>1500.05</v>
          </cell>
        </row>
        <row r="318">
          <cell r="A318">
            <v>66.632000000000005</v>
          </cell>
          <cell r="B318">
            <v>3306509.45</v>
          </cell>
          <cell r="C318">
            <v>4500.45</v>
          </cell>
          <cell r="D318">
            <v>466.67</v>
          </cell>
          <cell r="E318">
            <v>100</v>
          </cell>
          <cell r="F318">
            <v>166.67</v>
          </cell>
          <cell r="G318">
            <v>300</v>
          </cell>
          <cell r="H318">
            <v>466.67</v>
          </cell>
          <cell r="I318">
            <v>1300.04</v>
          </cell>
          <cell r="J318">
            <v>900.02</v>
          </cell>
        </row>
        <row r="319">
          <cell r="A319">
            <v>66.843000000000004</v>
          </cell>
          <cell r="B319">
            <v>3698455.94</v>
          </cell>
          <cell r="C319">
            <v>5000.5600000000004</v>
          </cell>
          <cell r="D319">
            <v>266.67</v>
          </cell>
          <cell r="E319">
            <v>133.33000000000001</v>
          </cell>
          <cell r="F319">
            <v>200</v>
          </cell>
          <cell r="G319">
            <v>200</v>
          </cell>
          <cell r="H319">
            <v>466.67</v>
          </cell>
          <cell r="I319">
            <v>900.02</v>
          </cell>
          <cell r="J319">
            <v>1500.05</v>
          </cell>
        </row>
        <row r="320">
          <cell r="A320">
            <v>67.055000000000007</v>
          </cell>
          <cell r="B320">
            <v>4081491.89</v>
          </cell>
          <cell r="C320">
            <v>4000.36</v>
          </cell>
          <cell r="D320">
            <v>300</v>
          </cell>
          <cell r="E320">
            <v>133.33000000000001</v>
          </cell>
          <cell r="F320">
            <v>366.67</v>
          </cell>
          <cell r="G320">
            <v>300</v>
          </cell>
          <cell r="H320">
            <v>700.01</v>
          </cell>
          <cell r="I320">
            <v>1400.04</v>
          </cell>
          <cell r="J320">
            <v>1200.03</v>
          </cell>
        </row>
        <row r="321">
          <cell r="A321">
            <v>67.266000000000005</v>
          </cell>
          <cell r="B321">
            <v>3888804.38</v>
          </cell>
          <cell r="C321">
            <v>4900.53</v>
          </cell>
          <cell r="D321">
            <v>466.67</v>
          </cell>
          <cell r="E321">
            <v>66.67</v>
          </cell>
          <cell r="F321">
            <v>200</v>
          </cell>
          <cell r="G321">
            <v>300</v>
          </cell>
          <cell r="H321">
            <v>533.34</v>
          </cell>
          <cell r="I321">
            <v>900.02</v>
          </cell>
          <cell r="J321">
            <v>700.01</v>
          </cell>
        </row>
        <row r="322">
          <cell r="A322">
            <v>67.477999999999994</v>
          </cell>
          <cell r="B322">
            <v>3871911.02</v>
          </cell>
          <cell r="C322">
            <v>4200.3900000000003</v>
          </cell>
          <cell r="D322">
            <v>400</v>
          </cell>
          <cell r="E322">
            <v>100</v>
          </cell>
          <cell r="F322">
            <v>266.67</v>
          </cell>
          <cell r="G322">
            <v>100</v>
          </cell>
          <cell r="H322">
            <v>466.67</v>
          </cell>
          <cell r="I322">
            <v>1000.02</v>
          </cell>
          <cell r="J322">
            <v>1200.03</v>
          </cell>
        </row>
        <row r="323">
          <cell r="A323">
            <v>67.688999999999993</v>
          </cell>
          <cell r="B323">
            <v>3647621.18</v>
          </cell>
          <cell r="C323">
            <v>4300.41</v>
          </cell>
          <cell r="D323">
            <v>366.67</v>
          </cell>
          <cell r="E323">
            <v>33.33</v>
          </cell>
          <cell r="F323">
            <v>300</v>
          </cell>
          <cell r="G323">
            <v>233.33</v>
          </cell>
          <cell r="H323">
            <v>300</v>
          </cell>
          <cell r="I323">
            <v>900.02</v>
          </cell>
          <cell r="J323">
            <v>600.01</v>
          </cell>
        </row>
        <row r="324">
          <cell r="A324">
            <v>67.900000000000006</v>
          </cell>
          <cell r="B324">
            <v>3379297.73</v>
          </cell>
          <cell r="C324">
            <v>5300.63</v>
          </cell>
          <cell r="D324">
            <v>600.01</v>
          </cell>
          <cell r="E324">
            <v>166.67</v>
          </cell>
          <cell r="F324">
            <v>266.67</v>
          </cell>
          <cell r="G324">
            <v>333.34</v>
          </cell>
          <cell r="H324">
            <v>600.01</v>
          </cell>
          <cell r="I324">
            <v>900.02</v>
          </cell>
          <cell r="J324">
            <v>1500.05</v>
          </cell>
        </row>
        <row r="325">
          <cell r="A325">
            <v>68.111999999999995</v>
          </cell>
          <cell r="B325">
            <v>3751043.83</v>
          </cell>
          <cell r="C325">
            <v>5300.63</v>
          </cell>
          <cell r="D325">
            <v>500.01</v>
          </cell>
          <cell r="E325">
            <v>200</v>
          </cell>
          <cell r="F325">
            <v>200</v>
          </cell>
          <cell r="G325">
            <v>233.33</v>
          </cell>
          <cell r="H325">
            <v>366.67</v>
          </cell>
          <cell r="I325">
            <v>800.01</v>
          </cell>
          <cell r="J325">
            <v>1400.04</v>
          </cell>
        </row>
        <row r="326">
          <cell r="A326">
            <v>68.322999999999993</v>
          </cell>
          <cell r="B326">
            <v>3723678.99</v>
          </cell>
          <cell r="C326">
            <v>5600.7</v>
          </cell>
          <cell r="D326">
            <v>366.67</v>
          </cell>
          <cell r="E326">
            <v>100</v>
          </cell>
          <cell r="F326">
            <v>200</v>
          </cell>
          <cell r="G326">
            <v>233.33</v>
          </cell>
          <cell r="H326">
            <v>533.34</v>
          </cell>
          <cell r="I326">
            <v>900.02</v>
          </cell>
          <cell r="J326">
            <v>1300.04</v>
          </cell>
        </row>
        <row r="327">
          <cell r="A327">
            <v>68.534999999999997</v>
          </cell>
          <cell r="B327">
            <v>3716871.57</v>
          </cell>
          <cell r="C327">
            <v>5200.6000000000004</v>
          </cell>
          <cell r="D327">
            <v>366.67</v>
          </cell>
          <cell r="E327">
            <v>133.33000000000001</v>
          </cell>
          <cell r="F327">
            <v>300</v>
          </cell>
          <cell r="G327">
            <v>200</v>
          </cell>
          <cell r="H327">
            <v>400</v>
          </cell>
          <cell r="I327">
            <v>1400.04</v>
          </cell>
          <cell r="J327">
            <v>1700.06</v>
          </cell>
        </row>
        <row r="328">
          <cell r="A328">
            <v>68.747</v>
          </cell>
          <cell r="B328">
            <v>3647504.38</v>
          </cell>
          <cell r="C328">
            <v>5000.5600000000004</v>
          </cell>
          <cell r="D328">
            <v>433.34</v>
          </cell>
          <cell r="E328">
            <v>33.33</v>
          </cell>
          <cell r="F328">
            <v>300</v>
          </cell>
          <cell r="G328">
            <v>100</v>
          </cell>
          <cell r="H328">
            <v>566.66999999999996</v>
          </cell>
          <cell r="I328">
            <v>1000.02</v>
          </cell>
          <cell r="J328">
            <v>1000.02</v>
          </cell>
        </row>
        <row r="329">
          <cell r="A329">
            <v>68.957999999999998</v>
          </cell>
          <cell r="B329">
            <v>3829314.54</v>
          </cell>
          <cell r="C329">
            <v>5800.75</v>
          </cell>
          <cell r="D329">
            <v>566.66999999999996</v>
          </cell>
          <cell r="E329">
            <v>33.33</v>
          </cell>
          <cell r="F329">
            <v>200</v>
          </cell>
          <cell r="G329">
            <v>366.67</v>
          </cell>
          <cell r="H329">
            <v>566.66999999999996</v>
          </cell>
          <cell r="I329">
            <v>500.01</v>
          </cell>
          <cell r="J329">
            <v>1100.03</v>
          </cell>
        </row>
        <row r="330">
          <cell r="A330">
            <v>69.17</v>
          </cell>
          <cell r="B330">
            <v>3491103.98</v>
          </cell>
          <cell r="C330">
            <v>4300.41</v>
          </cell>
          <cell r="D330">
            <v>500.01</v>
          </cell>
          <cell r="E330">
            <v>100</v>
          </cell>
          <cell r="F330">
            <v>333.34</v>
          </cell>
          <cell r="G330">
            <v>233.33</v>
          </cell>
          <cell r="H330">
            <v>333.34</v>
          </cell>
          <cell r="I330">
            <v>1000.02</v>
          </cell>
          <cell r="J330">
            <v>1300.04</v>
          </cell>
        </row>
        <row r="331">
          <cell r="A331">
            <v>69.381</v>
          </cell>
          <cell r="B331">
            <v>3837096.96</v>
          </cell>
          <cell r="C331">
            <v>5600.7</v>
          </cell>
          <cell r="D331">
            <v>233.33</v>
          </cell>
          <cell r="E331">
            <v>33.33</v>
          </cell>
          <cell r="F331">
            <v>200</v>
          </cell>
          <cell r="G331">
            <v>200</v>
          </cell>
          <cell r="H331">
            <v>533.34</v>
          </cell>
          <cell r="I331">
            <v>1100.03</v>
          </cell>
          <cell r="J331">
            <v>1300.04</v>
          </cell>
        </row>
        <row r="332">
          <cell r="A332">
            <v>69.593000000000004</v>
          </cell>
          <cell r="B332">
            <v>3984127.04</v>
          </cell>
          <cell r="C332">
            <v>4700.49</v>
          </cell>
          <cell r="D332">
            <v>300</v>
          </cell>
          <cell r="E332">
            <v>66.67</v>
          </cell>
          <cell r="F332">
            <v>333.34</v>
          </cell>
          <cell r="G332">
            <v>300</v>
          </cell>
          <cell r="H332">
            <v>466.67</v>
          </cell>
          <cell r="I332">
            <v>1000.02</v>
          </cell>
          <cell r="J332">
            <v>1700.06</v>
          </cell>
        </row>
        <row r="333">
          <cell r="A333">
            <v>69.804000000000002</v>
          </cell>
          <cell r="B333">
            <v>3852078.6</v>
          </cell>
          <cell r="C333">
            <v>5200.6000000000004</v>
          </cell>
          <cell r="D333">
            <v>266.67</v>
          </cell>
          <cell r="E333">
            <v>200</v>
          </cell>
          <cell r="F333">
            <v>233.33</v>
          </cell>
          <cell r="G333">
            <v>200</v>
          </cell>
          <cell r="H333">
            <v>366.67</v>
          </cell>
          <cell r="I333">
            <v>1000.02</v>
          </cell>
          <cell r="J333">
            <v>1400.04</v>
          </cell>
        </row>
        <row r="334">
          <cell r="A334">
            <v>70.015000000000001</v>
          </cell>
          <cell r="B334">
            <v>3476343.83</v>
          </cell>
          <cell r="C334">
            <v>4700.49</v>
          </cell>
          <cell r="D334">
            <v>266.67</v>
          </cell>
          <cell r="E334">
            <v>100</v>
          </cell>
          <cell r="F334">
            <v>266.67</v>
          </cell>
          <cell r="G334">
            <v>33.33</v>
          </cell>
          <cell r="H334">
            <v>466.67</v>
          </cell>
          <cell r="I334">
            <v>1000.02</v>
          </cell>
          <cell r="J334">
            <v>1200.03</v>
          </cell>
        </row>
        <row r="335">
          <cell r="A335">
            <v>70.227000000000004</v>
          </cell>
          <cell r="B335">
            <v>3499475.47</v>
          </cell>
          <cell r="C335">
            <v>4900.53</v>
          </cell>
          <cell r="D335">
            <v>333.34</v>
          </cell>
          <cell r="E335">
            <v>133.33000000000001</v>
          </cell>
          <cell r="F335">
            <v>266.67</v>
          </cell>
          <cell r="G335">
            <v>100</v>
          </cell>
          <cell r="H335">
            <v>433.34</v>
          </cell>
          <cell r="I335">
            <v>1300.04</v>
          </cell>
          <cell r="J335">
            <v>700.01</v>
          </cell>
        </row>
        <row r="336">
          <cell r="A336">
            <v>70.438000000000002</v>
          </cell>
          <cell r="B336">
            <v>3507733.28</v>
          </cell>
          <cell r="C336">
            <v>3700.3</v>
          </cell>
          <cell r="D336">
            <v>266.67</v>
          </cell>
          <cell r="E336">
            <v>66.67</v>
          </cell>
          <cell r="F336">
            <v>333.34</v>
          </cell>
          <cell r="G336">
            <v>200</v>
          </cell>
          <cell r="H336">
            <v>633.34</v>
          </cell>
          <cell r="I336">
            <v>700.01</v>
          </cell>
          <cell r="J336">
            <v>1100.03</v>
          </cell>
        </row>
        <row r="337">
          <cell r="A337">
            <v>70.650000000000006</v>
          </cell>
          <cell r="B337">
            <v>3376868.04</v>
          </cell>
          <cell r="C337">
            <v>4600.47</v>
          </cell>
          <cell r="D337">
            <v>300</v>
          </cell>
          <cell r="E337">
            <v>133.33000000000001</v>
          </cell>
          <cell r="F337">
            <v>233.33</v>
          </cell>
          <cell r="G337">
            <v>133.33000000000001</v>
          </cell>
          <cell r="H337">
            <v>800.01</v>
          </cell>
          <cell r="I337">
            <v>600.01</v>
          </cell>
          <cell r="J337">
            <v>1100.03</v>
          </cell>
        </row>
        <row r="338">
          <cell r="A338">
            <v>70.861000000000004</v>
          </cell>
          <cell r="B338">
            <v>3912806.73</v>
          </cell>
          <cell r="C338">
            <v>3800.32</v>
          </cell>
          <cell r="D338">
            <v>533.34</v>
          </cell>
          <cell r="E338">
            <v>200</v>
          </cell>
          <cell r="F338">
            <v>400</v>
          </cell>
          <cell r="G338">
            <v>266.67</v>
          </cell>
          <cell r="H338">
            <v>500.01</v>
          </cell>
          <cell r="I338">
            <v>500.01</v>
          </cell>
          <cell r="J338">
            <v>800.01</v>
          </cell>
        </row>
        <row r="339">
          <cell r="A339">
            <v>71.072999999999993</v>
          </cell>
          <cell r="B339">
            <v>3859631.34</v>
          </cell>
          <cell r="C339">
            <v>4300.41</v>
          </cell>
          <cell r="D339">
            <v>633.34</v>
          </cell>
          <cell r="E339">
            <v>166.67</v>
          </cell>
          <cell r="F339">
            <v>200</v>
          </cell>
          <cell r="G339">
            <v>200</v>
          </cell>
          <cell r="H339">
            <v>433.34</v>
          </cell>
          <cell r="I339">
            <v>600.01</v>
          </cell>
          <cell r="J339">
            <v>1100.03</v>
          </cell>
        </row>
        <row r="340">
          <cell r="A340">
            <v>71.284999999999997</v>
          </cell>
          <cell r="B340">
            <v>3715229.77</v>
          </cell>
          <cell r="C340">
            <v>3500.27</v>
          </cell>
          <cell r="D340">
            <v>566.66999999999996</v>
          </cell>
          <cell r="E340">
            <v>200</v>
          </cell>
          <cell r="F340">
            <v>233.33</v>
          </cell>
          <cell r="G340">
            <v>100</v>
          </cell>
          <cell r="H340">
            <v>500.01</v>
          </cell>
          <cell r="I340">
            <v>600.01</v>
          </cell>
          <cell r="J340">
            <v>600.01</v>
          </cell>
        </row>
        <row r="341">
          <cell r="A341">
            <v>71.495999999999995</v>
          </cell>
          <cell r="B341">
            <v>3771028.21</v>
          </cell>
          <cell r="C341">
            <v>4700.49</v>
          </cell>
          <cell r="D341">
            <v>333.34</v>
          </cell>
          <cell r="E341">
            <v>133.33000000000001</v>
          </cell>
          <cell r="F341">
            <v>500.01</v>
          </cell>
          <cell r="G341">
            <v>66.67</v>
          </cell>
          <cell r="H341">
            <v>666.68</v>
          </cell>
          <cell r="I341">
            <v>600.01</v>
          </cell>
          <cell r="J341">
            <v>1100.03</v>
          </cell>
        </row>
        <row r="342">
          <cell r="A342">
            <v>71.707999999999998</v>
          </cell>
          <cell r="B342">
            <v>4001573.92</v>
          </cell>
          <cell r="C342">
            <v>4600.47</v>
          </cell>
          <cell r="D342">
            <v>466.67</v>
          </cell>
          <cell r="E342">
            <v>166.67</v>
          </cell>
          <cell r="F342">
            <v>300</v>
          </cell>
          <cell r="G342">
            <v>200</v>
          </cell>
          <cell r="H342">
            <v>500.01</v>
          </cell>
          <cell r="I342">
            <v>1200.03</v>
          </cell>
          <cell r="J342">
            <v>1800.07</v>
          </cell>
        </row>
        <row r="343">
          <cell r="A343">
            <v>71.918999999999997</v>
          </cell>
          <cell r="B343">
            <v>3287366.87</v>
          </cell>
          <cell r="C343">
            <v>4300.41</v>
          </cell>
          <cell r="D343">
            <v>733.35</v>
          </cell>
          <cell r="E343">
            <v>66.67</v>
          </cell>
          <cell r="F343">
            <v>266.67</v>
          </cell>
          <cell r="G343">
            <v>133.33000000000001</v>
          </cell>
          <cell r="H343">
            <v>333.34</v>
          </cell>
          <cell r="I343">
            <v>400</v>
          </cell>
          <cell r="J343">
            <v>900.02</v>
          </cell>
        </row>
        <row r="344">
          <cell r="A344">
            <v>72.131</v>
          </cell>
          <cell r="B344">
            <v>3447549.3</v>
          </cell>
          <cell r="C344">
            <v>4000.36</v>
          </cell>
          <cell r="D344">
            <v>266.67</v>
          </cell>
          <cell r="E344">
            <v>133.33000000000001</v>
          </cell>
          <cell r="F344">
            <v>300</v>
          </cell>
          <cell r="G344">
            <v>266.67</v>
          </cell>
          <cell r="H344">
            <v>533.34</v>
          </cell>
          <cell r="I344">
            <v>700.01</v>
          </cell>
          <cell r="J344">
            <v>700.01</v>
          </cell>
        </row>
        <row r="345">
          <cell r="A345">
            <v>72.341999999999999</v>
          </cell>
          <cell r="B345">
            <v>3341142.65</v>
          </cell>
          <cell r="C345">
            <v>6500.94</v>
          </cell>
          <cell r="D345">
            <v>533.34</v>
          </cell>
          <cell r="E345">
            <v>133.33000000000001</v>
          </cell>
          <cell r="F345">
            <v>200</v>
          </cell>
          <cell r="G345">
            <v>233.33</v>
          </cell>
          <cell r="H345">
            <v>233.33</v>
          </cell>
          <cell r="I345">
            <v>500.01</v>
          </cell>
          <cell r="J345">
            <v>700.01</v>
          </cell>
        </row>
        <row r="346">
          <cell r="A346">
            <v>72.552999999999997</v>
          </cell>
          <cell r="B346">
            <v>3240498.51</v>
          </cell>
          <cell r="C346">
            <v>5500.67</v>
          </cell>
          <cell r="D346">
            <v>366.67</v>
          </cell>
          <cell r="E346">
            <v>166.67</v>
          </cell>
          <cell r="F346">
            <v>266.67</v>
          </cell>
          <cell r="G346">
            <v>300</v>
          </cell>
          <cell r="H346">
            <v>366.67</v>
          </cell>
          <cell r="I346">
            <v>600.01</v>
          </cell>
          <cell r="J346">
            <v>600.01</v>
          </cell>
        </row>
        <row r="347">
          <cell r="A347">
            <v>72.765000000000001</v>
          </cell>
          <cell r="B347">
            <v>3024503.58</v>
          </cell>
          <cell r="C347">
            <v>5600.7</v>
          </cell>
          <cell r="D347">
            <v>333.34</v>
          </cell>
          <cell r="E347">
            <v>133.33000000000001</v>
          </cell>
          <cell r="F347">
            <v>100</v>
          </cell>
          <cell r="G347">
            <v>133.33000000000001</v>
          </cell>
          <cell r="H347">
            <v>333.34</v>
          </cell>
          <cell r="I347">
            <v>1000.02</v>
          </cell>
          <cell r="J347">
            <v>800.01</v>
          </cell>
        </row>
        <row r="348">
          <cell r="A348">
            <v>72.975999999999999</v>
          </cell>
          <cell r="B348">
            <v>3576000.47</v>
          </cell>
          <cell r="C348">
            <v>4200.3900000000003</v>
          </cell>
          <cell r="D348">
            <v>500.01</v>
          </cell>
          <cell r="E348">
            <v>100</v>
          </cell>
          <cell r="F348">
            <v>200</v>
          </cell>
          <cell r="G348">
            <v>66.67</v>
          </cell>
          <cell r="H348">
            <v>533.34</v>
          </cell>
          <cell r="I348">
            <v>1300.04</v>
          </cell>
          <cell r="J348">
            <v>1200.03</v>
          </cell>
        </row>
        <row r="349">
          <cell r="A349">
            <v>73.188000000000002</v>
          </cell>
          <cell r="B349">
            <v>3743523.91</v>
          </cell>
          <cell r="C349">
            <v>4700.49</v>
          </cell>
          <cell r="D349">
            <v>366.67</v>
          </cell>
          <cell r="E349">
            <v>66.67</v>
          </cell>
          <cell r="F349">
            <v>166.67</v>
          </cell>
          <cell r="G349">
            <v>133.33000000000001</v>
          </cell>
          <cell r="H349">
            <v>633.34</v>
          </cell>
          <cell r="I349">
            <v>800.01</v>
          </cell>
          <cell r="J349">
            <v>1100.03</v>
          </cell>
        </row>
        <row r="350">
          <cell r="A350">
            <v>73.399000000000001</v>
          </cell>
          <cell r="B350">
            <v>3594556.72</v>
          </cell>
          <cell r="C350">
            <v>5100.58</v>
          </cell>
          <cell r="D350">
            <v>366.67</v>
          </cell>
          <cell r="E350">
            <v>33.33</v>
          </cell>
          <cell r="F350">
            <v>233.33</v>
          </cell>
          <cell r="G350">
            <v>133.33000000000001</v>
          </cell>
          <cell r="H350">
            <v>433.34</v>
          </cell>
          <cell r="I350">
            <v>1200.03</v>
          </cell>
          <cell r="J350">
            <v>500.01</v>
          </cell>
        </row>
        <row r="351">
          <cell r="A351">
            <v>73.611000000000004</v>
          </cell>
          <cell r="B351">
            <v>3705375.08</v>
          </cell>
          <cell r="C351">
            <v>3900.34</v>
          </cell>
          <cell r="D351">
            <v>433.34</v>
          </cell>
          <cell r="E351">
            <v>66.67</v>
          </cell>
          <cell r="F351">
            <v>133.33000000000001</v>
          </cell>
          <cell r="G351">
            <v>133.33000000000001</v>
          </cell>
          <cell r="H351">
            <v>333.34</v>
          </cell>
          <cell r="I351">
            <v>800.01</v>
          </cell>
          <cell r="J351">
            <v>1400.04</v>
          </cell>
        </row>
        <row r="352">
          <cell r="A352">
            <v>73.822999999999993</v>
          </cell>
          <cell r="B352">
            <v>3429337.58</v>
          </cell>
          <cell r="C352">
            <v>4800.51</v>
          </cell>
          <cell r="D352">
            <v>266.67</v>
          </cell>
          <cell r="E352">
            <v>133.33000000000001</v>
          </cell>
          <cell r="F352">
            <v>200</v>
          </cell>
          <cell r="G352">
            <v>233.33</v>
          </cell>
          <cell r="H352">
            <v>466.67</v>
          </cell>
          <cell r="I352">
            <v>1100.03</v>
          </cell>
          <cell r="J352">
            <v>1300.04</v>
          </cell>
        </row>
        <row r="353">
          <cell r="A353">
            <v>74.034000000000006</v>
          </cell>
          <cell r="B353">
            <v>3072549.48</v>
          </cell>
          <cell r="C353">
            <v>5200.6000000000004</v>
          </cell>
          <cell r="D353">
            <v>533.34</v>
          </cell>
          <cell r="E353">
            <v>100</v>
          </cell>
          <cell r="F353">
            <v>300</v>
          </cell>
          <cell r="G353">
            <v>166.67</v>
          </cell>
          <cell r="H353">
            <v>733.35</v>
          </cell>
          <cell r="I353">
            <v>1100.03</v>
          </cell>
          <cell r="J353">
            <v>500.01</v>
          </cell>
        </row>
        <row r="354">
          <cell r="A354">
            <v>74.245999999999995</v>
          </cell>
          <cell r="B354">
            <v>3064097.53</v>
          </cell>
          <cell r="C354">
            <v>4000.36</v>
          </cell>
          <cell r="D354">
            <v>433.34</v>
          </cell>
          <cell r="E354">
            <v>100</v>
          </cell>
          <cell r="F354">
            <v>133.33000000000001</v>
          </cell>
          <cell r="G354">
            <v>300</v>
          </cell>
          <cell r="H354">
            <v>433.34</v>
          </cell>
          <cell r="I354">
            <v>600.01</v>
          </cell>
          <cell r="J354">
            <v>600.01</v>
          </cell>
        </row>
        <row r="355">
          <cell r="A355">
            <v>74.456999999999994</v>
          </cell>
          <cell r="B355">
            <v>3812815.71</v>
          </cell>
          <cell r="C355">
            <v>3400.26</v>
          </cell>
          <cell r="D355">
            <v>366.67</v>
          </cell>
          <cell r="E355">
            <v>100</v>
          </cell>
          <cell r="F355">
            <v>133.33000000000001</v>
          </cell>
          <cell r="G355">
            <v>200</v>
          </cell>
          <cell r="H355">
            <v>400</v>
          </cell>
          <cell r="I355">
            <v>1400.04</v>
          </cell>
          <cell r="J355">
            <v>1500.05</v>
          </cell>
        </row>
        <row r="356">
          <cell r="A356">
            <v>74.668999999999997</v>
          </cell>
          <cell r="B356">
            <v>3751748.91</v>
          </cell>
          <cell r="C356">
            <v>4300.41</v>
          </cell>
          <cell r="D356">
            <v>366.67</v>
          </cell>
          <cell r="E356">
            <v>100</v>
          </cell>
          <cell r="F356">
            <v>233.33</v>
          </cell>
          <cell r="G356">
            <v>66.67</v>
          </cell>
          <cell r="H356">
            <v>466.67</v>
          </cell>
          <cell r="I356">
            <v>1700.06</v>
          </cell>
          <cell r="J356">
            <v>600.01</v>
          </cell>
        </row>
        <row r="357">
          <cell r="A357">
            <v>74.88</v>
          </cell>
          <cell r="B357">
            <v>3460200.08</v>
          </cell>
          <cell r="C357">
            <v>3500.27</v>
          </cell>
          <cell r="D357">
            <v>366.67</v>
          </cell>
          <cell r="E357">
            <v>133.33000000000001</v>
          </cell>
          <cell r="F357">
            <v>366.67</v>
          </cell>
          <cell r="G357">
            <v>166.67</v>
          </cell>
          <cell r="H357">
            <v>566.66999999999996</v>
          </cell>
          <cell r="I357">
            <v>1100.03</v>
          </cell>
          <cell r="J357">
            <v>300</v>
          </cell>
        </row>
        <row r="358">
          <cell r="A358">
            <v>75.090999999999994</v>
          </cell>
          <cell r="B358">
            <v>3235092.26</v>
          </cell>
          <cell r="C358">
            <v>4700.49</v>
          </cell>
          <cell r="D358">
            <v>466.67</v>
          </cell>
          <cell r="E358">
            <v>100</v>
          </cell>
          <cell r="F358">
            <v>133.33000000000001</v>
          </cell>
          <cell r="G358">
            <v>200</v>
          </cell>
          <cell r="H358">
            <v>433.34</v>
          </cell>
          <cell r="I358">
            <v>700.01</v>
          </cell>
          <cell r="J358">
            <v>600.01</v>
          </cell>
        </row>
        <row r="359">
          <cell r="A359">
            <v>75.302999999999997</v>
          </cell>
          <cell r="B359">
            <v>3286906.32</v>
          </cell>
          <cell r="C359">
            <v>4900.53</v>
          </cell>
          <cell r="D359">
            <v>466.67</v>
          </cell>
          <cell r="E359">
            <v>66.67</v>
          </cell>
          <cell r="F359">
            <v>200</v>
          </cell>
          <cell r="G359">
            <v>200</v>
          </cell>
          <cell r="H359">
            <v>433.34</v>
          </cell>
          <cell r="I359">
            <v>1100.03</v>
          </cell>
          <cell r="J359">
            <v>600.01</v>
          </cell>
        </row>
        <row r="360">
          <cell r="A360">
            <v>75.513999999999996</v>
          </cell>
          <cell r="B360">
            <v>3387629.37</v>
          </cell>
          <cell r="C360">
            <v>5600.7</v>
          </cell>
          <cell r="D360">
            <v>433.34</v>
          </cell>
          <cell r="E360">
            <v>66.67</v>
          </cell>
          <cell r="F360">
            <v>133.33000000000001</v>
          </cell>
          <cell r="G360">
            <v>266.67</v>
          </cell>
          <cell r="H360">
            <v>433.34</v>
          </cell>
          <cell r="I360">
            <v>800.01</v>
          </cell>
          <cell r="J360">
            <v>1400.04</v>
          </cell>
        </row>
        <row r="361">
          <cell r="A361">
            <v>75.725999999999999</v>
          </cell>
          <cell r="B361">
            <v>3036933.66</v>
          </cell>
          <cell r="C361">
            <v>4300.41</v>
          </cell>
          <cell r="D361">
            <v>400</v>
          </cell>
          <cell r="E361">
            <v>166.67</v>
          </cell>
          <cell r="F361">
            <v>66.67</v>
          </cell>
          <cell r="G361">
            <v>233.33</v>
          </cell>
          <cell r="H361">
            <v>500.01</v>
          </cell>
          <cell r="I361">
            <v>1000.02</v>
          </cell>
          <cell r="J361">
            <v>400</v>
          </cell>
        </row>
        <row r="362">
          <cell r="A362">
            <v>75.936999999999998</v>
          </cell>
          <cell r="B362">
            <v>2711790.69</v>
          </cell>
          <cell r="C362">
            <v>3600.29</v>
          </cell>
          <cell r="D362">
            <v>233.33</v>
          </cell>
          <cell r="E362">
            <v>166.67</v>
          </cell>
          <cell r="F362">
            <v>200</v>
          </cell>
          <cell r="G362">
            <v>233.33</v>
          </cell>
          <cell r="H362">
            <v>500.01</v>
          </cell>
          <cell r="I362">
            <v>700.01</v>
          </cell>
          <cell r="J362">
            <v>700.01</v>
          </cell>
        </row>
        <row r="363">
          <cell r="A363">
            <v>76.149000000000001</v>
          </cell>
          <cell r="B363">
            <v>2766989.12</v>
          </cell>
          <cell r="C363">
            <v>3200.23</v>
          </cell>
          <cell r="D363">
            <v>400</v>
          </cell>
          <cell r="E363">
            <v>166.67</v>
          </cell>
          <cell r="F363">
            <v>200</v>
          </cell>
          <cell r="G363">
            <v>100</v>
          </cell>
          <cell r="H363">
            <v>366.67</v>
          </cell>
          <cell r="I363">
            <v>600.01</v>
          </cell>
          <cell r="J363">
            <v>1000.02</v>
          </cell>
        </row>
        <row r="364">
          <cell r="A364">
            <v>76.36</v>
          </cell>
          <cell r="B364">
            <v>2708977.99</v>
          </cell>
          <cell r="C364">
            <v>4600.47</v>
          </cell>
          <cell r="D364">
            <v>200</v>
          </cell>
          <cell r="E364">
            <v>66.67</v>
          </cell>
          <cell r="F364">
            <v>100</v>
          </cell>
          <cell r="G364">
            <v>333.34</v>
          </cell>
          <cell r="H364">
            <v>300</v>
          </cell>
          <cell r="I364">
            <v>700.01</v>
          </cell>
          <cell r="J364">
            <v>500.01</v>
          </cell>
        </row>
        <row r="365">
          <cell r="A365">
            <v>76.572000000000003</v>
          </cell>
          <cell r="B365">
            <v>2533225.84</v>
          </cell>
          <cell r="C365">
            <v>4100.37</v>
          </cell>
          <cell r="D365">
            <v>400</v>
          </cell>
          <cell r="E365">
            <v>66.67</v>
          </cell>
          <cell r="F365">
            <v>233.33</v>
          </cell>
          <cell r="G365">
            <v>133.33000000000001</v>
          </cell>
          <cell r="H365">
            <v>766.68</v>
          </cell>
          <cell r="I365">
            <v>600.01</v>
          </cell>
          <cell r="J365">
            <v>700.01</v>
          </cell>
        </row>
        <row r="366">
          <cell r="A366">
            <v>76.784000000000006</v>
          </cell>
          <cell r="B366">
            <v>2639439.9</v>
          </cell>
          <cell r="C366">
            <v>4800.51</v>
          </cell>
          <cell r="D366">
            <v>466.67</v>
          </cell>
          <cell r="E366">
            <v>133.33000000000001</v>
          </cell>
          <cell r="F366">
            <v>266.67</v>
          </cell>
          <cell r="G366">
            <v>100</v>
          </cell>
          <cell r="H366">
            <v>333.34</v>
          </cell>
          <cell r="I366">
            <v>1300.04</v>
          </cell>
          <cell r="J366">
            <v>1100.03</v>
          </cell>
        </row>
        <row r="367">
          <cell r="A367">
            <v>76.995000000000005</v>
          </cell>
          <cell r="B367">
            <v>2683340.88</v>
          </cell>
          <cell r="C367">
            <v>4600.47</v>
          </cell>
          <cell r="D367">
            <v>366.67</v>
          </cell>
          <cell r="E367">
            <v>0</v>
          </cell>
          <cell r="F367">
            <v>166.67</v>
          </cell>
          <cell r="G367">
            <v>200</v>
          </cell>
          <cell r="H367">
            <v>400</v>
          </cell>
          <cell r="I367">
            <v>800.01</v>
          </cell>
          <cell r="J367">
            <v>700.01</v>
          </cell>
        </row>
        <row r="368">
          <cell r="A368">
            <v>77.206999999999994</v>
          </cell>
          <cell r="B368">
            <v>2959493.23</v>
          </cell>
          <cell r="C368">
            <v>3800.32</v>
          </cell>
          <cell r="D368">
            <v>833.35</v>
          </cell>
          <cell r="E368">
            <v>33.33</v>
          </cell>
          <cell r="F368">
            <v>100</v>
          </cell>
          <cell r="G368">
            <v>300</v>
          </cell>
          <cell r="H368">
            <v>266.67</v>
          </cell>
          <cell r="I368">
            <v>1100.03</v>
          </cell>
          <cell r="J368">
            <v>600.01</v>
          </cell>
        </row>
        <row r="369">
          <cell r="A369">
            <v>77.418000000000006</v>
          </cell>
          <cell r="B369">
            <v>3143138.94</v>
          </cell>
          <cell r="C369">
            <v>7301.19</v>
          </cell>
          <cell r="D369">
            <v>266.67</v>
          </cell>
          <cell r="E369">
            <v>0</v>
          </cell>
          <cell r="F369">
            <v>100</v>
          </cell>
          <cell r="G369">
            <v>166.67</v>
          </cell>
          <cell r="H369">
            <v>433.34</v>
          </cell>
          <cell r="I369">
            <v>300</v>
          </cell>
          <cell r="J369">
            <v>1500.05</v>
          </cell>
        </row>
        <row r="370">
          <cell r="A370">
            <v>77.629000000000005</v>
          </cell>
          <cell r="B370">
            <v>3311470.78</v>
          </cell>
          <cell r="C370">
            <v>4900.53</v>
          </cell>
          <cell r="D370">
            <v>233.33</v>
          </cell>
          <cell r="E370">
            <v>33.33</v>
          </cell>
          <cell r="F370">
            <v>166.67</v>
          </cell>
          <cell r="G370">
            <v>233.33</v>
          </cell>
          <cell r="H370">
            <v>300</v>
          </cell>
          <cell r="I370">
            <v>1100.03</v>
          </cell>
          <cell r="J370">
            <v>900.02</v>
          </cell>
        </row>
        <row r="371">
          <cell r="A371">
            <v>77.840999999999994</v>
          </cell>
          <cell r="B371">
            <v>3078947.73</v>
          </cell>
          <cell r="C371">
            <v>4000.36</v>
          </cell>
          <cell r="D371">
            <v>366.67</v>
          </cell>
          <cell r="E371">
            <v>0</v>
          </cell>
          <cell r="F371">
            <v>200</v>
          </cell>
          <cell r="G371">
            <v>133.33000000000001</v>
          </cell>
          <cell r="H371">
            <v>433.34</v>
          </cell>
          <cell r="I371">
            <v>700.01</v>
          </cell>
          <cell r="J371">
            <v>900.02</v>
          </cell>
        </row>
        <row r="372">
          <cell r="A372">
            <v>78.052000000000007</v>
          </cell>
          <cell r="B372">
            <v>3518554.38</v>
          </cell>
          <cell r="C372">
            <v>5200.6000000000004</v>
          </cell>
          <cell r="D372">
            <v>433.34</v>
          </cell>
          <cell r="E372">
            <v>100</v>
          </cell>
          <cell r="F372">
            <v>66.67</v>
          </cell>
          <cell r="G372">
            <v>333.34</v>
          </cell>
          <cell r="H372">
            <v>366.67</v>
          </cell>
          <cell r="I372">
            <v>1000.02</v>
          </cell>
          <cell r="J372">
            <v>1800.07</v>
          </cell>
        </row>
        <row r="373">
          <cell r="A373">
            <v>78.263999999999996</v>
          </cell>
          <cell r="B373">
            <v>3370620.78</v>
          </cell>
          <cell r="C373">
            <v>5400.65</v>
          </cell>
          <cell r="D373">
            <v>300</v>
          </cell>
          <cell r="E373">
            <v>100</v>
          </cell>
          <cell r="F373">
            <v>233.33</v>
          </cell>
          <cell r="G373">
            <v>233.33</v>
          </cell>
          <cell r="H373">
            <v>500.01</v>
          </cell>
          <cell r="I373">
            <v>800.01</v>
          </cell>
          <cell r="J373">
            <v>1300.04</v>
          </cell>
        </row>
        <row r="374">
          <cell r="A374">
            <v>78.474999999999994</v>
          </cell>
          <cell r="B374">
            <v>3293592.26</v>
          </cell>
          <cell r="C374">
            <v>3000.2</v>
          </cell>
          <cell r="D374">
            <v>433.34</v>
          </cell>
          <cell r="E374">
            <v>100</v>
          </cell>
          <cell r="F374">
            <v>400</v>
          </cell>
          <cell r="G374">
            <v>233.33</v>
          </cell>
          <cell r="H374">
            <v>400</v>
          </cell>
          <cell r="I374">
            <v>700.01</v>
          </cell>
          <cell r="J374">
            <v>1000.02</v>
          </cell>
        </row>
        <row r="375">
          <cell r="A375">
            <v>78.686999999999998</v>
          </cell>
          <cell r="B375">
            <v>3330516.87</v>
          </cell>
          <cell r="C375">
            <v>5000.5600000000004</v>
          </cell>
          <cell r="D375">
            <v>500.01</v>
          </cell>
          <cell r="E375">
            <v>100</v>
          </cell>
          <cell r="F375">
            <v>133.33000000000001</v>
          </cell>
          <cell r="G375">
            <v>233.33</v>
          </cell>
          <cell r="H375">
            <v>400</v>
          </cell>
          <cell r="I375">
            <v>700.01</v>
          </cell>
          <cell r="J375">
            <v>900.02</v>
          </cell>
        </row>
        <row r="376">
          <cell r="A376">
            <v>78.897999999999996</v>
          </cell>
          <cell r="B376">
            <v>3557691.88</v>
          </cell>
          <cell r="C376">
            <v>5000.5600000000004</v>
          </cell>
          <cell r="D376">
            <v>566.66999999999996</v>
          </cell>
          <cell r="E376">
            <v>0</v>
          </cell>
          <cell r="F376">
            <v>233.33</v>
          </cell>
          <cell r="G376">
            <v>433.34</v>
          </cell>
          <cell r="H376">
            <v>633.34</v>
          </cell>
          <cell r="I376">
            <v>800.01</v>
          </cell>
          <cell r="J376">
            <v>600.01</v>
          </cell>
        </row>
        <row r="377">
          <cell r="A377">
            <v>79.11</v>
          </cell>
          <cell r="B377">
            <v>3896605.95</v>
          </cell>
          <cell r="C377">
            <v>4900.53</v>
          </cell>
          <cell r="D377">
            <v>233.33</v>
          </cell>
          <cell r="E377">
            <v>133.33000000000001</v>
          </cell>
          <cell r="F377">
            <v>133.33000000000001</v>
          </cell>
          <cell r="G377">
            <v>166.67</v>
          </cell>
          <cell r="H377">
            <v>433.34</v>
          </cell>
          <cell r="I377">
            <v>600.01</v>
          </cell>
          <cell r="J377">
            <v>1200.03</v>
          </cell>
        </row>
        <row r="378">
          <cell r="A378">
            <v>79.322000000000003</v>
          </cell>
          <cell r="B378">
            <v>3438847.34</v>
          </cell>
          <cell r="C378">
            <v>5500.67</v>
          </cell>
          <cell r="D378">
            <v>666.68</v>
          </cell>
          <cell r="E378">
            <v>166.67</v>
          </cell>
          <cell r="F378">
            <v>266.67</v>
          </cell>
          <cell r="G378">
            <v>166.67</v>
          </cell>
          <cell r="H378">
            <v>466.67</v>
          </cell>
          <cell r="I378">
            <v>700.01</v>
          </cell>
          <cell r="J378">
            <v>1400.04</v>
          </cell>
        </row>
        <row r="379">
          <cell r="A379">
            <v>79.533000000000001</v>
          </cell>
          <cell r="B379">
            <v>3492731.72</v>
          </cell>
          <cell r="C379">
            <v>5100.58</v>
          </cell>
          <cell r="D379">
            <v>533.34</v>
          </cell>
          <cell r="E379">
            <v>266.67</v>
          </cell>
          <cell r="F379">
            <v>233.33</v>
          </cell>
          <cell r="G379">
            <v>33.33</v>
          </cell>
          <cell r="H379">
            <v>633.34</v>
          </cell>
          <cell r="I379">
            <v>700.01</v>
          </cell>
          <cell r="J379">
            <v>1500.05</v>
          </cell>
        </row>
        <row r="380">
          <cell r="A380">
            <v>79.745000000000005</v>
          </cell>
          <cell r="B380">
            <v>3545920</v>
          </cell>
          <cell r="C380">
            <v>5100.58</v>
          </cell>
          <cell r="D380">
            <v>500.01</v>
          </cell>
          <cell r="E380">
            <v>166.67</v>
          </cell>
          <cell r="F380">
            <v>300</v>
          </cell>
          <cell r="G380">
            <v>133.33000000000001</v>
          </cell>
          <cell r="H380">
            <v>833.35</v>
          </cell>
          <cell r="I380">
            <v>600.01</v>
          </cell>
          <cell r="J380">
            <v>300</v>
          </cell>
        </row>
        <row r="381">
          <cell r="A381">
            <v>79.956000000000003</v>
          </cell>
          <cell r="B381">
            <v>3413109.45</v>
          </cell>
          <cell r="C381">
            <v>4800.51</v>
          </cell>
          <cell r="D381">
            <v>400</v>
          </cell>
          <cell r="E381">
            <v>133.33000000000001</v>
          </cell>
          <cell r="F381">
            <v>433.34</v>
          </cell>
          <cell r="G381">
            <v>266.67</v>
          </cell>
          <cell r="H381">
            <v>600.01</v>
          </cell>
          <cell r="I381">
            <v>1800.07</v>
          </cell>
          <cell r="J381">
            <v>1200.03</v>
          </cell>
        </row>
        <row r="382">
          <cell r="A382">
            <v>80.167000000000002</v>
          </cell>
          <cell r="B382">
            <v>3091520.97</v>
          </cell>
          <cell r="C382">
            <v>4000.36</v>
          </cell>
          <cell r="D382">
            <v>466.67</v>
          </cell>
          <cell r="E382">
            <v>66.67</v>
          </cell>
          <cell r="F382">
            <v>233.33</v>
          </cell>
          <cell r="G382">
            <v>166.67</v>
          </cell>
          <cell r="H382">
            <v>533.34</v>
          </cell>
          <cell r="I382">
            <v>500.01</v>
          </cell>
          <cell r="J382">
            <v>500.01</v>
          </cell>
        </row>
        <row r="383">
          <cell r="A383">
            <v>80.379000000000005</v>
          </cell>
          <cell r="B383">
            <v>2958924.09</v>
          </cell>
          <cell r="C383">
            <v>5500.67</v>
          </cell>
          <cell r="D383">
            <v>366.67</v>
          </cell>
          <cell r="E383">
            <v>66.67</v>
          </cell>
          <cell r="F383">
            <v>133.33000000000001</v>
          </cell>
          <cell r="G383">
            <v>500.01</v>
          </cell>
          <cell r="H383">
            <v>533.34</v>
          </cell>
          <cell r="I383">
            <v>900.02</v>
          </cell>
          <cell r="J383">
            <v>900.02</v>
          </cell>
        </row>
        <row r="384">
          <cell r="A384">
            <v>80.59</v>
          </cell>
          <cell r="B384">
            <v>2814403.19</v>
          </cell>
          <cell r="C384">
            <v>3500.27</v>
          </cell>
          <cell r="D384">
            <v>300</v>
          </cell>
          <cell r="E384">
            <v>100</v>
          </cell>
          <cell r="F384">
            <v>233.33</v>
          </cell>
          <cell r="G384">
            <v>266.67</v>
          </cell>
          <cell r="H384">
            <v>233.33</v>
          </cell>
          <cell r="I384">
            <v>600.01</v>
          </cell>
          <cell r="J384">
            <v>900.02</v>
          </cell>
        </row>
        <row r="385">
          <cell r="A385">
            <v>80.802000000000007</v>
          </cell>
          <cell r="B385">
            <v>2802993.03</v>
          </cell>
          <cell r="C385">
            <v>5200.6000000000004</v>
          </cell>
          <cell r="D385">
            <v>266.67</v>
          </cell>
          <cell r="E385">
            <v>100</v>
          </cell>
          <cell r="F385">
            <v>166.67</v>
          </cell>
          <cell r="G385">
            <v>133.33000000000001</v>
          </cell>
          <cell r="H385">
            <v>533.34</v>
          </cell>
          <cell r="I385">
            <v>700.01</v>
          </cell>
          <cell r="J385">
            <v>500.01</v>
          </cell>
        </row>
        <row r="386">
          <cell r="A386">
            <v>81.013000000000005</v>
          </cell>
          <cell r="B386">
            <v>2777930.92</v>
          </cell>
          <cell r="C386">
            <v>5600.7</v>
          </cell>
          <cell r="D386">
            <v>266.67</v>
          </cell>
          <cell r="E386">
            <v>100</v>
          </cell>
          <cell r="F386">
            <v>166.67</v>
          </cell>
          <cell r="G386">
            <v>333.34</v>
          </cell>
          <cell r="H386">
            <v>466.67</v>
          </cell>
          <cell r="I386">
            <v>600.01</v>
          </cell>
          <cell r="J386">
            <v>1300.04</v>
          </cell>
        </row>
        <row r="387">
          <cell r="A387">
            <v>81.224999999999994</v>
          </cell>
          <cell r="B387">
            <v>3390177.03</v>
          </cell>
          <cell r="C387">
            <v>4100.37</v>
          </cell>
          <cell r="D387">
            <v>233.33</v>
          </cell>
          <cell r="E387">
            <v>133.33000000000001</v>
          </cell>
          <cell r="F387">
            <v>300</v>
          </cell>
          <cell r="G387">
            <v>133.33000000000001</v>
          </cell>
          <cell r="H387">
            <v>233.33</v>
          </cell>
          <cell r="I387">
            <v>700.01</v>
          </cell>
          <cell r="J387">
            <v>900.02</v>
          </cell>
        </row>
        <row r="388">
          <cell r="A388">
            <v>81.436000000000007</v>
          </cell>
          <cell r="B388">
            <v>2824802.8</v>
          </cell>
          <cell r="C388">
            <v>6000.8</v>
          </cell>
          <cell r="D388">
            <v>333.34</v>
          </cell>
          <cell r="E388">
            <v>100</v>
          </cell>
          <cell r="F388">
            <v>66.67</v>
          </cell>
          <cell r="G388">
            <v>200</v>
          </cell>
          <cell r="H388">
            <v>433.34</v>
          </cell>
          <cell r="I388">
            <v>1100.03</v>
          </cell>
          <cell r="J388">
            <v>500.01</v>
          </cell>
        </row>
        <row r="389">
          <cell r="A389">
            <v>81.647999999999996</v>
          </cell>
          <cell r="B389">
            <v>2809431.9</v>
          </cell>
          <cell r="C389">
            <v>5100.58</v>
          </cell>
          <cell r="D389">
            <v>333.34</v>
          </cell>
          <cell r="E389">
            <v>66.67</v>
          </cell>
          <cell r="F389">
            <v>300</v>
          </cell>
          <cell r="G389">
            <v>366.67</v>
          </cell>
          <cell r="H389">
            <v>400</v>
          </cell>
          <cell r="I389">
            <v>500.01</v>
          </cell>
          <cell r="J389">
            <v>800.01</v>
          </cell>
        </row>
        <row r="390">
          <cell r="A390">
            <v>81.86</v>
          </cell>
          <cell r="B390">
            <v>2537916.66</v>
          </cell>
          <cell r="C390">
            <v>4400.43</v>
          </cell>
          <cell r="D390">
            <v>400</v>
          </cell>
          <cell r="E390">
            <v>33.33</v>
          </cell>
          <cell r="F390">
            <v>266.67</v>
          </cell>
          <cell r="G390">
            <v>200</v>
          </cell>
          <cell r="H390">
            <v>500.01</v>
          </cell>
          <cell r="I390">
            <v>400</v>
          </cell>
          <cell r="J390">
            <v>700.01</v>
          </cell>
        </row>
        <row r="391">
          <cell r="A391">
            <v>82.070999999999998</v>
          </cell>
          <cell r="B391">
            <v>2549423.4900000002</v>
          </cell>
          <cell r="C391">
            <v>5300.63</v>
          </cell>
          <cell r="D391">
            <v>466.67</v>
          </cell>
          <cell r="E391">
            <v>133.33000000000001</v>
          </cell>
          <cell r="F391">
            <v>166.67</v>
          </cell>
          <cell r="G391">
            <v>166.67</v>
          </cell>
          <cell r="H391">
            <v>700.01</v>
          </cell>
          <cell r="I391">
            <v>500.01</v>
          </cell>
          <cell r="J391">
            <v>400</v>
          </cell>
        </row>
        <row r="392">
          <cell r="A392">
            <v>82.281999999999996</v>
          </cell>
          <cell r="B392">
            <v>2262313.5299999998</v>
          </cell>
          <cell r="C392">
            <v>5600.7</v>
          </cell>
          <cell r="D392">
            <v>300</v>
          </cell>
          <cell r="E392">
            <v>66.67</v>
          </cell>
          <cell r="F392">
            <v>133.33000000000001</v>
          </cell>
          <cell r="G392">
            <v>166.67</v>
          </cell>
          <cell r="H392">
            <v>233.33</v>
          </cell>
          <cell r="I392">
            <v>600.01</v>
          </cell>
          <cell r="J392">
            <v>400</v>
          </cell>
        </row>
        <row r="393">
          <cell r="A393">
            <v>82.494</v>
          </cell>
          <cell r="B393">
            <v>2254918.61</v>
          </cell>
          <cell r="C393">
            <v>4800.51</v>
          </cell>
          <cell r="D393">
            <v>466.67</v>
          </cell>
          <cell r="E393">
            <v>66.67</v>
          </cell>
          <cell r="F393">
            <v>333.34</v>
          </cell>
          <cell r="G393">
            <v>200</v>
          </cell>
          <cell r="H393">
            <v>433.34</v>
          </cell>
          <cell r="I393">
            <v>400</v>
          </cell>
          <cell r="J393">
            <v>700.01</v>
          </cell>
        </row>
        <row r="394">
          <cell r="A394">
            <v>82.704999999999998</v>
          </cell>
          <cell r="B394">
            <v>2315251.0299999998</v>
          </cell>
          <cell r="C394">
            <v>4400.43</v>
          </cell>
          <cell r="D394">
            <v>400</v>
          </cell>
          <cell r="E394">
            <v>100</v>
          </cell>
          <cell r="F394">
            <v>166.67</v>
          </cell>
          <cell r="G394">
            <v>133.33000000000001</v>
          </cell>
          <cell r="H394">
            <v>300</v>
          </cell>
          <cell r="I394">
            <v>800.01</v>
          </cell>
          <cell r="J394">
            <v>500.01</v>
          </cell>
        </row>
        <row r="395">
          <cell r="A395">
            <v>82.917000000000002</v>
          </cell>
          <cell r="B395">
            <v>2330745.7599999998</v>
          </cell>
          <cell r="C395">
            <v>4500.45</v>
          </cell>
          <cell r="D395">
            <v>466.67</v>
          </cell>
          <cell r="E395">
            <v>66.67</v>
          </cell>
          <cell r="F395">
            <v>66.67</v>
          </cell>
          <cell r="G395">
            <v>33.33</v>
          </cell>
          <cell r="H395">
            <v>266.67</v>
          </cell>
          <cell r="I395">
            <v>700.01</v>
          </cell>
          <cell r="J395">
            <v>900.02</v>
          </cell>
        </row>
        <row r="396">
          <cell r="A396">
            <v>83.128</v>
          </cell>
          <cell r="B396">
            <v>2517262.17</v>
          </cell>
          <cell r="C396">
            <v>5900.78</v>
          </cell>
          <cell r="D396">
            <v>433.34</v>
          </cell>
          <cell r="E396">
            <v>100</v>
          </cell>
          <cell r="F396">
            <v>166.67</v>
          </cell>
          <cell r="G396">
            <v>233.33</v>
          </cell>
          <cell r="H396">
            <v>466.67</v>
          </cell>
          <cell r="I396">
            <v>900.02</v>
          </cell>
          <cell r="J396">
            <v>800.01</v>
          </cell>
        </row>
        <row r="397">
          <cell r="A397">
            <v>83.34</v>
          </cell>
          <cell r="B397">
            <v>2236937.35</v>
          </cell>
          <cell r="C397">
            <v>6100.83</v>
          </cell>
          <cell r="D397">
            <v>433.34</v>
          </cell>
          <cell r="E397">
            <v>166.67</v>
          </cell>
          <cell r="F397">
            <v>200</v>
          </cell>
          <cell r="G397">
            <v>200</v>
          </cell>
          <cell r="H397">
            <v>566.66999999999996</v>
          </cell>
          <cell r="I397">
            <v>200</v>
          </cell>
          <cell r="J397">
            <v>800.01</v>
          </cell>
        </row>
        <row r="398">
          <cell r="A398">
            <v>83.551000000000002</v>
          </cell>
          <cell r="B398">
            <v>2280425.25</v>
          </cell>
          <cell r="C398">
            <v>4500.45</v>
          </cell>
          <cell r="D398">
            <v>366.67</v>
          </cell>
          <cell r="E398">
            <v>66.67</v>
          </cell>
          <cell r="F398">
            <v>233.33</v>
          </cell>
          <cell r="G398">
            <v>166.67</v>
          </cell>
          <cell r="H398">
            <v>233.33</v>
          </cell>
          <cell r="I398">
            <v>600.01</v>
          </cell>
          <cell r="J398">
            <v>800.01</v>
          </cell>
        </row>
        <row r="399">
          <cell r="A399">
            <v>83.763000000000005</v>
          </cell>
          <cell r="B399">
            <v>2126375.0499999998</v>
          </cell>
          <cell r="C399">
            <v>3500.27</v>
          </cell>
          <cell r="D399">
            <v>433.34</v>
          </cell>
          <cell r="E399">
            <v>100</v>
          </cell>
          <cell r="F399">
            <v>100</v>
          </cell>
          <cell r="G399">
            <v>333.34</v>
          </cell>
          <cell r="H399">
            <v>366.67</v>
          </cell>
          <cell r="I399">
            <v>500.01</v>
          </cell>
          <cell r="J399">
            <v>500.01</v>
          </cell>
        </row>
        <row r="400">
          <cell r="A400">
            <v>83.974000000000004</v>
          </cell>
          <cell r="B400">
            <v>2582747.71</v>
          </cell>
          <cell r="C400">
            <v>4400.43</v>
          </cell>
          <cell r="D400">
            <v>533.34</v>
          </cell>
          <cell r="E400">
            <v>66.67</v>
          </cell>
          <cell r="F400">
            <v>66.67</v>
          </cell>
          <cell r="G400">
            <v>33.33</v>
          </cell>
          <cell r="H400">
            <v>700.01</v>
          </cell>
          <cell r="I400">
            <v>900.02</v>
          </cell>
          <cell r="J400">
            <v>1100.03</v>
          </cell>
        </row>
        <row r="401">
          <cell r="A401">
            <v>84.186000000000007</v>
          </cell>
          <cell r="B401">
            <v>2675812.17</v>
          </cell>
          <cell r="C401">
            <v>4100.37</v>
          </cell>
          <cell r="D401">
            <v>433.34</v>
          </cell>
          <cell r="E401">
            <v>66.67</v>
          </cell>
          <cell r="F401">
            <v>533.34</v>
          </cell>
          <cell r="G401">
            <v>100</v>
          </cell>
          <cell r="H401">
            <v>733.35</v>
          </cell>
          <cell r="I401">
            <v>600.01</v>
          </cell>
          <cell r="J401">
            <v>200</v>
          </cell>
        </row>
        <row r="402">
          <cell r="A402">
            <v>84.397999999999996</v>
          </cell>
          <cell r="B402">
            <v>2892052.8</v>
          </cell>
          <cell r="C402">
            <v>4400.43</v>
          </cell>
          <cell r="D402">
            <v>333.34</v>
          </cell>
          <cell r="E402">
            <v>66.67</v>
          </cell>
          <cell r="F402">
            <v>100</v>
          </cell>
          <cell r="G402">
            <v>300</v>
          </cell>
          <cell r="H402">
            <v>366.67</v>
          </cell>
          <cell r="I402">
            <v>700.01</v>
          </cell>
          <cell r="J402">
            <v>600.01</v>
          </cell>
        </row>
        <row r="403">
          <cell r="A403">
            <v>84.608999999999995</v>
          </cell>
          <cell r="B403">
            <v>2770936.19</v>
          </cell>
          <cell r="C403">
            <v>4600.47</v>
          </cell>
          <cell r="D403">
            <v>466.67</v>
          </cell>
          <cell r="E403">
            <v>66.67</v>
          </cell>
          <cell r="F403">
            <v>233.33</v>
          </cell>
          <cell r="G403">
            <v>233.33</v>
          </cell>
          <cell r="H403">
            <v>700.01</v>
          </cell>
          <cell r="I403">
            <v>900.02</v>
          </cell>
          <cell r="J403">
            <v>1300.04</v>
          </cell>
        </row>
        <row r="404">
          <cell r="A404">
            <v>84.82</v>
          </cell>
          <cell r="B404">
            <v>3232216.87</v>
          </cell>
          <cell r="C404">
            <v>4400.43</v>
          </cell>
          <cell r="D404">
            <v>533.34</v>
          </cell>
          <cell r="E404">
            <v>233.33</v>
          </cell>
          <cell r="F404">
            <v>100</v>
          </cell>
          <cell r="G404">
            <v>133.33000000000001</v>
          </cell>
          <cell r="H404">
            <v>366.67</v>
          </cell>
          <cell r="I404">
            <v>600.01</v>
          </cell>
          <cell r="J404">
            <v>500.01</v>
          </cell>
        </row>
        <row r="405">
          <cell r="A405">
            <v>85.031999999999996</v>
          </cell>
          <cell r="B405">
            <v>3336059.84</v>
          </cell>
          <cell r="C405">
            <v>5500.67</v>
          </cell>
          <cell r="D405">
            <v>500.01</v>
          </cell>
          <cell r="E405">
            <v>166.67</v>
          </cell>
          <cell r="F405">
            <v>233.33</v>
          </cell>
          <cell r="G405">
            <v>166.67</v>
          </cell>
          <cell r="H405">
            <v>566.66999999999996</v>
          </cell>
          <cell r="I405">
            <v>700.01</v>
          </cell>
          <cell r="J405">
            <v>500.01</v>
          </cell>
        </row>
        <row r="406">
          <cell r="A406">
            <v>85.242999999999995</v>
          </cell>
          <cell r="B406">
            <v>3363912.58</v>
          </cell>
          <cell r="C406">
            <v>4800.51</v>
          </cell>
          <cell r="D406">
            <v>433.34</v>
          </cell>
          <cell r="E406">
            <v>66.67</v>
          </cell>
          <cell r="F406">
            <v>200</v>
          </cell>
          <cell r="G406">
            <v>133.33000000000001</v>
          </cell>
          <cell r="H406">
            <v>466.67</v>
          </cell>
          <cell r="I406">
            <v>400</v>
          </cell>
          <cell r="J406">
            <v>1100.03</v>
          </cell>
        </row>
        <row r="407">
          <cell r="A407">
            <v>85.454999999999998</v>
          </cell>
          <cell r="B407">
            <v>2891372.53</v>
          </cell>
          <cell r="C407">
            <v>5700.72</v>
          </cell>
          <cell r="D407">
            <v>300</v>
          </cell>
          <cell r="E407">
            <v>133.33000000000001</v>
          </cell>
          <cell r="F407">
            <v>200</v>
          </cell>
          <cell r="G407">
            <v>233.33</v>
          </cell>
          <cell r="H407">
            <v>833.35</v>
          </cell>
          <cell r="I407">
            <v>600.01</v>
          </cell>
          <cell r="J407">
            <v>800.01</v>
          </cell>
        </row>
        <row r="408">
          <cell r="A408">
            <v>85.665999999999997</v>
          </cell>
          <cell r="B408">
            <v>2984292.45</v>
          </cell>
          <cell r="C408">
            <v>3800.32</v>
          </cell>
          <cell r="D408">
            <v>500.01</v>
          </cell>
          <cell r="E408">
            <v>200</v>
          </cell>
          <cell r="F408">
            <v>233.33</v>
          </cell>
          <cell r="G408">
            <v>166.67</v>
          </cell>
          <cell r="H408">
            <v>300</v>
          </cell>
          <cell r="I408">
            <v>300</v>
          </cell>
          <cell r="J408">
            <v>700.01</v>
          </cell>
        </row>
        <row r="409">
          <cell r="A409">
            <v>85.878</v>
          </cell>
          <cell r="B409">
            <v>2782670.18</v>
          </cell>
          <cell r="C409">
            <v>5300.63</v>
          </cell>
          <cell r="D409">
            <v>266.67</v>
          </cell>
          <cell r="E409">
            <v>33.33</v>
          </cell>
          <cell r="F409">
            <v>266.67</v>
          </cell>
          <cell r="G409">
            <v>200</v>
          </cell>
          <cell r="H409">
            <v>400</v>
          </cell>
          <cell r="I409">
            <v>1000.02</v>
          </cell>
          <cell r="J409">
            <v>900.02</v>
          </cell>
        </row>
        <row r="410">
          <cell r="A410">
            <v>86.088999999999999</v>
          </cell>
          <cell r="B410">
            <v>2782219.01</v>
          </cell>
          <cell r="C410">
            <v>2900.19</v>
          </cell>
          <cell r="D410">
            <v>400</v>
          </cell>
          <cell r="E410">
            <v>133.33000000000001</v>
          </cell>
          <cell r="F410">
            <v>233.33</v>
          </cell>
          <cell r="G410">
            <v>266.67</v>
          </cell>
          <cell r="H410">
            <v>366.67</v>
          </cell>
          <cell r="I410">
            <v>100</v>
          </cell>
          <cell r="J410">
            <v>600.01</v>
          </cell>
        </row>
        <row r="411">
          <cell r="A411">
            <v>86.301000000000002</v>
          </cell>
          <cell r="B411">
            <v>2656496.9300000002</v>
          </cell>
          <cell r="C411">
            <v>4800.51</v>
          </cell>
          <cell r="D411">
            <v>400</v>
          </cell>
          <cell r="E411">
            <v>166.67</v>
          </cell>
          <cell r="F411">
            <v>233.33</v>
          </cell>
          <cell r="G411">
            <v>133.33000000000001</v>
          </cell>
          <cell r="H411">
            <v>600.01</v>
          </cell>
          <cell r="I411">
            <v>800.01</v>
          </cell>
          <cell r="J411">
            <v>400</v>
          </cell>
        </row>
        <row r="412">
          <cell r="A412">
            <v>86.512</v>
          </cell>
          <cell r="B412">
            <v>2564291.0699999998</v>
          </cell>
          <cell r="C412">
            <v>4000.36</v>
          </cell>
          <cell r="D412">
            <v>500.01</v>
          </cell>
          <cell r="E412">
            <v>100</v>
          </cell>
          <cell r="F412">
            <v>133.33000000000001</v>
          </cell>
          <cell r="G412">
            <v>233.33</v>
          </cell>
          <cell r="H412">
            <v>200</v>
          </cell>
          <cell r="I412">
            <v>600.01</v>
          </cell>
          <cell r="J412">
            <v>900.02</v>
          </cell>
        </row>
        <row r="413">
          <cell r="A413">
            <v>86.724000000000004</v>
          </cell>
          <cell r="B413">
            <v>2695705.92</v>
          </cell>
          <cell r="C413">
            <v>4400.43</v>
          </cell>
          <cell r="D413">
            <v>466.67</v>
          </cell>
          <cell r="E413">
            <v>133.33000000000001</v>
          </cell>
          <cell r="F413">
            <v>200</v>
          </cell>
          <cell r="G413">
            <v>233.33</v>
          </cell>
          <cell r="H413">
            <v>566.66999999999996</v>
          </cell>
          <cell r="I413">
            <v>300</v>
          </cell>
          <cell r="J413">
            <v>300</v>
          </cell>
        </row>
        <row r="414">
          <cell r="A414">
            <v>86.936000000000007</v>
          </cell>
          <cell r="B414">
            <v>2892732.68</v>
          </cell>
          <cell r="C414">
            <v>3800.32</v>
          </cell>
          <cell r="D414">
            <v>266.67</v>
          </cell>
          <cell r="E414">
            <v>300</v>
          </cell>
          <cell r="F414">
            <v>266.67</v>
          </cell>
          <cell r="G414">
            <v>133.33000000000001</v>
          </cell>
          <cell r="H414">
            <v>366.67</v>
          </cell>
          <cell r="I414">
            <v>300</v>
          </cell>
          <cell r="J414">
            <v>700.01</v>
          </cell>
        </row>
        <row r="415">
          <cell r="A415">
            <v>87.147000000000006</v>
          </cell>
          <cell r="B415">
            <v>2790684.24</v>
          </cell>
          <cell r="C415">
            <v>4400.43</v>
          </cell>
          <cell r="D415">
            <v>400</v>
          </cell>
          <cell r="E415">
            <v>133.33000000000001</v>
          </cell>
          <cell r="F415">
            <v>266.67</v>
          </cell>
          <cell r="G415">
            <v>166.67</v>
          </cell>
          <cell r="H415">
            <v>300</v>
          </cell>
          <cell r="I415">
            <v>300</v>
          </cell>
          <cell r="J415">
            <v>1000.02</v>
          </cell>
        </row>
        <row r="416">
          <cell r="A416">
            <v>87.358000000000004</v>
          </cell>
          <cell r="B416">
            <v>2589575.4500000002</v>
          </cell>
          <cell r="C416">
            <v>4000.36</v>
          </cell>
          <cell r="D416">
            <v>233.33</v>
          </cell>
          <cell r="E416">
            <v>133.33000000000001</v>
          </cell>
          <cell r="F416">
            <v>100</v>
          </cell>
          <cell r="G416">
            <v>66.67</v>
          </cell>
          <cell r="H416">
            <v>400</v>
          </cell>
          <cell r="I416">
            <v>500.01</v>
          </cell>
          <cell r="J416">
            <v>400</v>
          </cell>
        </row>
        <row r="417">
          <cell r="A417">
            <v>87.57</v>
          </cell>
          <cell r="B417">
            <v>2833170.18</v>
          </cell>
          <cell r="C417">
            <v>5900.78</v>
          </cell>
          <cell r="D417">
            <v>166.67</v>
          </cell>
          <cell r="E417">
            <v>100</v>
          </cell>
          <cell r="F417">
            <v>200</v>
          </cell>
          <cell r="G417">
            <v>300</v>
          </cell>
          <cell r="H417">
            <v>266.67</v>
          </cell>
          <cell r="I417">
            <v>400</v>
          </cell>
          <cell r="J417">
            <v>900.02</v>
          </cell>
        </row>
        <row r="418">
          <cell r="A418">
            <v>87.781000000000006</v>
          </cell>
          <cell r="B418">
            <v>2923932.29</v>
          </cell>
          <cell r="C418">
            <v>5400.65</v>
          </cell>
          <cell r="D418">
            <v>533.34</v>
          </cell>
          <cell r="E418">
            <v>133.33000000000001</v>
          </cell>
          <cell r="F418">
            <v>166.67</v>
          </cell>
          <cell r="G418">
            <v>333.34</v>
          </cell>
          <cell r="H418">
            <v>466.67</v>
          </cell>
          <cell r="I418">
            <v>600.01</v>
          </cell>
          <cell r="J418">
            <v>600.01</v>
          </cell>
        </row>
        <row r="419">
          <cell r="A419">
            <v>87.992999999999995</v>
          </cell>
          <cell r="B419">
            <v>2988845.77</v>
          </cell>
          <cell r="C419">
            <v>3900.34</v>
          </cell>
          <cell r="D419">
            <v>566.66999999999996</v>
          </cell>
          <cell r="E419">
            <v>66.67</v>
          </cell>
          <cell r="F419">
            <v>66.67</v>
          </cell>
          <cell r="G419">
            <v>100</v>
          </cell>
          <cell r="H419">
            <v>233.33</v>
          </cell>
          <cell r="I419">
            <v>500.01</v>
          </cell>
          <cell r="J419">
            <v>600.01</v>
          </cell>
        </row>
        <row r="420">
          <cell r="A420">
            <v>88.203999999999994</v>
          </cell>
          <cell r="B420">
            <v>2475674.27</v>
          </cell>
          <cell r="C420">
            <v>5200.6000000000004</v>
          </cell>
          <cell r="D420">
            <v>433.34</v>
          </cell>
          <cell r="E420">
            <v>233.33</v>
          </cell>
          <cell r="F420">
            <v>266.67</v>
          </cell>
          <cell r="G420">
            <v>200</v>
          </cell>
          <cell r="H420">
            <v>300</v>
          </cell>
          <cell r="I420">
            <v>700.01</v>
          </cell>
          <cell r="J420">
            <v>600.01</v>
          </cell>
        </row>
        <row r="421">
          <cell r="A421">
            <v>88.415999999999997</v>
          </cell>
          <cell r="B421">
            <v>2714491.47</v>
          </cell>
          <cell r="C421">
            <v>5100.58</v>
          </cell>
          <cell r="D421">
            <v>333.34</v>
          </cell>
          <cell r="E421">
            <v>133.33000000000001</v>
          </cell>
          <cell r="F421">
            <v>233.33</v>
          </cell>
          <cell r="G421">
            <v>0</v>
          </cell>
          <cell r="H421">
            <v>500.01</v>
          </cell>
          <cell r="I421">
            <v>600.01</v>
          </cell>
          <cell r="J421">
            <v>500.01</v>
          </cell>
        </row>
        <row r="422">
          <cell r="A422">
            <v>88.626999999999995</v>
          </cell>
          <cell r="B422">
            <v>2645049.08</v>
          </cell>
          <cell r="C422">
            <v>6500.94</v>
          </cell>
          <cell r="D422">
            <v>366.67</v>
          </cell>
          <cell r="E422">
            <v>33.33</v>
          </cell>
          <cell r="F422">
            <v>66.67</v>
          </cell>
          <cell r="G422">
            <v>133.33000000000001</v>
          </cell>
          <cell r="H422">
            <v>333.34</v>
          </cell>
          <cell r="I422">
            <v>1200.03</v>
          </cell>
          <cell r="J422">
            <v>1000.02</v>
          </cell>
        </row>
        <row r="423">
          <cell r="A423">
            <v>88.838999999999999</v>
          </cell>
          <cell r="B423">
            <v>2650435.61</v>
          </cell>
          <cell r="C423">
            <v>3500.27</v>
          </cell>
          <cell r="D423">
            <v>400</v>
          </cell>
          <cell r="E423">
            <v>33.33</v>
          </cell>
          <cell r="F423">
            <v>133.33000000000001</v>
          </cell>
          <cell r="G423">
            <v>200</v>
          </cell>
          <cell r="H423">
            <v>433.34</v>
          </cell>
          <cell r="I423">
            <v>900.02</v>
          </cell>
          <cell r="J423">
            <v>400</v>
          </cell>
        </row>
        <row r="424">
          <cell r="A424">
            <v>89.05</v>
          </cell>
          <cell r="B424">
            <v>2320119.7799999998</v>
          </cell>
          <cell r="C424">
            <v>4500.45</v>
          </cell>
          <cell r="D424">
            <v>566.66999999999996</v>
          </cell>
          <cell r="E424">
            <v>166.67</v>
          </cell>
          <cell r="F424">
            <v>266.67</v>
          </cell>
          <cell r="G424">
            <v>300</v>
          </cell>
          <cell r="H424">
            <v>366.67</v>
          </cell>
          <cell r="I424">
            <v>400</v>
          </cell>
          <cell r="J424">
            <v>400</v>
          </cell>
        </row>
        <row r="425">
          <cell r="A425">
            <v>89.262</v>
          </cell>
          <cell r="B425">
            <v>2375406.5</v>
          </cell>
          <cell r="C425">
            <v>3600.29</v>
          </cell>
          <cell r="D425">
            <v>300</v>
          </cell>
          <cell r="E425">
            <v>0</v>
          </cell>
          <cell r="F425">
            <v>100</v>
          </cell>
          <cell r="G425">
            <v>100</v>
          </cell>
          <cell r="H425">
            <v>366.67</v>
          </cell>
          <cell r="I425">
            <v>900.02</v>
          </cell>
          <cell r="J425">
            <v>800.01</v>
          </cell>
        </row>
        <row r="426">
          <cell r="A426">
            <v>89.472999999999999</v>
          </cell>
          <cell r="B426">
            <v>2340269.58</v>
          </cell>
          <cell r="C426">
            <v>5300.63</v>
          </cell>
          <cell r="D426">
            <v>333.34</v>
          </cell>
          <cell r="E426">
            <v>100</v>
          </cell>
          <cell r="F426">
            <v>166.67</v>
          </cell>
          <cell r="G426">
            <v>500.01</v>
          </cell>
          <cell r="H426">
            <v>333.34</v>
          </cell>
          <cell r="I426">
            <v>600.01</v>
          </cell>
          <cell r="J426">
            <v>800.01</v>
          </cell>
        </row>
        <row r="427">
          <cell r="A427">
            <v>89.685000000000002</v>
          </cell>
          <cell r="B427">
            <v>3112452.02</v>
          </cell>
          <cell r="C427">
            <v>3800.32</v>
          </cell>
          <cell r="D427">
            <v>466.67</v>
          </cell>
          <cell r="E427">
            <v>133.33000000000001</v>
          </cell>
          <cell r="F427">
            <v>233.33</v>
          </cell>
          <cell r="G427">
            <v>266.67</v>
          </cell>
          <cell r="H427">
            <v>200</v>
          </cell>
          <cell r="I427">
            <v>1000.02</v>
          </cell>
          <cell r="J427">
            <v>1000.02</v>
          </cell>
        </row>
        <row r="428">
          <cell r="A428">
            <v>89.896000000000001</v>
          </cell>
          <cell r="B428">
            <v>3417512.97</v>
          </cell>
          <cell r="C428">
            <v>4700.49</v>
          </cell>
          <cell r="D428">
            <v>466.67</v>
          </cell>
          <cell r="E428">
            <v>133.33000000000001</v>
          </cell>
          <cell r="F428">
            <v>366.67</v>
          </cell>
          <cell r="G428">
            <v>333.34</v>
          </cell>
          <cell r="H428">
            <v>500.01</v>
          </cell>
          <cell r="I428">
            <v>1400.04</v>
          </cell>
          <cell r="J428">
            <v>800.01</v>
          </cell>
        </row>
        <row r="429">
          <cell r="A429">
            <v>90.108000000000004</v>
          </cell>
          <cell r="B429">
            <v>3933281.73</v>
          </cell>
          <cell r="C429">
            <v>5000.5600000000004</v>
          </cell>
          <cell r="D429">
            <v>400</v>
          </cell>
          <cell r="E429">
            <v>166.67</v>
          </cell>
          <cell r="F429">
            <v>433.34</v>
          </cell>
          <cell r="G429">
            <v>533.34</v>
          </cell>
          <cell r="H429">
            <v>700.01</v>
          </cell>
          <cell r="I429">
            <v>1300.04</v>
          </cell>
          <cell r="J429">
            <v>800.01</v>
          </cell>
        </row>
        <row r="430">
          <cell r="A430">
            <v>90.319000000000003</v>
          </cell>
          <cell r="B430">
            <v>3667872.35</v>
          </cell>
          <cell r="C430">
            <v>5000.5600000000004</v>
          </cell>
          <cell r="D430">
            <v>333.34</v>
          </cell>
          <cell r="E430">
            <v>66.67</v>
          </cell>
          <cell r="F430">
            <v>200</v>
          </cell>
          <cell r="G430">
            <v>266.67</v>
          </cell>
          <cell r="H430">
            <v>600.01</v>
          </cell>
          <cell r="I430">
            <v>1300.04</v>
          </cell>
          <cell r="J430">
            <v>1300.04</v>
          </cell>
        </row>
        <row r="431">
          <cell r="A431">
            <v>90.531000000000006</v>
          </cell>
          <cell r="B431">
            <v>3868603.99</v>
          </cell>
          <cell r="C431">
            <v>5300.63</v>
          </cell>
          <cell r="D431">
            <v>533.34</v>
          </cell>
          <cell r="E431">
            <v>166.67</v>
          </cell>
          <cell r="F431">
            <v>300</v>
          </cell>
          <cell r="G431">
            <v>266.67</v>
          </cell>
          <cell r="H431">
            <v>566.66999999999996</v>
          </cell>
          <cell r="I431">
            <v>900.02</v>
          </cell>
          <cell r="J431">
            <v>600.01</v>
          </cell>
        </row>
        <row r="432">
          <cell r="A432">
            <v>90.742000000000004</v>
          </cell>
          <cell r="B432">
            <v>3576816.88</v>
          </cell>
          <cell r="C432">
            <v>5500.67</v>
          </cell>
          <cell r="D432">
            <v>233.33</v>
          </cell>
          <cell r="E432">
            <v>166.67</v>
          </cell>
          <cell r="F432">
            <v>200</v>
          </cell>
          <cell r="G432">
            <v>233.33</v>
          </cell>
          <cell r="H432">
            <v>666.68</v>
          </cell>
          <cell r="I432">
            <v>1000.02</v>
          </cell>
          <cell r="J432">
            <v>1400.04</v>
          </cell>
        </row>
        <row r="433">
          <cell r="A433">
            <v>90.953999999999994</v>
          </cell>
          <cell r="B433">
            <v>3406042.26</v>
          </cell>
          <cell r="C433">
            <v>4300.41</v>
          </cell>
          <cell r="D433">
            <v>233.33</v>
          </cell>
          <cell r="E433">
            <v>33.33</v>
          </cell>
          <cell r="F433">
            <v>200</v>
          </cell>
          <cell r="G433">
            <v>166.67</v>
          </cell>
          <cell r="H433">
            <v>366.67</v>
          </cell>
          <cell r="I433">
            <v>800.01</v>
          </cell>
          <cell r="J433">
            <v>1700.06</v>
          </cell>
        </row>
        <row r="434">
          <cell r="A434">
            <v>91.165000000000006</v>
          </cell>
          <cell r="B434">
            <v>3000232.1</v>
          </cell>
          <cell r="C434">
            <v>3800.32</v>
          </cell>
          <cell r="D434">
            <v>433.34</v>
          </cell>
          <cell r="E434">
            <v>133.33000000000001</v>
          </cell>
          <cell r="F434">
            <v>200</v>
          </cell>
          <cell r="G434">
            <v>100</v>
          </cell>
          <cell r="H434">
            <v>400</v>
          </cell>
          <cell r="I434">
            <v>400</v>
          </cell>
          <cell r="J434">
            <v>900.02</v>
          </cell>
        </row>
        <row r="435">
          <cell r="A435">
            <v>91.376999999999995</v>
          </cell>
          <cell r="B435">
            <v>2965178.97</v>
          </cell>
          <cell r="C435">
            <v>3200.23</v>
          </cell>
          <cell r="D435">
            <v>566.66999999999996</v>
          </cell>
          <cell r="E435">
            <v>133.33000000000001</v>
          </cell>
          <cell r="F435">
            <v>133.33000000000001</v>
          </cell>
          <cell r="G435">
            <v>233.33</v>
          </cell>
          <cell r="H435">
            <v>433.34</v>
          </cell>
          <cell r="I435">
            <v>900.02</v>
          </cell>
          <cell r="J435">
            <v>1300.04</v>
          </cell>
        </row>
        <row r="436">
          <cell r="A436">
            <v>91.587999999999994</v>
          </cell>
          <cell r="B436">
            <v>2955628</v>
          </cell>
          <cell r="C436">
            <v>5300.63</v>
          </cell>
          <cell r="D436">
            <v>533.34</v>
          </cell>
          <cell r="E436">
            <v>166.67</v>
          </cell>
          <cell r="F436">
            <v>133.33000000000001</v>
          </cell>
          <cell r="G436">
            <v>266.67</v>
          </cell>
          <cell r="H436">
            <v>600.01</v>
          </cell>
          <cell r="I436">
            <v>1400.04</v>
          </cell>
          <cell r="J436">
            <v>700.01</v>
          </cell>
        </row>
        <row r="437">
          <cell r="A437">
            <v>91.8</v>
          </cell>
          <cell r="B437">
            <v>3254768.43</v>
          </cell>
          <cell r="C437">
            <v>3900.34</v>
          </cell>
          <cell r="D437">
            <v>466.67</v>
          </cell>
          <cell r="E437">
            <v>233.33</v>
          </cell>
          <cell r="F437">
            <v>233.33</v>
          </cell>
          <cell r="G437">
            <v>366.67</v>
          </cell>
          <cell r="H437">
            <v>666.68</v>
          </cell>
          <cell r="I437">
            <v>900.02</v>
          </cell>
          <cell r="J437">
            <v>1100.03</v>
          </cell>
        </row>
        <row r="438">
          <cell r="A438">
            <v>92.010999999999996</v>
          </cell>
          <cell r="B438">
            <v>4115345.4</v>
          </cell>
          <cell r="C438">
            <v>5200.6000000000004</v>
          </cell>
          <cell r="D438">
            <v>266.67</v>
          </cell>
          <cell r="E438">
            <v>66.67</v>
          </cell>
          <cell r="F438">
            <v>266.67</v>
          </cell>
          <cell r="G438">
            <v>233.33</v>
          </cell>
          <cell r="H438">
            <v>400</v>
          </cell>
          <cell r="I438">
            <v>1400.04</v>
          </cell>
          <cell r="J438">
            <v>3000.2</v>
          </cell>
        </row>
        <row r="439">
          <cell r="A439">
            <v>92.222999999999999</v>
          </cell>
          <cell r="B439">
            <v>4534755.96</v>
          </cell>
          <cell r="C439">
            <v>4800.51</v>
          </cell>
          <cell r="D439">
            <v>400</v>
          </cell>
          <cell r="E439">
            <v>66.67</v>
          </cell>
          <cell r="F439">
            <v>300</v>
          </cell>
          <cell r="G439">
            <v>233.33</v>
          </cell>
          <cell r="H439">
            <v>633.34</v>
          </cell>
          <cell r="I439">
            <v>1100.03</v>
          </cell>
          <cell r="J439">
            <v>800.01</v>
          </cell>
        </row>
        <row r="440">
          <cell r="A440">
            <v>92.433999999999997</v>
          </cell>
          <cell r="B440">
            <v>5181435.66</v>
          </cell>
          <cell r="C440">
            <v>4800.51</v>
          </cell>
          <cell r="D440">
            <v>566.66999999999996</v>
          </cell>
          <cell r="E440">
            <v>233.33</v>
          </cell>
          <cell r="F440">
            <v>233.33</v>
          </cell>
          <cell r="G440">
            <v>266.67</v>
          </cell>
          <cell r="H440">
            <v>500.01</v>
          </cell>
          <cell r="I440">
            <v>1200.03</v>
          </cell>
          <cell r="J440">
            <v>1500.05</v>
          </cell>
        </row>
        <row r="441">
          <cell r="A441">
            <v>92.646000000000001</v>
          </cell>
          <cell r="B441">
            <v>3657451.25</v>
          </cell>
          <cell r="C441">
            <v>5400.65</v>
          </cell>
          <cell r="D441">
            <v>233.33</v>
          </cell>
          <cell r="E441">
            <v>166.67</v>
          </cell>
          <cell r="F441">
            <v>266.67</v>
          </cell>
          <cell r="G441">
            <v>333.34</v>
          </cell>
          <cell r="H441">
            <v>700.01</v>
          </cell>
          <cell r="I441">
            <v>1000.02</v>
          </cell>
          <cell r="J441">
            <v>1100.03</v>
          </cell>
        </row>
        <row r="442">
          <cell r="A442">
            <v>92.856999999999999</v>
          </cell>
          <cell r="B442">
            <v>3464148.51</v>
          </cell>
          <cell r="C442">
            <v>4500.45</v>
          </cell>
          <cell r="D442">
            <v>433.34</v>
          </cell>
          <cell r="E442">
            <v>133.33000000000001</v>
          </cell>
          <cell r="F442">
            <v>300</v>
          </cell>
          <cell r="G442">
            <v>333.34</v>
          </cell>
          <cell r="H442">
            <v>300</v>
          </cell>
          <cell r="I442">
            <v>1000.02</v>
          </cell>
          <cell r="J442">
            <v>900.02</v>
          </cell>
        </row>
        <row r="443">
          <cell r="A443">
            <v>93.069000000000003</v>
          </cell>
          <cell r="B443">
            <v>3253386.99</v>
          </cell>
          <cell r="C443">
            <v>4500.45</v>
          </cell>
          <cell r="D443">
            <v>333.34</v>
          </cell>
          <cell r="E443">
            <v>133.33000000000001</v>
          </cell>
          <cell r="F443">
            <v>300</v>
          </cell>
          <cell r="G443">
            <v>200</v>
          </cell>
          <cell r="H443">
            <v>400</v>
          </cell>
          <cell r="I443">
            <v>900.02</v>
          </cell>
          <cell r="J443">
            <v>1200.03</v>
          </cell>
        </row>
        <row r="444">
          <cell r="A444">
            <v>93.28</v>
          </cell>
          <cell r="B444">
            <v>3734011.02</v>
          </cell>
          <cell r="C444">
            <v>4600.47</v>
          </cell>
          <cell r="D444">
            <v>266.67</v>
          </cell>
          <cell r="E444">
            <v>66.67</v>
          </cell>
          <cell r="F444">
            <v>333.34</v>
          </cell>
          <cell r="G444">
            <v>433.34</v>
          </cell>
          <cell r="H444">
            <v>600.01</v>
          </cell>
          <cell r="I444">
            <v>800.01</v>
          </cell>
          <cell r="J444">
            <v>1200.03</v>
          </cell>
        </row>
        <row r="445">
          <cell r="A445">
            <v>93.492000000000004</v>
          </cell>
          <cell r="B445">
            <v>3858923.52</v>
          </cell>
          <cell r="C445">
            <v>4700.49</v>
          </cell>
          <cell r="D445">
            <v>566.66999999999996</v>
          </cell>
          <cell r="E445">
            <v>100</v>
          </cell>
          <cell r="F445">
            <v>333.34</v>
          </cell>
          <cell r="G445">
            <v>333.34</v>
          </cell>
          <cell r="H445">
            <v>833.35</v>
          </cell>
          <cell r="I445">
            <v>700.01</v>
          </cell>
          <cell r="J445">
            <v>1000.02</v>
          </cell>
        </row>
        <row r="446">
          <cell r="A446">
            <v>93.703000000000003</v>
          </cell>
          <cell r="B446">
            <v>3663656.72</v>
          </cell>
          <cell r="C446">
            <v>4300.41</v>
          </cell>
          <cell r="D446">
            <v>400</v>
          </cell>
          <cell r="E446">
            <v>133.33000000000001</v>
          </cell>
          <cell r="F446">
            <v>200</v>
          </cell>
          <cell r="G446">
            <v>233.33</v>
          </cell>
          <cell r="H446">
            <v>633.34</v>
          </cell>
          <cell r="I446">
            <v>800.01</v>
          </cell>
          <cell r="J446">
            <v>500.01</v>
          </cell>
        </row>
        <row r="447">
          <cell r="A447">
            <v>93.915000000000006</v>
          </cell>
          <cell r="B447">
            <v>3272732.69</v>
          </cell>
          <cell r="C447">
            <v>5400.65</v>
          </cell>
          <cell r="D447">
            <v>366.67</v>
          </cell>
          <cell r="E447">
            <v>33.33</v>
          </cell>
          <cell r="F447">
            <v>300</v>
          </cell>
          <cell r="G447">
            <v>200</v>
          </cell>
          <cell r="H447">
            <v>433.34</v>
          </cell>
          <cell r="I447">
            <v>700.01</v>
          </cell>
          <cell r="J447">
            <v>800.01</v>
          </cell>
        </row>
        <row r="448">
          <cell r="A448">
            <v>94.126000000000005</v>
          </cell>
          <cell r="B448">
            <v>2971548.11</v>
          </cell>
          <cell r="C448">
            <v>4200.3900000000003</v>
          </cell>
          <cell r="D448">
            <v>400</v>
          </cell>
          <cell r="E448">
            <v>33.33</v>
          </cell>
          <cell r="F448">
            <v>233.33</v>
          </cell>
          <cell r="G448">
            <v>100</v>
          </cell>
          <cell r="H448">
            <v>700.01</v>
          </cell>
          <cell r="I448">
            <v>1300.04</v>
          </cell>
          <cell r="J448">
            <v>900.02</v>
          </cell>
        </row>
        <row r="449">
          <cell r="A449">
            <v>94.337999999999994</v>
          </cell>
          <cell r="B449">
            <v>2923818.82</v>
          </cell>
          <cell r="C449">
            <v>3900.34</v>
          </cell>
          <cell r="D449">
            <v>233.33</v>
          </cell>
          <cell r="E449">
            <v>166.67</v>
          </cell>
          <cell r="F449">
            <v>66.67</v>
          </cell>
          <cell r="G449">
            <v>233.33</v>
          </cell>
          <cell r="H449">
            <v>500.01</v>
          </cell>
          <cell r="I449">
            <v>800.01</v>
          </cell>
          <cell r="J449">
            <v>600.01</v>
          </cell>
        </row>
        <row r="450">
          <cell r="A450">
            <v>94.549000000000007</v>
          </cell>
          <cell r="B450">
            <v>2770259.63</v>
          </cell>
          <cell r="C450">
            <v>4100.37</v>
          </cell>
          <cell r="D450">
            <v>466.67</v>
          </cell>
          <cell r="E450">
            <v>33.33</v>
          </cell>
          <cell r="F450">
            <v>366.67</v>
          </cell>
          <cell r="G450">
            <v>300</v>
          </cell>
          <cell r="H450">
            <v>466.67</v>
          </cell>
          <cell r="I450">
            <v>500.01</v>
          </cell>
          <cell r="J450">
            <v>400</v>
          </cell>
        </row>
        <row r="451">
          <cell r="A451">
            <v>94.76</v>
          </cell>
          <cell r="B451">
            <v>2771500.65</v>
          </cell>
          <cell r="C451">
            <v>5000.5600000000004</v>
          </cell>
          <cell r="D451">
            <v>266.67</v>
          </cell>
          <cell r="E451">
            <v>100</v>
          </cell>
          <cell r="F451">
            <v>233.33</v>
          </cell>
          <cell r="G451">
            <v>266.67</v>
          </cell>
          <cell r="H451">
            <v>600.01</v>
          </cell>
          <cell r="I451">
            <v>600.01</v>
          </cell>
          <cell r="J451">
            <v>600.01</v>
          </cell>
        </row>
        <row r="452">
          <cell r="A452">
            <v>94.971999999999994</v>
          </cell>
          <cell r="B452">
            <v>2601443.61</v>
          </cell>
          <cell r="C452">
            <v>4600.47</v>
          </cell>
          <cell r="D452">
            <v>200</v>
          </cell>
          <cell r="E452">
            <v>33.33</v>
          </cell>
          <cell r="F452">
            <v>233.33</v>
          </cell>
          <cell r="G452">
            <v>100</v>
          </cell>
          <cell r="H452">
            <v>400</v>
          </cell>
          <cell r="I452">
            <v>500.01</v>
          </cell>
          <cell r="J452">
            <v>700.01</v>
          </cell>
        </row>
        <row r="453">
          <cell r="A453">
            <v>95.183999999999997</v>
          </cell>
          <cell r="B453">
            <v>2591925.64</v>
          </cell>
          <cell r="C453">
            <v>5000.5600000000004</v>
          </cell>
          <cell r="D453">
            <v>433.34</v>
          </cell>
          <cell r="E453">
            <v>133.33000000000001</v>
          </cell>
          <cell r="F453">
            <v>300</v>
          </cell>
          <cell r="G453">
            <v>366.67</v>
          </cell>
          <cell r="H453">
            <v>466.67</v>
          </cell>
          <cell r="I453">
            <v>400</v>
          </cell>
          <cell r="J453">
            <v>500.01</v>
          </cell>
        </row>
        <row r="454">
          <cell r="A454">
            <v>95.394999999999996</v>
          </cell>
          <cell r="B454">
            <v>2247415.87</v>
          </cell>
          <cell r="C454">
            <v>4300.41</v>
          </cell>
          <cell r="D454">
            <v>600.01</v>
          </cell>
          <cell r="E454">
            <v>200</v>
          </cell>
          <cell r="F454">
            <v>200</v>
          </cell>
          <cell r="G454">
            <v>200</v>
          </cell>
          <cell r="H454">
            <v>400</v>
          </cell>
          <cell r="I454">
            <v>600.01</v>
          </cell>
          <cell r="J454">
            <v>300</v>
          </cell>
        </row>
        <row r="455">
          <cell r="A455">
            <v>95.606999999999999</v>
          </cell>
          <cell r="B455">
            <v>2188467.8199999998</v>
          </cell>
          <cell r="C455">
            <v>4200.3900000000003</v>
          </cell>
          <cell r="D455">
            <v>566.66999999999996</v>
          </cell>
          <cell r="E455">
            <v>33.33</v>
          </cell>
          <cell r="F455">
            <v>233.33</v>
          </cell>
          <cell r="G455">
            <v>166.67</v>
          </cell>
          <cell r="H455">
            <v>233.33</v>
          </cell>
          <cell r="I455">
            <v>600.01</v>
          </cell>
          <cell r="J455">
            <v>700.01</v>
          </cell>
        </row>
        <row r="456">
          <cell r="A456">
            <v>95.817999999999998</v>
          </cell>
          <cell r="B456">
            <v>2100597.12</v>
          </cell>
          <cell r="C456">
            <v>6701</v>
          </cell>
          <cell r="D456">
            <v>500.01</v>
          </cell>
          <cell r="E456">
            <v>100</v>
          </cell>
          <cell r="F456">
            <v>300</v>
          </cell>
          <cell r="G456">
            <v>166.67</v>
          </cell>
          <cell r="H456">
            <v>466.67</v>
          </cell>
          <cell r="I456">
            <v>400</v>
          </cell>
          <cell r="J456">
            <v>200</v>
          </cell>
        </row>
        <row r="457">
          <cell r="A457">
            <v>96.03</v>
          </cell>
          <cell r="B457">
            <v>2247636.38</v>
          </cell>
          <cell r="C457">
            <v>4100.37</v>
          </cell>
          <cell r="D457">
            <v>433.34</v>
          </cell>
          <cell r="E457">
            <v>133.33000000000001</v>
          </cell>
          <cell r="F457">
            <v>166.67</v>
          </cell>
          <cell r="G457">
            <v>433.34</v>
          </cell>
          <cell r="H457">
            <v>633.34</v>
          </cell>
          <cell r="I457">
            <v>300</v>
          </cell>
          <cell r="J457">
            <v>500.01</v>
          </cell>
        </row>
        <row r="458">
          <cell r="A458">
            <v>96.241</v>
          </cell>
          <cell r="B458">
            <v>2108601.7999999998</v>
          </cell>
          <cell r="C458">
            <v>5200.6000000000004</v>
          </cell>
          <cell r="D458">
            <v>333.34</v>
          </cell>
          <cell r="E458">
            <v>166.67</v>
          </cell>
          <cell r="F458">
            <v>133.33000000000001</v>
          </cell>
          <cell r="G458">
            <v>133.33000000000001</v>
          </cell>
          <cell r="H458">
            <v>333.34</v>
          </cell>
          <cell r="I458">
            <v>400</v>
          </cell>
          <cell r="J458">
            <v>400</v>
          </cell>
        </row>
        <row r="459">
          <cell r="A459">
            <v>96.453000000000003</v>
          </cell>
          <cell r="B459">
            <v>2056128.56</v>
          </cell>
          <cell r="C459">
            <v>4200.3900000000003</v>
          </cell>
          <cell r="D459">
            <v>566.66999999999996</v>
          </cell>
          <cell r="E459">
            <v>100</v>
          </cell>
          <cell r="F459">
            <v>266.67</v>
          </cell>
          <cell r="G459">
            <v>133.33000000000001</v>
          </cell>
          <cell r="H459">
            <v>533.34</v>
          </cell>
          <cell r="I459">
            <v>800.01</v>
          </cell>
          <cell r="J459">
            <v>500.01</v>
          </cell>
        </row>
        <row r="460">
          <cell r="A460">
            <v>96.664000000000001</v>
          </cell>
          <cell r="B460">
            <v>2083610.2</v>
          </cell>
          <cell r="C460">
            <v>4800.51</v>
          </cell>
          <cell r="D460">
            <v>433.34</v>
          </cell>
          <cell r="E460">
            <v>166.67</v>
          </cell>
          <cell r="F460">
            <v>166.67</v>
          </cell>
          <cell r="G460">
            <v>200</v>
          </cell>
          <cell r="H460">
            <v>400</v>
          </cell>
          <cell r="I460">
            <v>400</v>
          </cell>
          <cell r="J460">
            <v>400</v>
          </cell>
        </row>
        <row r="461">
          <cell r="A461">
            <v>96.876000000000005</v>
          </cell>
          <cell r="B461">
            <v>2084595.95</v>
          </cell>
          <cell r="C461">
            <v>3800.32</v>
          </cell>
          <cell r="D461">
            <v>433.34</v>
          </cell>
          <cell r="E461">
            <v>100</v>
          </cell>
          <cell r="F461">
            <v>200</v>
          </cell>
          <cell r="G461">
            <v>200</v>
          </cell>
          <cell r="H461">
            <v>366.67</v>
          </cell>
          <cell r="I461">
            <v>400</v>
          </cell>
          <cell r="J461">
            <v>500.01</v>
          </cell>
        </row>
        <row r="462">
          <cell r="A462">
            <v>97.087000000000003</v>
          </cell>
          <cell r="B462">
            <v>2372522.71</v>
          </cell>
          <cell r="C462">
            <v>4200.3900000000003</v>
          </cell>
          <cell r="D462">
            <v>433.34</v>
          </cell>
          <cell r="E462">
            <v>66.67</v>
          </cell>
          <cell r="F462">
            <v>366.67</v>
          </cell>
          <cell r="G462">
            <v>166.67</v>
          </cell>
          <cell r="H462">
            <v>366.67</v>
          </cell>
          <cell r="I462">
            <v>500.01</v>
          </cell>
          <cell r="J462">
            <v>600.01</v>
          </cell>
        </row>
        <row r="463">
          <cell r="A463">
            <v>97.298000000000002</v>
          </cell>
          <cell r="B463">
            <v>2230211.96</v>
          </cell>
          <cell r="C463">
            <v>5200.6000000000004</v>
          </cell>
          <cell r="D463">
            <v>433.34</v>
          </cell>
          <cell r="E463">
            <v>66.67</v>
          </cell>
          <cell r="F463">
            <v>333.34</v>
          </cell>
          <cell r="G463">
            <v>166.67</v>
          </cell>
          <cell r="H463">
            <v>500.01</v>
          </cell>
          <cell r="I463">
            <v>500.01</v>
          </cell>
          <cell r="J463">
            <v>500.01</v>
          </cell>
        </row>
        <row r="464">
          <cell r="A464">
            <v>97.51</v>
          </cell>
          <cell r="B464">
            <v>2306401.61</v>
          </cell>
          <cell r="C464">
            <v>3300.24</v>
          </cell>
          <cell r="D464">
            <v>366.67</v>
          </cell>
          <cell r="E464">
            <v>133.33000000000001</v>
          </cell>
          <cell r="F464">
            <v>233.33</v>
          </cell>
          <cell r="G464">
            <v>133.33000000000001</v>
          </cell>
          <cell r="H464">
            <v>500.01</v>
          </cell>
          <cell r="I464">
            <v>800.01</v>
          </cell>
          <cell r="J464">
            <v>700.01</v>
          </cell>
        </row>
        <row r="465">
          <cell r="A465">
            <v>97.721999999999994</v>
          </cell>
          <cell r="B465">
            <v>2457077.79</v>
          </cell>
          <cell r="C465">
            <v>4100.37</v>
          </cell>
          <cell r="D465">
            <v>500.01</v>
          </cell>
          <cell r="E465">
            <v>100</v>
          </cell>
          <cell r="F465">
            <v>266.67</v>
          </cell>
          <cell r="G465">
            <v>166.67</v>
          </cell>
          <cell r="H465">
            <v>233.33</v>
          </cell>
          <cell r="I465">
            <v>1000.02</v>
          </cell>
          <cell r="J465">
            <v>900.02</v>
          </cell>
        </row>
        <row r="466">
          <cell r="A466">
            <v>97.933000000000007</v>
          </cell>
          <cell r="B466">
            <v>2554005.7200000002</v>
          </cell>
          <cell r="C466">
            <v>4500.45</v>
          </cell>
          <cell r="D466">
            <v>500.01</v>
          </cell>
          <cell r="E466">
            <v>100</v>
          </cell>
          <cell r="F466">
            <v>200</v>
          </cell>
          <cell r="G466">
            <v>166.67</v>
          </cell>
          <cell r="H466">
            <v>366.67</v>
          </cell>
          <cell r="I466">
            <v>300</v>
          </cell>
          <cell r="J466">
            <v>800.01</v>
          </cell>
        </row>
        <row r="467">
          <cell r="A467">
            <v>98.144999999999996</v>
          </cell>
          <cell r="B467">
            <v>2568652.21</v>
          </cell>
          <cell r="C467">
            <v>6400.91</v>
          </cell>
          <cell r="D467">
            <v>433.34</v>
          </cell>
          <cell r="E467">
            <v>166.67</v>
          </cell>
          <cell r="F467">
            <v>66.67</v>
          </cell>
          <cell r="G467">
            <v>166.67</v>
          </cell>
          <cell r="H467">
            <v>400</v>
          </cell>
          <cell r="I467">
            <v>400</v>
          </cell>
          <cell r="J467">
            <v>500.01</v>
          </cell>
        </row>
        <row r="468">
          <cell r="A468">
            <v>98.355999999999995</v>
          </cell>
          <cell r="B468">
            <v>2238040.2799999998</v>
          </cell>
          <cell r="C468">
            <v>4500.45</v>
          </cell>
          <cell r="D468">
            <v>66.67</v>
          </cell>
          <cell r="E468">
            <v>166.67</v>
          </cell>
          <cell r="F468">
            <v>166.67</v>
          </cell>
          <cell r="G468">
            <v>166.67</v>
          </cell>
          <cell r="H468">
            <v>433.34</v>
          </cell>
          <cell r="I468">
            <v>400</v>
          </cell>
          <cell r="J468">
            <v>300</v>
          </cell>
        </row>
        <row r="469">
          <cell r="A469">
            <v>98.567999999999998</v>
          </cell>
          <cell r="B469">
            <v>1702004.53</v>
          </cell>
          <cell r="C469">
            <v>4300.41</v>
          </cell>
          <cell r="D469">
            <v>466.67</v>
          </cell>
          <cell r="E469">
            <v>66.67</v>
          </cell>
          <cell r="F469">
            <v>133.33000000000001</v>
          </cell>
          <cell r="G469">
            <v>200</v>
          </cell>
          <cell r="H469">
            <v>400</v>
          </cell>
          <cell r="I469">
            <v>100</v>
          </cell>
          <cell r="J469">
            <v>200</v>
          </cell>
        </row>
        <row r="470">
          <cell r="A470">
            <v>98.778999999999996</v>
          </cell>
          <cell r="B470">
            <v>1469104.13</v>
          </cell>
          <cell r="C470">
            <v>4900.53</v>
          </cell>
          <cell r="D470">
            <v>433.34</v>
          </cell>
          <cell r="E470">
            <v>100</v>
          </cell>
          <cell r="F470">
            <v>266.67</v>
          </cell>
          <cell r="G470">
            <v>0</v>
          </cell>
          <cell r="H470">
            <v>133.33000000000001</v>
          </cell>
          <cell r="I470">
            <v>0</v>
          </cell>
          <cell r="J470">
            <v>0</v>
          </cell>
        </row>
        <row r="471">
          <cell r="A471">
            <v>98.991</v>
          </cell>
          <cell r="B471">
            <v>1128208.33</v>
          </cell>
          <cell r="C471">
            <v>4500.45</v>
          </cell>
          <cell r="D471">
            <v>533.34</v>
          </cell>
          <cell r="E471">
            <v>66.67</v>
          </cell>
          <cell r="F471">
            <v>66.67</v>
          </cell>
          <cell r="G471">
            <v>100</v>
          </cell>
          <cell r="H471">
            <v>233.33</v>
          </cell>
          <cell r="I471">
            <v>0</v>
          </cell>
          <cell r="J471">
            <v>0</v>
          </cell>
        </row>
        <row r="472">
          <cell r="A472">
            <v>99.201999999999998</v>
          </cell>
          <cell r="B472">
            <v>968149.63</v>
          </cell>
          <cell r="C472">
            <v>4300.41</v>
          </cell>
          <cell r="D472">
            <v>466.67</v>
          </cell>
          <cell r="E472">
            <v>166.67</v>
          </cell>
          <cell r="F472">
            <v>0</v>
          </cell>
          <cell r="G472">
            <v>0</v>
          </cell>
          <cell r="H472">
            <v>33.33</v>
          </cell>
          <cell r="I472">
            <v>200</v>
          </cell>
          <cell r="J472">
            <v>0</v>
          </cell>
        </row>
        <row r="473">
          <cell r="A473">
            <v>99.414000000000001</v>
          </cell>
          <cell r="B473">
            <v>861925.7</v>
          </cell>
          <cell r="C473">
            <v>3700.3</v>
          </cell>
          <cell r="D473">
            <v>433.34</v>
          </cell>
          <cell r="E473">
            <v>33.33</v>
          </cell>
          <cell r="F473">
            <v>33.33</v>
          </cell>
          <cell r="G473">
            <v>0</v>
          </cell>
          <cell r="H473">
            <v>100</v>
          </cell>
          <cell r="I473">
            <v>200</v>
          </cell>
          <cell r="J473">
            <v>0</v>
          </cell>
        </row>
        <row r="474">
          <cell r="A474">
            <v>99.625</v>
          </cell>
          <cell r="B474">
            <v>803091.08</v>
          </cell>
          <cell r="C474">
            <v>4800.51</v>
          </cell>
          <cell r="D474">
            <v>400</v>
          </cell>
          <cell r="E474">
            <v>33.33</v>
          </cell>
          <cell r="F474">
            <v>0</v>
          </cell>
          <cell r="G474">
            <v>33.33</v>
          </cell>
          <cell r="H474">
            <v>0</v>
          </cell>
          <cell r="I474">
            <v>0</v>
          </cell>
          <cell r="J474">
            <v>0</v>
          </cell>
        </row>
        <row r="475">
          <cell r="A475">
            <v>99.831999999999994</v>
          </cell>
          <cell r="B475">
            <v>767780.78</v>
          </cell>
          <cell r="C475">
            <v>5000.5600000000004</v>
          </cell>
          <cell r="D475">
            <v>366.67</v>
          </cell>
          <cell r="E475">
            <v>100</v>
          </cell>
          <cell r="F475">
            <v>33.33</v>
          </cell>
          <cell r="G475">
            <v>33.33</v>
          </cell>
          <cell r="H475">
            <v>33.33</v>
          </cell>
          <cell r="I475">
            <v>100</v>
          </cell>
          <cell r="J47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BH1159"/>
  <sheetViews>
    <sheetView tabSelected="1" workbookViewId="0">
      <selection activeCell="B10" sqref="B10"/>
    </sheetView>
  </sheetViews>
  <sheetFormatPr defaultColWidth="9.28515625" defaultRowHeight="12.75" x14ac:dyDescent="0.25"/>
  <cols>
    <col min="1" max="1" width="18.140625" style="1" customWidth="1"/>
    <col min="2" max="2" width="23.28515625" style="21" bestFit="1" customWidth="1"/>
    <col min="3" max="3" width="10.42578125" style="1" bestFit="1" customWidth="1"/>
    <col min="4" max="4" width="14.5703125" style="21" customWidth="1"/>
    <col min="5" max="5" width="8.7109375" style="2" bestFit="1" customWidth="1"/>
    <col min="6" max="6" width="7.85546875" style="2" bestFit="1" customWidth="1"/>
    <col min="7" max="7" width="11" style="2" bestFit="1" customWidth="1"/>
    <col min="8" max="8" width="7.85546875" style="2" bestFit="1" customWidth="1"/>
    <col min="9" max="9" width="8.85546875" style="3" bestFit="1" customWidth="1"/>
    <col min="10" max="10" width="7.42578125" style="4" bestFit="1" customWidth="1"/>
    <col min="11" max="11" width="8.85546875" style="3" bestFit="1" customWidth="1"/>
    <col min="12" max="12" width="7.42578125" style="4" bestFit="1" customWidth="1"/>
    <col min="13" max="13" width="8.85546875" style="3" bestFit="1" customWidth="1"/>
    <col min="14" max="14" width="7.42578125" style="4" bestFit="1" customWidth="1"/>
    <col min="15" max="15" width="9" style="1" bestFit="1" customWidth="1"/>
    <col min="16" max="16" width="9" style="3" bestFit="1" customWidth="1"/>
    <col min="17" max="17" width="10" style="5" bestFit="1" customWidth="1"/>
    <col min="18" max="18" width="8.85546875" style="5" bestFit="1" customWidth="1"/>
    <col min="19" max="19" width="10" style="5" bestFit="1" customWidth="1"/>
    <col min="20" max="20" width="10.7109375" style="3" bestFit="1" customWidth="1"/>
    <col min="21" max="21" width="8.85546875" style="2" bestFit="1" customWidth="1"/>
    <col min="22" max="22" width="10" style="2" bestFit="1" customWidth="1"/>
    <col min="23" max="23" width="8.85546875" style="2" bestFit="1" customWidth="1"/>
    <col min="24" max="24" width="7.85546875" style="2" bestFit="1" customWidth="1"/>
    <col min="25" max="25" width="8.85546875" style="2" bestFit="1" customWidth="1"/>
    <col min="26" max="26" width="7.85546875" style="2" bestFit="1" customWidth="1"/>
    <col min="27" max="27" width="6" style="2" bestFit="1" customWidth="1"/>
    <col min="28" max="29" width="6" style="6" bestFit="1" customWidth="1"/>
    <col min="30" max="30" width="6" style="2" bestFit="1" customWidth="1"/>
    <col min="31" max="31" width="5.140625" style="2" bestFit="1" customWidth="1"/>
    <col min="32" max="32" width="9.28515625" style="1"/>
    <col min="33" max="38" width="9.42578125" style="1" bestFit="1" customWidth="1"/>
    <col min="39" max="39" width="12" style="1" bestFit="1" customWidth="1"/>
    <col min="40" max="40" width="9.42578125" style="1" bestFit="1" customWidth="1"/>
    <col min="41" max="42" width="12" style="1" bestFit="1" customWidth="1"/>
    <col min="43" max="43" width="9.42578125" style="1" bestFit="1" customWidth="1"/>
    <col min="44" max="44" width="12" style="1" bestFit="1" customWidth="1"/>
    <col min="45" max="54" width="9.42578125" style="1" bestFit="1" customWidth="1"/>
    <col min="55" max="55" width="12" style="1" bestFit="1" customWidth="1"/>
    <col min="56" max="60" width="9.42578125" style="1" bestFit="1" customWidth="1"/>
    <col min="61" max="16384" width="9.28515625" style="1"/>
  </cols>
  <sheetData>
    <row r="1" spans="1:60" x14ac:dyDescent="0.25">
      <c r="A1" s="1" t="s">
        <v>1144</v>
      </c>
    </row>
    <row r="2" spans="1:60" x14ac:dyDescent="0.25">
      <c r="A2" s="1" t="s">
        <v>1138</v>
      </c>
    </row>
    <row r="3" spans="1:60" s="23" customFormat="1" ht="45" x14ac:dyDescent="0.25">
      <c r="A3" s="23" t="s">
        <v>0</v>
      </c>
      <c r="B3" s="23" t="s">
        <v>1463</v>
      </c>
      <c r="C3" s="23" t="s">
        <v>1140</v>
      </c>
      <c r="D3" s="23" t="s">
        <v>1141</v>
      </c>
      <c r="E3" s="83" t="s">
        <v>1142</v>
      </c>
      <c r="F3" s="84"/>
      <c r="G3" s="84" t="s">
        <v>1</v>
      </c>
      <c r="H3" s="84"/>
      <c r="I3" s="85" t="s">
        <v>2</v>
      </c>
      <c r="J3" s="86"/>
      <c r="K3" s="85" t="s">
        <v>3</v>
      </c>
      <c r="L3" s="86"/>
      <c r="M3" s="85" t="s">
        <v>4</v>
      </c>
      <c r="N3" s="86"/>
      <c r="O3" s="23" t="s">
        <v>5</v>
      </c>
      <c r="P3" s="85" t="s">
        <v>6</v>
      </c>
      <c r="Q3" s="87"/>
      <c r="R3" s="87" t="s">
        <v>4</v>
      </c>
      <c r="S3" s="87"/>
      <c r="T3" s="85" t="s">
        <v>7</v>
      </c>
      <c r="U3" s="84" t="s">
        <v>2</v>
      </c>
      <c r="V3" s="84"/>
      <c r="W3" s="84" t="s">
        <v>3</v>
      </c>
      <c r="X3" s="84"/>
      <c r="Y3" s="84" t="s">
        <v>4</v>
      </c>
      <c r="Z3" s="84"/>
      <c r="AA3" s="125" t="s">
        <v>1145</v>
      </c>
      <c r="AB3" s="125"/>
      <c r="AC3" s="125"/>
      <c r="AD3" s="125"/>
      <c r="AE3" s="125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</row>
    <row r="4" spans="1:60" s="88" customFormat="1" ht="15" x14ac:dyDescent="0.25">
      <c r="B4" s="89" t="s">
        <v>1464</v>
      </c>
      <c r="D4" s="89"/>
      <c r="E4" s="88" t="s">
        <v>8</v>
      </c>
      <c r="F4" s="90" t="s">
        <v>9</v>
      </c>
      <c r="G4" s="90" t="s">
        <v>8</v>
      </c>
      <c r="H4" s="90" t="s">
        <v>9</v>
      </c>
      <c r="I4" s="91" t="s">
        <v>10</v>
      </c>
      <c r="J4" s="92" t="s">
        <v>11</v>
      </c>
      <c r="K4" s="91" t="s">
        <v>10</v>
      </c>
      <c r="L4" s="92" t="s">
        <v>11</v>
      </c>
      <c r="M4" s="91" t="s">
        <v>10</v>
      </c>
      <c r="N4" s="92" t="s">
        <v>11</v>
      </c>
      <c r="P4" s="91" t="s">
        <v>10</v>
      </c>
      <c r="Q4" s="93" t="s">
        <v>12</v>
      </c>
      <c r="R4" s="93" t="s">
        <v>10</v>
      </c>
      <c r="S4" s="93" t="s">
        <v>12</v>
      </c>
      <c r="T4" s="91" t="s">
        <v>13</v>
      </c>
      <c r="U4" s="90" t="s">
        <v>14</v>
      </c>
      <c r="V4" s="93" t="s">
        <v>12</v>
      </c>
      <c r="W4" s="90" t="s">
        <v>14</v>
      </c>
      <c r="X4" s="90" t="s">
        <v>9</v>
      </c>
      <c r="Y4" s="90" t="s">
        <v>14</v>
      </c>
      <c r="Z4" s="90" t="s">
        <v>9</v>
      </c>
      <c r="AA4" s="90" t="s">
        <v>15</v>
      </c>
      <c r="AB4" s="94" t="s">
        <v>16</v>
      </c>
      <c r="AC4" s="94" t="s">
        <v>17</v>
      </c>
      <c r="AD4" s="90" t="s">
        <v>18</v>
      </c>
      <c r="AE4" s="90" t="s">
        <v>19</v>
      </c>
    </row>
    <row r="5" spans="1:60" ht="22.5" x14ac:dyDescent="0.25">
      <c r="A5" s="1" t="s">
        <v>21</v>
      </c>
      <c r="B5" s="21" t="s">
        <v>20</v>
      </c>
      <c r="C5" s="1" t="s">
        <v>22</v>
      </c>
      <c r="D5" s="21" t="s">
        <v>1143</v>
      </c>
      <c r="E5" s="2">
        <f t="shared" ref="E5:E47" si="0">G5</f>
        <v>1066.1436853346545</v>
      </c>
      <c r="F5" s="2">
        <f t="shared" ref="F5:F47" si="1">H5</f>
        <v>7.0551862111949175</v>
      </c>
      <c r="G5" s="2">
        <v>1066.1436853346545</v>
      </c>
      <c r="H5" s="2">
        <v>7.0551862111949175</v>
      </c>
      <c r="I5" s="7">
        <v>0.17974594916387299</v>
      </c>
      <c r="J5" s="8">
        <v>6.7937240014018197E-3</v>
      </c>
      <c r="K5" s="3">
        <v>5.4371646808625003E-2</v>
      </c>
      <c r="L5" s="8">
        <v>2.5940041908619503E-2</v>
      </c>
      <c r="M5" s="3">
        <v>7.4436015265937003E-2</v>
      </c>
      <c r="N5" s="8">
        <v>1.12537134681139E-2</v>
      </c>
      <c r="O5" s="9">
        <v>1.0116524205028412</v>
      </c>
      <c r="P5" s="3">
        <f t="shared" ref="P5:P68" si="2">1/I5</f>
        <v>5.5634077132292301</v>
      </c>
      <c r="Q5" s="5">
        <v>1.2211443689893553E-3</v>
      </c>
      <c r="R5" s="5">
        <v>7.4436015265937003E-2</v>
      </c>
      <c r="S5" s="5">
        <v>8.3768158751100713E-4</v>
      </c>
      <c r="T5" s="3">
        <v>0.91418148169602798</v>
      </c>
      <c r="U5" s="2">
        <v>1065.5865784304708</v>
      </c>
      <c r="V5" s="2">
        <v>7.239301113454732</v>
      </c>
      <c r="W5" s="2">
        <v>1070.1363122495302</v>
      </c>
      <c r="X5" s="2">
        <v>12.04300742988028</v>
      </c>
      <c r="Y5" s="2">
        <v>1053.312933211608</v>
      </c>
      <c r="Z5" s="2">
        <v>11.85368194262203</v>
      </c>
      <c r="AA5" s="2">
        <v>26.607449257451702</v>
      </c>
      <c r="AB5" s="6">
        <v>1.99063343452178</v>
      </c>
      <c r="AC5" s="6">
        <v>4.0193060560754104</v>
      </c>
      <c r="AD5" s="2">
        <v>79.668792613923401</v>
      </c>
      <c r="AE5" s="2">
        <v>158.74374844423301</v>
      </c>
    </row>
    <row r="6" spans="1:60" x14ac:dyDescent="0.25">
      <c r="A6" s="1" t="s">
        <v>24</v>
      </c>
      <c r="B6" s="21" t="s">
        <v>20</v>
      </c>
      <c r="C6" s="1" t="s">
        <v>22</v>
      </c>
      <c r="D6" s="21" t="s">
        <v>25</v>
      </c>
      <c r="E6" s="2">
        <f t="shared" si="0"/>
        <v>1108.4043533259419</v>
      </c>
      <c r="F6" s="2">
        <f t="shared" si="1"/>
        <v>7.41280861292738</v>
      </c>
      <c r="G6" s="2">
        <v>1108.4043533259419</v>
      </c>
      <c r="H6" s="2">
        <v>7.41280861292738</v>
      </c>
      <c r="I6" s="7">
        <v>0.18743415715859499</v>
      </c>
      <c r="J6" s="8">
        <v>6.9001736655359101E-3</v>
      </c>
      <c r="K6" s="3">
        <v>5.7036513472156998E-2</v>
      </c>
      <c r="L6" s="8">
        <v>3.4969745745690096E-2</v>
      </c>
      <c r="M6" s="3">
        <v>7.5728021463615E-2</v>
      </c>
      <c r="N6" s="8">
        <v>8.4405573651915502E-3</v>
      </c>
      <c r="O6" s="9">
        <v>1.0179898538637933</v>
      </c>
      <c r="P6" s="3">
        <f t="shared" si="2"/>
        <v>5.3352068542867723</v>
      </c>
      <c r="Q6" s="5">
        <v>1.2933282352476563E-3</v>
      </c>
      <c r="R6" s="5">
        <v>7.5728021463615E-2</v>
      </c>
      <c r="S6" s="5">
        <v>6.3918670931609938E-4</v>
      </c>
      <c r="T6" s="3">
        <v>0.91773425073428572</v>
      </c>
      <c r="U6" s="2">
        <v>1107.4604917721258</v>
      </c>
      <c r="V6" s="2">
        <v>7.6416697209474709</v>
      </c>
      <c r="W6" s="2">
        <v>1121.1571648424872</v>
      </c>
      <c r="X6" s="2">
        <v>9.463191365248532</v>
      </c>
      <c r="Y6" s="2">
        <v>1087.8895183176389</v>
      </c>
      <c r="Z6" s="2">
        <v>9.1823938863506349</v>
      </c>
      <c r="AA6" s="2">
        <v>91.5479023749959</v>
      </c>
      <c r="AB6" s="6">
        <v>6.9684530053585796</v>
      </c>
      <c r="AC6" s="6">
        <v>1.72508528818625</v>
      </c>
      <c r="AD6" s="2">
        <v>33.564081540679702</v>
      </c>
      <c r="AE6" s="2">
        <v>546.59965947117598</v>
      </c>
    </row>
    <row r="7" spans="1:60" x14ac:dyDescent="0.25">
      <c r="A7" s="1" t="s">
        <v>26</v>
      </c>
      <c r="B7" s="21" t="s">
        <v>20</v>
      </c>
      <c r="C7" s="1" t="s">
        <v>22</v>
      </c>
      <c r="D7" s="21" t="s">
        <v>23</v>
      </c>
      <c r="E7" s="2">
        <f t="shared" si="0"/>
        <v>1186.9878456619292</v>
      </c>
      <c r="F7" s="2">
        <f t="shared" si="1"/>
        <v>7.4772245428472859</v>
      </c>
      <c r="G7" s="2">
        <v>1186.9878456619292</v>
      </c>
      <c r="H7" s="2">
        <v>7.4772245428472859</v>
      </c>
      <c r="I7" s="7">
        <v>0.20285837819462699</v>
      </c>
      <c r="J7" s="8">
        <v>6.45876997347222E-3</v>
      </c>
      <c r="K7" s="3">
        <v>6.1764891490776998E-2</v>
      </c>
      <c r="L7" s="8">
        <v>2.58904451421012E-2</v>
      </c>
      <c r="M7" s="3">
        <v>8.2447954142317995E-2</v>
      </c>
      <c r="N7" s="8">
        <v>1.05301118319359E-2</v>
      </c>
      <c r="O7" s="9">
        <v>0.94784103138239661</v>
      </c>
      <c r="P7" s="3">
        <f t="shared" si="2"/>
        <v>4.9295474453639621</v>
      </c>
      <c r="Q7" s="5">
        <v>1.3102156019507286E-3</v>
      </c>
      <c r="R7" s="5">
        <v>8.2447954142317995E-2</v>
      </c>
      <c r="S7" s="5">
        <v>8.6818617743293126E-4</v>
      </c>
      <c r="T7" s="3">
        <v>0.9249033275259293</v>
      </c>
      <c r="U7" s="2">
        <v>1190.6572519004267</v>
      </c>
      <c r="V7" s="2">
        <v>7.6901813072714251</v>
      </c>
      <c r="W7" s="2">
        <v>1211.3696924490469</v>
      </c>
      <c r="X7" s="2">
        <v>12.755858331306261</v>
      </c>
      <c r="Y7" s="2">
        <v>1256.1782118293509</v>
      </c>
      <c r="Z7" s="2">
        <v>13.227697051404329</v>
      </c>
      <c r="AA7" s="2">
        <v>38.566236096988199</v>
      </c>
      <c r="AB7" s="6">
        <v>3.1957899928334998</v>
      </c>
      <c r="AC7" s="6">
        <v>6.1815452681291401</v>
      </c>
      <c r="AD7" s="2">
        <v>107.62609848378</v>
      </c>
      <c r="AE7" s="2">
        <v>203.75616929778701</v>
      </c>
    </row>
    <row r="8" spans="1:60" x14ac:dyDescent="0.25">
      <c r="A8" s="1" t="s">
        <v>27</v>
      </c>
      <c r="B8" s="21" t="s">
        <v>20</v>
      </c>
      <c r="C8" s="1" t="s">
        <v>22</v>
      </c>
      <c r="D8" s="21" t="s">
        <v>23</v>
      </c>
      <c r="E8" s="2">
        <f t="shared" si="0"/>
        <v>1196.9342188283213</v>
      </c>
      <c r="F8" s="2">
        <f t="shared" si="1"/>
        <v>7.8412652985794313</v>
      </c>
      <c r="G8" s="2">
        <v>1196.9342188283213</v>
      </c>
      <c r="H8" s="2">
        <v>7.8412652985794313</v>
      </c>
      <c r="I8" s="7">
        <v>0.20386404999663299</v>
      </c>
      <c r="J8" s="8">
        <v>6.7256950940991298E-3</v>
      </c>
      <c r="K8" s="3">
        <v>6.2024574879709998E-2</v>
      </c>
      <c r="L8" s="8">
        <v>2.5538711773107597E-2</v>
      </c>
      <c r="M8" s="3">
        <v>7.9308887439264994E-2</v>
      </c>
      <c r="N8" s="8">
        <v>1.0830130206582999E-2</v>
      </c>
      <c r="O8" s="9">
        <v>1.0137219839982334</v>
      </c>
      <c r="P8" s="3">
        <f t="shared" si="2"/>
        <v>4.9052297352893559</v>
      </c>
      <c r="Q8" s="5">
        <v>1.3711274409255341E-3</v>
      </c>
      <c r="R8" s="5">
        <v>7.9308887439264994E-2</v>
      </c>
      <c r="S8" s="5">
        <v>8.5892557750647479E-4</v>
      </c>
      <c r="T8" s="3">
        <v>0.92537263030450856</v>
      </c>
      <c r="U8" s="2">
        <v>1196.0446428752937</v>
      </c>
      <c r="V8" s="2">
        <v>8.044231586909909</v>
      </c>
      <c r="W8" s="2">
        <v>1216.3125364339128</v>
      </c>
      <c r="X8" s="2">
        <v>13.172823141478503</v>
      </c>
      <c r="Y8" s="2">
        <v>1179.8546956217317</v>
      </c>
      <c r="Z8" s="2">
        <v>12.777979978431707</v>
      </c>
      <c r="AA8" s="2">
        <v>26.612521424384699</v>
      </c>
      <c r="AB8" s="6">
        <v>2.1210168731127399</v>
      </c>
      <c r="AC8" s="6">
        <v>5.8981095595164703</v>
      </c>
      <c r="AD8" s="2">
        <v>102.338370728017</v>
      </c>
      <c r="AE8" s="2">
        <v>139.93620801129001</v>
      </c>
    </row>
    <row r="9" spans="1:60" ht="22.5" x14ac:dyDescent="0.25">
      <c r="A9" s="1" t="s">
        <v>28</v>
      </c>
      <c r="B9" s="21" t="s">
        <v>20</v>
      </c>
      <c r="C9" s="1" t="s">
        <v>22</v>
      </c>
      <c r="D9" s="21" t="s">
        <v>29</v>
      </c>
      <c r="E9" s="2">
        <f t="shared" si="0"/>
        <v>1200.6521399115229</v>
      </c>
      <c r="F9" s="2">
        <f t="shared" si="1"/>
        <v>8.3303419795259188</v>
      </c>
      <c r="G9" s="2">
        <v>1200.6521399115229</v>
      </c>
      <c r="H9" s="2">
        <v>8.3303419795259188</v>
      </c>
      <c r="I9" s="7">
        <v>0.20412098956113001</v>
      </c>
      <c r="J9" s="8">
        <v>7.1413310602412702E-3</v>
      </c>
      <c r="K9" s="3">
        <v>6.1447854591285003E-2</v>
      </c>
      <c r="L9" s="8">
        <v>2.66773609018888E-2</v>
      </c>
      <c r="M9" s="3">
        <v>7.7648183897336007E-2</v>
      </c>
      <c r="N9" s="8">
        <v>1.03180488903887E-2</v>
      </c>
      <c r="O9" s="9">
        <v>1.0523200155448529</v>
      </c>
      <c r="P9" s="3">
        <f t="shared" si="2"/>
        <v>4.8990552228364574</v>
      </c>
      <c r="Q9" s="5">
        <v>1.4576955628000819E-3</v>
      </c>
      <c r="R9" s="5">
        <v>7.7648183897336007E-2</v>
      </c>
      <c r="S9" s="5">
        <v>8.0117775770260555E-4</v>
      </c>
      <c r="T9" s="3">
        <v>0.92549256879227804</v>
      </c>
      <c r="U9" s="2">
        <v>1197.4203481488696</v>
      </c>
      <c r="V9" s="2">
        <v>8.5511751244004373</v>
      </c>
      <c r="W9" s="2">
        <v>1205.3335358908976</v>
      </c>
      <c r="X9" s="2">
        <v>12.436690352547364</v>
      </c>
      <c r="Y9" s="2">
        <v>1137.8861282315238</v>
      </c>
      <c r="Z9" s="2">
        <v>11.740764702787969</v>
      </c>
      <c r="AA9" s="2">
        <v>66.622002226696196</v>
      </c>
      <c r="AB9" s="6">
        <v>5.2004233886750004</v>
      </c>
      <c r="AC9" s="6">
        <v>6.4840285667826798</v>
      </c>
      <c r="AD9" s="2">
        <v>111.793766180131</v>
      </c>
      <c r="AE9" s="2">
        <v>341.46520449202598</v>
      </c>
    </row>
    <row r="10" spans="1:60" x14ac:dyDescent="0.25">
      <c r="A10" s="1" t="s">
        <v>30</v>
      </c>
      <c r="B10" s="21" t="s">
        <v>1487</v>
      </c>
      <c r="C10" s="1" t="s">
        <v>22</v>
      </c>
      <c r="D10" s="21" t="s">
        <v>23</v>
      </c>
      <c r="E10" s="2">
        <f t="shared" si="0"/>
        <v>1203.4175885852887</v>
      </c>
      <c r="F10" s="2">
        <f t="shared" si="1"/>
        <v>7.48869001278032</v>
      </c>
      <c r="G10" s="2">
        <v>1203.4175885852887</v>
      </c>
      <c r="H10" s="2">
        <v>7.48869001278032</v>
      </c>
      <c r="I10" s="7">
        <v>0.20543778954946201</v>
      </c>
      <c r="J10" s="8">
        <v>6.3877420081531302E-3</v>
      </c>
      <c r="K10" s="3">
        <v>6.2505100346268994E-2</v>
      </c>
      <c r="L10" s="8">
        <v>2.71372518192976E-2</v>
      </c>
      <c r="M10" s="3">
        <v>8.1068591598279005E-2</v>
      </c>
      <c r="N10" s="8">
        <v>1.0120530742604199E-2</v>
      </c>
      <c r="O10" s="9">
        <v>0.98475888459941696</v>
      </c>
      <c r="P10" s="3">
        <f t="shared" si="2"/>
        <v>4.8676536200718612</v>
      </c>
      <c r="Q10" s="5">
        <v>1.3122835983672206E-3</v>
      </c>
      <c r="R10" s="5">
        <v>8.1068591598279005E-2</v>
      </c>
      <c r="S10" s="5">
        <v>8.2045717353000723E-4</v>
      </c>
      <c r="T10" s="3">
        <v>0.92610747631261703</v>
      </c>
      <c r="U10" s="2">
        <v>1204.4661517527722</v>
      </c>
      <c r="V10" s="2">
        <v>7.6938190349497262</v>
      </c>
      <c r="W10" s="2">
        <v>1225.4557277577248</v>
      </c>
      <c r="X10" s="2">
        <v>12.402262366472456</v>
      </c>
      <c r="Y10" s="2">
        <v>1223.1076770053498</v>
      </c>
      <c r="Z10" s="2">
        <v>12.378498846647851</v>
      </c>
      <c r="AA10" s="2">
        <v>36.776830860075499</v>
      </c>
      <c r="AB10" s="6">
        <v>2.9959022572259202</v>
      </c>
      <c r="AC10" s="6">
        <v>3.6174727840149501</v>
      </c>
      <c r="AD10" s="2">
        <v>62.219457734808898</v>
      </c>
      <c r="AE10" s="2">
        <v>191.71029478086399</v>
      </c>
    </row>
    <row r="11" spans="1:60" x14ac:dyDescent="0.25">
      <c r="A11" s="1" t="s">
        <v>31</v>
      </c>
      <c r="B11" s="21" t="s">
        <v>20</v>
      </c>
      <c r="C11" s="1" t="s">
        <v>22</v>
      </c>
      <c r="D11" s="21" t="s">
        <v>32</v>
      </c>
      <c r="E11" s="2">
        <f t="shared" si="0"/>
        <v>1220.0076230995996</v>
      </c>
      <c r="F11" s="2">
        <f t="shared" si="1"/>
        <v>8.3579437481344758</v>
      </c>
      <c r="G11" s="2">
        <v>1220.0076230995996</v>
      </c>
      <c r="H11" s="2">
        <v>8.3579437481344758</v>
      </c>
      <c r="I11" s="7">
        <v>0.20760735353302101</v>
      </c>
      <c r="J11" s="8">
        <v>7.0588874321445604E-3</v>
      </c>
      <c r="K11" s="3">
        <v>6.2351005038489997E-2</v>
      </c>
      <c r="L11" s="8">
        <v>2.5766925308947801E-2</v>
      </c>
      <c r="M11" s="3">
        <v>7.7924272302762998E-2</v>
      </c>
      <c r="N11" s="8">
        <v>9.506629156526461E-3</v>
      </c>
      <c r="O11" s="9">
        <v>1.0621121392615851</v>
      </c>
      <c r="P11" s="3">
        <f t="shared" si="2"/>
        <v>4.8167850655682329</v>
      </c>
      <c r="Q11" s="5">
        <v>1.4654769386750347E-3</v>
      </c>
      <c r="R11" s="5">
        <v>7.7924272302762998E-2</v>
      </c>
      <c r="S11" s="5">
        <v>7.4079715907455405E-4</v>
      </c>
      <c r="T11" s="3">
        <v>0.92712143542682046</v>
      </c>
      <c r="U11" s="2">
        <v>1216.0580706535322</v>
      </c>
      <c r="V11" s="2">
        <v>8.5840170316941808</v>
      </c>
      <c r="W11" s="2">
        <v>1222.5241320101502</v>
      </c>
      <c r="X11" s="2">
        <v>11.622083557924897</v>
      </c>
      <c r="Y11" s="2">
        <v>1144.9431992171517</v>
      </c>
      <c r="Z11" s="2">
        <v>10.884550400244459</v>
      </c>
      <c r="AA11" s="2">
        <v>117.497042201132</v>
      </c>
      <c r="AB11" s="6">
        <v>9.2003031590590094</v>
      </c>
      <c r="AC11" s="6">
        <v>19.6321144086772</v>
      </c>
      <c r="AD11" s="2">
        <v>326.54157260823598</v>
      </c>
      <c r="AE11" s="2">
        <v>579.65069933344796</v>
      </c>
    </row>
    <row r="12" spans="1:60" x14ac:dyDescent="0.25">
      <c r="A12" s="1" t="s">
        <v>24</v>
      </c>
      <c r="B12" s="21" t="s">
        <v>20</v>
      </c>
      <c r="C12" s="1" t="s">
        <v>22</v>
      </c>
      <c r="D12" s="21" t="s">
        <v>33</v>
      </c>
      <c r="E12" s="2">
        <f t="shared" si="0"/>
        <v>1241.5356591397203</v>
      </c>
      <c r="F12" s="2">
        <f t="shared" si="1"/>
        <v>9.5825138439668898</v>
      </c>
      <c r="G12" s="2">
        <v>1241.5356591397203</v>
      </c>
      <c r="H12" s="2">
        <v>9.5825138439668898</v>
      </c>
      <c r="I12" s="7">
        <v>0.21140319576317301</v>
      </c>
      <c r="J12" s="8">
        <v>7.8664757743068595E-3</v>
      </c>
      <c r="K12" s="3">
        <v>5.9307529061377998E-2</v>
      </c>
      <c r="L12" s="8">
        <v>6.0428471881162397E-2</v>
      </c>
      <c r="M12" s="3">
        <v>7.7881483339996005E-2</v>
      </c>
      <c r="N12" s="8">
        <v>1.6653597543875898E-2</v>
      </c>
      <c r="O12" s="9">
        <v>1.0808125405144402</v>
      </c>
      <c r="P12" s="3">
        <f t="shared" si="2"/>
        <v>4.7302974602156063</v>
      </c>
      <c r="Q12" s="5">
        <v>1.662998118082051E-3</v>
      </c>
      <c r="R12" s="5">
        <v>7.7881483339996005E-2</v>
      </c>
      <c r="S12" s="5">
        <v>1.2970068796643692E-3</v>
      </c>
      <c r="T12" s="3">
        <v>0.92889792511798475</v>
      </c>
      <c r="U12" s="2">
        <v>1236.2891451120192</v>
      </c>
      <c r="V12" s="2">
        <v>9.7252386100622363</v>
      </c>
      <c r="W12" s="2">
        <v>1164.5360318713126</v>
      </c>
      <c r="X12" s="2">
        <v>19.393714400127077</v>
      </c>
      <c r="Y12" s="2">
        <v>1143.8515919916842</v>
      </c>
      <c r="Z12" s="2">
        <v>19.049244062951249</v>
      </c>
      <c r="AA12" s="2">
        <v>112.462368385536</v>
      </c>
      <c r="AB12" s="6">
        <v>8.8055021993181306</v>
      </c>
      <c r="AC12" s="6">
        <v>1.7166449140133999</v>
      </c>
      <c r="AD12" s="2">
        <v>30.060307853117699</v>
      </c>
      <c r="AE12" s="2">
        <v>544.80030120421702</v>
      </c>
    </row>
    <row r="13" spans="1:60" x14ac:dyDescent="0.25">
      <c r="A13" s="1" t="s">
        <v>34</v>
      </c>
      <c r="B13" s="21" t="s">
        <v>20</v>
      </c>
      <c r="C13" s="1" t="s">
        <v>22</v>
      </c>
      <c r="D13" s="21" t="s">
        <v>23</v>
      </c>
      <c r="E13" s="2">
        <f t="shared" si="0"/>
        <v>1249.5845078243224</v>
      </c>
      <c r="F13" s="2">
        <f t="shared" si="1"/>
        <v>7.8892709811877513</v>
      </c>
      <c r="G13" s="2">
        <v>1249.5845078243224</v>
      </c>
      <c r="H13" s="2">
        <v>7.8892709811877513</v>
      </c>
      <c r="I13" s="7">
        <v>0.213429273976811</v>
      </c>
      <c r="J13" s="8">
        <v>6.4866544034265505E-3</v>
      </c>
      <c r="K13" s="3">
        <v>6.4455358700267001E-2</v>
      </c>
      <c r="L13" s="8">
        <v>2.5298689635375099E-2</v>
      </c>
      <c r="M13" s="3">
        <v>8.0284188195742998E-2</v>
      </c>
      <c r="N13" s="8">
        <v>9.9477237091556807E-3</v>
      </c>
      <c r="O13" s="9">
        <v>1.0357846696695761</v>
      </c>
      <c r="P13" s="3">
        <f t="shared" si="2"/>
        <v>4.6853928768396109</v>
      </c>
      <c r="Q13" s="5">
        <v>1.3844419398618127E-3</v>
      </c>
      <c r="R13" s="5">
        <v>8.0284188195742998E-2</v>
      </c>
      <c r="S13" s="5">
        <v>7.986449223851092E-4</v>
      </c>
      <c r="T13" s="3">
        <v>0.92984742767509887</v>
      </c>
      <c r="U13" s="2">
        <v>1247.0618005700389</v>
      </c>
      <c r="V13" s="2">
        <v>8.0892589200126856</v>
      </c>
      <c r="W13" s="2">
        <v>1262.5218407322025</v>
      </c>
      <c r="X13" s="2">
        <v>12.559218448378603</v>
      </c>
      <c r="Y13" s="2">
        <v>1203.9778508865768</v>
      </c>
      <c r="Z13" s="2">
        <v>11.976839012562703</v>
      </c>
      <c r="AA13" s="2">
        <v>28.471326733959799</v>
      </c>
      <c r="AB13" s="6">
        <v>2.2976282795876699</v>
      </c>
      <c r="AC13" s="6">
        <v>5.5675609687441998</v>
      </c>
      <c r="AD13" s="2">
        <v>93.106553599541499</v>
      </c>
      <c r="AE13" s="2">
        <v>143.10714017782701</v>
      </c>
    </row>
    <row r="14" spans="1:60" x14ac:dyDescent="0.25">
      <c r="A14" s="1" t="s">
        <v>35</v>
      </c>
      <c r="B14" s="21" t="s">
        <v>20</v>
      </c>
      <c r="C14" s="1" t="s">
        <v>22</v>
      </c>
      <c r="D14" s="21" t="s">
        <v>36</v>
      </c>
      <c r="E14" s="2">
        <f t="shared" si="0"/>
        <v>1262.8855939242098</v>
      </c>
      <c r="F14" s="2">
        <f t="shared" si="1"/>
        <v>9.7283354333071532</v>
      </c>
      <c r="G14" s="2">
        <v>1262.8855939242098</v>
      </c>
      <c r="H14" s="2">
        <v>9.7283354333071532</v>
      </c>
      <c r="I14" s="7">
        <v>0.21548545045227999</v>
      </c>
      <c r="J14" s="8">
        <v>7.9398751429212207E-3</v>
      </c>
      <c r="K14" s="3">
        <v>6.6405509193240994E-2</v>
      </c>
      <c r="L14" s="8">
        <v>2.6801923489816599E-2</v>
      </c>
      <c r="M14" s="3">
        <v>7.9086759130789996E-2</v>
      </c>
      <c r="N14" s="8">
        <v>1.0230938136614E-2</v>
      </c>
      <c r="O14" s="9">
        <v>1.071249655204449</v>
      </c>
      <c r="P14" s="3">
        <f t="shared" si="2"/>
        <v>4.6406845469200411</v>
      </c>
      <c r="Q14" s="5">
        <v>1.7109275717072403E-3</v>
      </c>
      <c r="R14" s="5">
        <v>7.9086759130789996E-2</v>
      </c>
      <c r="S14" s="5">
        <v>8.0913174009240483E-4</v>
      </c>
      <c r="T14" s="3">
        <v>0.93081193665799145</v>
      </c>
      <c r="U14" s="2">
        <v>1257.9761140495411</v>
      </c>
      <c r="V14" s="2">
        <v>9.9881732783305832</v>
      </c>
      <c r="W14" s="2">
        <v>1299.5180602166899</v>
      </c>
      <c r="X14" s="2">
        <v>13.295288881489581</v>
      </c>
      <c r="Y14" s="2">
        <v>1174.3071355383122</v>
      </c>
      <c r="Z14" s="2">
        <v>12.014263657076864</v>
      </c>
      <c r="AA14" s="2">
        <v>76.9897939496785</v>
      </c>
      <c r="AB14" s="6">
        <v>6.1162709854455404</v>
      </c>
      <c r="AC14" s="6">
        <v>9.3370692578827601</v>
      </c>
      <c r="AD14" s="2">
        <v>151.58952524889199</v>
      </c>
      <c r="AE14" s="2">
        <v>380.68103921522601</v>
      </c>
    </row>
    <row r="15" spans="1:60" x14ac:dyDescent="0.25">
      <c r="A15" s="1" t="s">
        <v>37</v>
      </c>
      <c r="B15" s="21" t="s">
        <v>20</v>
      </c>
      <c r="C15" s="1" t="s">
        <v>22</v>
      </c>
      <c r="D15" s="21" t="s">
        <v>38</v>
      </c>
      <c r="E15" s="2">
        <f t="shared" si="0"/>
        <v>1280.9963286199991</v>
      </c>
      <c r="F15" s="2">
        <f t="shared" si="1"/>
        <v>26.009142229960016</v>
      </c>
      <c r="G15" s="2">
        <v>1280.9963286199991</v>
      </c>
      <c r="H15" s="2">
        <v>26.009142229960016</v>
      </c>
      <c r="I15" s="7">
        <v>0.219031420298027</v>
      </c>
      <c r="J15" s="8">
        <v>1.9994259533791501E-2</v>
      </c>
      <c r="K15" s="3">
        <v>6.9399457143260998E-2</v>
      </c>
      <c r="L15" s="8">
        <v>8.7247172976201298E-2</v>
      </c>
      <c r="M15" s="3">
        <v>8.0393133505269998E-2</v>
      </c>
      <c r="N15" s="8">
        <v>7.0614787627068104E-2</v>
      </c>
      <c r="O15" s="9">
        <v>1.0580996885378002</v>
      </c>
      <c r="P15" s="3">
        <f t="shared" si="2"/>
        <v>4.5655550178113318</v>
      </c>
      <c r="Q15" s="5">
        <v>4.3793710634937198E-3</v>
      </c>
      <c r="R15" s="5">
        <v>8.0393133505269998E-2</v>
      </c>
      <c r="S15" s="5">
        <v>5.6769440491491741E-3</v>
      </c>
      <c r="T15" s="3">
        <v>0.93247738801762892</v>
      </c>
      <c r="U15" s="2">
        <v>1276.7550403676544</v>
      </c>
      <c r="V15" s="2">
        <v>25.527771638187325</v>
      </c>
      <c r="W15" s="2">
        <v>1356.1846569978311</v>
      </c>
      <c r="X15" s="2">
        <v>95.766691536990038</v>
      </c>
      <c r="Y15" s="2">
        <v>1206.6491032919746</v>
      </c>
      <c r="Z15" s="2">
        <v>85.207270169354956</v>
      </c>
      <c r="AA15" s="2">
        <v>2.2530193271234</v>
      </c>
      <c r="AB15" s="6">
        <v>0.182032554964526</v>
      </c>
      <c r="AC15" s="6">
        <v>0.225488953600643</v>
      </c>
      <c r="AD15" s="2">
        <v>3.3824291697367399</v>
      </c>
      <c r="AE15" s="2">
        <v>10.553726803879799</v>
      </c>
    </row>
    <row r="16" spans="1:60" x14ac:dyDescent="0.25">
      <c r="A16" s="1" t="s">
        <v>39</v>
      </c>
      <c r="B16" s="21" t="s">
        <v>20</v>
      </c>
      <c r="C16" s="1" t="s">
        <v>22</v>
      </c>
      <c r="D16" s="21" t="s">
        <v>40</v>
      </c>
      <c r="E16" s="2">
        <f t="shared" si="0"/>
        <v>1310.5889941968983</v>
      </c>
      <c r="F16" s="2">
        <f t="shared" si="1"/>
        <v>10.047397905873879</v>
      </c>
      <c r="G16" s="2">
        <v>1310.5889941968983</v>
      </c>
      <c r="H16" s="2">
        <v>10.047397905873879</v>
      </c>
      <c r="I16" s="7">
        <v>0.22545096154949501</v>
      </c>
      <c r="J16" s="8">
        <v>7.9211571897926398E-3</v>
      </c>
      <c r="K16" s="3">
        <v>6.9240668674242001E-2</v>
      </c>
      <c r="L16" s="8">
        <v>2.76259172967145E-2</v>
      </c>
      <c r="M16" s="3">
        <v>8.480091466853E-2</v>
      </c>
      <c r="N16" s="8">
        <v>7.4597150920138197E-3</v>
      </c>
      <c r="O16" s="9">
        <v>0.99971268620204101</v>
      </c>
      <c r="P16" s="3">
        <f t="shared" si="2"/>
        <v>4.4355543801061241</v>
      </c>
      <c r="Q16" s="5">
        <v>1.7858325050234465E-3</v>
      </c>
      <c r="R16" s="5">
        <v>8.480091466853E-2</v>
      </c>
      <c r="S16" s="5">
        <v>6.3259066296940934E-4</v>
      </c>
      <c r="T16" s="3">
        <v>0.93549917444020925</v>
      </c>
      <c r="U16" s="2">
        <v>1310.6134287182269</v>
      </c>
      <c r="V16" s="2">
        <v>10.381574983930166</v>
      </c>
      <c r="W16" s="2">
        <v>1353.1832461761001</v>
      </c>
      <c r="X16" s="2">
        <v>10.094361483760105</v>
      </c>
      <c r="Y16" s="2">
        <v>1310.9900942612958</v>
      </c>
      <c r="Z16" s="2">
        <v>9.7796125916416088</v>
      </c>
      <c r="AA16" s="2">
        <v>235.78537212691401</v>
      </c>
      <c r="AB16" s="6">
        <v>20.1014270286474</v>
      </c>
      <c r="AC16" s="6">
        <v>38.854533668986598</v>
      </c>
      <c r="AD16" s="2">
        <v>620.54614234426504</v>
      </c>
      <c r="AE16" s="2">
        <v>1161.69858546409</v>
      </c>
    </row>
    <row r="17" spans="1:31" x14ac:dyDescent="0.25">
      <c r="A17" s="1" t="s">
        <v>41</v>
      </c>
      <c r="B17" s="21" t="s">
        <v>20</v>
      </c>
      <c r="C17" s="1" t="s">
        <v>22</v>
      </c>
      <c r="D17" s="21" t="s">
        <v>23</v>
      </c>
      <c r="E17" s="2">
        <f t="shared" si="0"/>
        <v>1343.2092767571667</v>
      </c>
      <c r="F17" s="2">
        <f t="shared" si="1"/>
        <v>8.3026810657741752</v>
      </c>
      <c r="G17" s="2">
        <v>1343.2092767571667</v>
      </c>
      <c r="H17" s="2">
        <v>8.3026810657741752</v>
      </c>
      <c r="I17" s="7">
        <v>0.23119896642892901</v>
      </c>
      <c r="J17" s="8">
        <v>6.3470775205433701E-3</v>
      </c>
      <c r="K17" s="3">
        <v>6.8048087067363996E-2</v>
      </c>
      <c r="L17" s="8">
        <v>2.4883008254266301E-2</v>
      </c>
      <c r="M17" s="3">
        <v>8.4513774299339997E-2</v>
      </c>
      <c r="N17" s="8">
        <v>9.2295603739163609E-3</v>
      </c>
      <c r="O17" s="9">
        <v>1.0278855422794124</v>
      </c>
      <c r="P17" s="3">
        <f t="shared" si="2"/>
        <v>4.3252788515704799</v>
      </c>
      <c r="Q17" s="5">
        <v>1.4674377625939167E-3</v>
      </c>
      <c r="R17" s="5">
        <v>8.4513774299339997E-2</v>
      </c>
      <c r="S17" s="5">
        <v>7.8002498232329935E-4</v>
      </c>
      <c r="T17" s="3">
        <v>0.93821201367226525</v>
      </c>
      <c r="U17" s="2">
        <v>1340.7797844287106</v>
      </c>
      <c r="V17" s="2">
        <v>8.5100332297464547</v>
      </c>
      <c r="W17" s="2">
        <v>1330.626879603165</v>
      </c>
      <c r="X17" s="2">
        <v>12.281101120453348</v>
      </c>
      <c r="Y17" s="2">
        <v>1304.4057234771801</v>
      </c>
      <c r="Z17" s="2">
        <v>12.039091376914683</v>
      </c>
      <c r="AA17" s="2">
        <v>32.727199301801598</v>
      </c>
      <c r="AB17" s="6">
        <v>2.7793576022114799</v>
      </c>
      <c r="AC17" s="6">
        <v>6.9539543270052597</v>
      </c>
      <c r="AD17" s="2">
        <v>109.897110782547</v>
      </c>
      <c r="AE17" s="2">
        <v>151.618503867713</v>
      </c>
    </row>
    <row r="18" spans="1:31" x14ac:dyDescent="0.25">
      <c r="A18" s="1" t="s">
        <v>42</v>
      </c>
      <c r="B18" s="21" t="s">
        <v>20</v>
      </c>
      <c r="C18" s="1" t="s">
        <v>22</v>
      </c>
      <c r="D18" s="21" t="s">
        <v>32</v>
      </c>
      <c r="E18" s="2">
        <f t="shared" si="0"/>
        <v>1353.4925877140417</v>
      </c>
      <c r="F18" s="2">
        <f t="shared" si="1"/>
        <v>9.3209729426662662</v>
      </c>
      <c r="G18" s="2">
        <v>1353.4925877140417</v>
      </c>
      <c r="H18" s="2">
        <v>9.3209729426662662</v>
      </c>
      <c r="I18" s="7">
        <v>0.233820296572196</v>
      </c>
      <c r="J18" s="8">
        <v>6.9807520209866402E-3</v>
      </c>
      <c r="K18" s="3">
        <v>4.9427341941725003E-2</v>
      </c>
      <c r="L18" s="8">
        <v>2.96467150624285E-2</v>
      </c>
      <c r="M18" s="3">
        <v>8.7380891367262001E-2</v>
      </c>
      <c r="N18" s="8">
        <v>1.47899557588819E-2</v>
      </c>
      <c r="O18" s="9">
        <v>0.98946768902795934</v>
      </c>
      <c r="P18" s="3">
        <f t="shared" si="2"/>
        <v>4.2767886905456605</v>
      </c>
      <c r="Q18" s="5">
        <v>1.6322415078440528E-3</v>
      </c>
      <c r="R18" s="5">
        <v>8.7380891367262001E-2</v>
      </c>
      <c r="S18" s="5">
        <v>1.2923595174934705E-3</v>
      </c>
      <c r="T18" s="3">
        <v>0.93945137789958455</v>
      </c>
      <c r="U18" s="2">
        <v>1354.4901731748989</v>
      </c>
      <c r="V18" s="2">
        <v>9.45536001379722</v>
      </c>
      <c r="W18" s="2">
        <v>975.13141513954713</v>
      </c>
      <c r="X18" s="2">
        <v>14.422150489009802</v>
      </c>
      <c r="Y18" s="2">
        <v>1368.9079372622396</v>
      </c>
      <c r="Z18" s="2">
        <v>20.246087830090804</v>
      </c>
      <c r="AA18" s="2">
        <v>41.494959182410199</v>
      </c>
      <c r="AB18" s="6">
        <v>3.6439833556568999</v>
      </c>
      <c r="AC18" s="6">
        <v>4.2728478025948098</v>
      </c>
      <c r="AD18" s="2">
        <v>90.854223509581303</v>
      </c>
      <c r="AE18" s="2">
        <v>183.97642438995899</v>
      </c>
    </row>
    <row r="19" spans="1:31" x14ac:dyDescent="0.25">
      <c r="A19" s="1" t="s">
        <v>43</v>
      </c>
      <c r="B19" s="21" t="s">
        <v>20</v>
      </c>
      <c r="C19" s="1" t="s">
        <v>22</v>
      </c>
      <c r="D19" s="21" t="s">
        <v>23</v>
      </c>
      <c r="E19" s="2">
        <f t="shared" si="0"/>
        <v>1373.1391867443872</v>
      </c>
      <c r="F19" s="2">
        <f t="shared" si="1"/>
        <v>9.8946359790511718</v>
      </c>
      <c r="G19" s="2">
        <v>1373.1391867443872</v>
      </c>
      <c r="H19" s="2">
        <v>9.8946359790511718</v>
      </c>
      <c r="I19" s="7">
        <v>0.24029765319886201</v>
      </c>
      <c r="J19" s="8">
        <v>7.3201302505770905E-3</v>
      </c>
      <c r="K19" s="3">
        <v>7.8220637155955994E-2</v>
      </c>
      <c r="L19" s="8">
        <v>2.6731777383913701E-2</v>
      </c>
      <c r="M19" s="3">
        <v>9.7901145943095999E-2</v>
      </c>
      <c r="N19" s="8">
        <v>1.2942570059877001E-2</v>
      </c>
      <c r="O19" s="9">
        <v>0.87612625324467497</v>
      </c>
      <c r="P19" s="3">
        <f t="shared" si="2"/>
        <v>4.1615054774273412</v>
      </c>
      <c r="Q19" s="5">
        <v>1.7590101203236726E-3</v>
      </c>
      <c r="R19" s="5">
        <v>9.7901145943095999E-2</v>
      </c>
      <c r="S19" s="5">
        <v>1.2670924403107629E-3</v>
      </c>
      <c r="T19" s="3">
        <v>0.94251963534076677</v>
      </c>
      <c r="U19" s="2">
        <v>1388.2442785725434</v>
      </c>
      <c r="V19" s="2">
        <v>10.162128938769445</v>
      </c>
      <c r="W19" s="2">
        <v>1522.2258561015503</v>
      </c>
      <c r="X19" s="2">
        <v>19.701514789550561</v>
      </c>
      <c r="Y19" s="2">
        <v>1584.5253734051155</v>
      </c>
      <c r="Z19" s="2">
        <v>20.507830656948475</v>
      </c>
      <c r="AA19" s="2">
        <v>16.9233302280069</v>
      </c>
      <c r="AB19" s="6">
        <v>1.6656271768120401</v>
      </c>
      <c r="AC19" s="6">
        <v>3.8898140450181602</v>
      </c>
      <c r="AD19" s="2">
        <v>53.522711688210897</v>
      </c>
      <c r="AE19" s="2">
        <v>75.555073897113999</v>
      </c>
    </row>
    <row r="20" spans="1:31" x14ac:dyDescent="0.25">
      <c r="A20" s="1" t="s">
        <v>44</v>
      </c>
      <c r="B20" s="21" t="s">
        <v>20</v>
      </c>
      <c r="C20" s="1" t="s">
        <v>22</v>
      </c>
      <c r="D20" s="21" t="s">
        <v>32</v>
      </c>
      <c r="E20" s="2">
        <f t="shared" si="0"/>
        <v>1374.2416402993736</v>
      </c>
      <c r="F20" s="2">
        <f t="shared" si="1"/>
        <v>16.003121005866635</v>
      </c>
      <c r="G20" s="2">
        <v>1374.2416402993736</v>
      </c>
      <c r="H20" s="2">
        <v>16.003121005866635</v>
      </c>
      <c r="I20" s="7">
        <v>0.23954773378514299</v>
      </c>
      <c r="J20" s="8">
        <v>1.1941761166173299E-2</v>
      </c>
      <c r="K20" s="3">
        <v>5.0175752640959997E-2</v>
      </c>
      <c r="L20" s="8">
        <v>2.8461999602809099E-2</v>
      </c>
      <c r="M20" s="3">
        <v>9.4548607194525999E-2</v>
      </c>
      <c r="N20" s="8">
        <v>1.6145612055629099E-2</v>
      </c>
      <c r="O20" s="9">
        <v>0.91129495359662471</v>
      </c>
      <c r="P20" s="3">
        <f t="shared" si="2"/>
        <v>4.1745333349591514</v>
      </c>
      <c r="Q20" s="5">
        <v>2.8606218247602404E-3</v>
      </c>
      <c r="R20" s="5">
        <v>9.4548607194525999E-2</v>
      </c>
      <c r="S20" s="5">
        <v>1.5265451321628792E-3</v>
      </c>
      <c r="T20" s="3">
        <v>0.94216399172759946</v>
      </c>
      <c r="U20" s="2">
        <v>1384.3454134926665</v>
      </c>
      <c r="V20" s="2">
        <v>16.531522299416842</v>
      </c>
      <c r="W20" s="2">
        <v>989.54085154044321</v>
      </c>
      <c r="X20" s="2">
        <v>15.976742702168863</v>
      </c>
      <c r="Y20" s="2">
        <v>1519.0969817500302</v>
      </c>
      <c r="Z20" s="2">
        <v>24.526750542213065</v>
      </c>
      <c r="AA20" s="2">
        <v>134.90800991508701</v>
      </c>
      <c r="AB20" s="6">
        <v>12.8138472502593</v>
      </c>
      <c r="AC20" s="6">
        <v>29.534329271296201</v>
      </c>
      <c r="AD20" s="2">
        <v>597.14238572833199</v>
      </c>
      <c r="AE20" s="2">
        <v>566.38498330841401</v>
      </c>
    </row>
    <row r="21" spans="1:31" x14ac:dyDescent="0.25">
      <c r="A21" s="1" t="s">
        <v>45</v>
      </c>
      <c r="B21" s="21" t="s">
        <v>20</v>
      </c>
      <c r="C21" s="1" t="s">
        <v>22</v>
      </c>
      <c r="D21" s="21" t="s">
        <v>23</v>
      </c>
      <c r="E21" s="2">
        <f t="shared" si="0"/>
        <v>1374.7977063957292</v>
      </c>
      <c r="F21" s="2">
        <f t="shared" si="1"/>
        <v>9.1550609143665191</v>
      </c>
      <c r="G21" s="2">
        <v>1374.7977063957292</v>
      </c>
      <c r="H21" s="2">
        <v>9.1550609143665191</v>
      </c>
      <c r="I21" s="7">
        <v>0.23794153581468799</v>
      </c>
      <c r="J21" s="8">
        <v>6.81354105088654E-3</v>
      </c>
      <c r="K21" s="3">
        <v>7.0027605507947996E-2</v>
      </c>
      <c r="L21" s="8">
        <v>2.78066245181499E-2</v>
      </c>
      <c r="M21" s="3">
        <v>8.8468039291160996E-2</v>
      </c>
      <c r="N21" s="8">
        <v>1.0846142460414701E-2</v>
      </c>
      <c r="O21" s="9">
        <v>0.98802232205181117</v>
      </c>
      <c r="P21" s="3">
        <f t="shared" si="2"/>
        <v>4.2027130596434121</v>
      </c>
      <c r="Q21" s="5">
        <v>1.6212244219843666E-3</v>
      </c>
      <c r="R21" s="5">
        <v>8.8468039291160996E-2</v>
      </c>
      <c r="S21" s="5">
        <v>9.5953695734549735E-4</v>
      </c>
      <c r="T21" s="3">
        <v>0.94140262718362755</v>
      </c>
      <c r="U21" s="2">
        <v>1375.9867748065183</v>
      </c>
      <c r="V21" s="2">
        <v>9.3753423756211856</v>
      </c>
      <c r="W21" s="2">
        <v>1368.0535155361449</v>
      </c>
      <c r="X21" s="2">
        <v>14.838103322976183</v>
      </c>
      <c r="Y21" s="2">
        <v>1392.6677000060354</v>
      </c>
      <c r="Z21" s="2">
        <v>15.105072274283543</v>
      </c>
      <c r="AA21" s="2">
        <v>24.961348512293199</v>
      </c>
      <c r="AB21" s="6">
        <v>2.2193989182342699</v>
      </c>
      <c r="AC21" s="6">
        <v>2.7902932682152302</v>
      </c>
      <c r="AD21" s="2">
        <v>42.961944507001597</v>
      </c>
      <c r="AE21" s="2">
        <v>112.46452147260899</v>
      </c>
    </row>
    <row r="22" spans="1:31" x14ac:dyDescent="0.25">
      <c r="A22" s="1" t="s">
        <v>46</v>
      </c>
      <c r="B22" s="21" t="s">
        <v>20</v>
      </c>
      <c r="C22" s="1" t="s">
        <v>22</v>
      </c>
      <c r="D22" s="21" t="s">
        <v>32</v>
      </c>
      <c r="E22" s="2">
        <f t="shared" si="0"/>
        <v>1382.4174950271595</v>
      </c>
      <c r="F22" s="2">
        <f t="shared" si="1"/>
        <v>10.484808484496217</v>
      </c>
      <c r="G22" s="2">
        <v>1382.4174950271595</v>
      </c>
      <c r="H22" s="2">
        <v>10.484808484496217</v>
      </c>
      <c r="I22" s="7">
        <v>0.23837348079512</v>
      </c>
      <c r="J22" s="8">
        <v>7.8002433413900197E-3</v>
      </c>
      <c r="K22" s="3">
        <v>7.1907940292135999E-2</v>
      </c>
      <c r="L22" s="8">
        <v>2.6599357770465102E-2</v>
      </c>
      <c r="M22" s="3">
        <v>8.511927487406E-2</v>
      </c>
      <c r="N22" s="8">
        <v>1.0052682802729201E-2</v>
      </c>
      <c r="O22" s="9">
        <v>1.0454982606572143</v>
      </c>
      <c r="P22" s="3">
        <f t="shared" si="2"/>
        <v>4.1950975278977936</v>
      </c>
      <c r="Q22" s="5">
        <v>1.8593711563360965E-3</v>
      </c>
      <c r="R22" s="5">
        <v>8.511927487406E-2</v>
      </c>
      <c r="S22" s="5">
        <v>8.556770707072428E-4</v>
      </c>
      <c r="T22" s="3">
        <v>0.94160732751745535</v>
      </c>
      <c r="U22" s="2">
        <v>1378.2356779204692</v>
      </c>
      <c r="V22" s="2">
        <v>10.7505736695653</v>
      </c>
      <c r="W22" s="2">
        <v>1403.5408260302752</v>
      </c>
      <c r="X22" s="2">
        <v>14.109350724762885</v>
      </c>
      <c r="Y22" s="2">
        <v>1318.257265252734</v>
      </c>
      <c r="Z22" s="2">
        <v>13.252022139978985</v>
      </c>
      <c r="AA22" s="2">
        <v>96.106427516716096</v>
      </c>
      <c r="AB22" s="6">
        <v>8.2248273996101506</v>
      </c>
      <c r="AC22" s="6">
        <v>14.4070971411271</v>
      </c>
      <c r="AD22" s="2">
        <v>215.16249503705299</v>
      </c>
      <c r="AE22" s="2">
        <v>426.728875149945</v>
      </c>
    </row>
    <row r="23" spans="1:31" x14ac:dyDescent="0.25">
      <c r="A23" s="1" t="s">
        <v>47</v>
      </c>
      <c r="B23" s="21" t="s">
        <v>20</v>
      </c>
      <c r="C23" s="1" t="s">
        <v>22</v>
      </c>
      <c r="D23" s="21" t="s">
        <v>23</v>
      </c>
      <c r="E23" s="2">
        <f t="shared" si="0"/>
        <v>1390.5977944944736</v>
      </c>
      <c r="F23" s="2">
        <f t="shared" si="1"/>
        <v>8.8830612168573246</v>
      </c>
      <c r="G23" s="2">
        <v>1390.5977944944736</v>
      </c>
      <c r="H23" s="2">
        <v>8.8830612168573246</v>
      </c>
      <c r="I23" s="7">
        <v>0.240158213798428</v>
      </c>
      <c r="J23" s="8">
        <v>6.5491489342715805E-3</v>
      </c>
      <c r="K23" s="3">
        <v>7.1520523952108006E-2</v>
      </c>
      <c r="L23" s="8">
        <v>2.4537798700870202E-2</v>
      </c>
      <c r="M23" s="3">
        <v>8.6266092460230995E-2</v>
      </c>
      <c r="N23" s="8">
        <v>9.7657366907082099E-3</v>
      </c>
      <c r="O23" s="9">
        <v>1.0322639799552615</v>
      </c>
      <c r="P23" s="3">
        <f t="shared" si="2"/>
        <v>4.1639217088753417</v>
      </c>
      <c r="Q23" s="5">
        <v>1.5728319099545412E-3</v>
      </c>
      <c r="R23" s="5">
        <v>8.6266092460230995E-2</v>
      </c>
      <c r="S23" s="5">
        <v>8.4245194430290467E-4</v>
      </c>
      <c r="T23" s="3">
        <v>0.94245349913103227</v>
      </c>
      <c r="U23" s="2">
        <v>1387.519505242439</v>
      </c>
      <c r="V23" s="2">
        <v>9.0870718890395494</v>
      </c>
      <c r="W23" s="2">
        <v>1396.2342629555242</v>
      </c>
      <c r="X23" s="2">
        <v>13.635256170568697</v>
      </c>
      <c r="Y23" s="2">
        <v>1344.1518179318571</v>
      </c>
      <c r="Z23" s="2">
        <v>13.126632726259277</v>
      </c>
      <c r="AA23" s="2">
        <v>28.4915680486105</v>
      </c>
      <c r="AB23" s="6">
        <v>2.4706677217332502</v>
      </c>
      <c r="AC23" s="6">
        <v>8.9242177207557294</v>
      </c>
      <c r="AD23" s="2">
        <v>134.47520003538199</v>
      </c>
      <c r="AE23" s="2">
        <v>127.27372247254701</v>
      </c>
    </row>
    <row r="24" spans="1:31" x14ac:dyDescent="0.25">
      <c r="A24" s="1" t="s">
        <v>48</v>
      </c>
      <c r="B24" s="21" t="s">
        <v>20</v>
      </c>
      <c r="C24" s="1" t="s">
        <v>22</v>
      </c>
      <c r="D24" s="21" t="s">
        <v>23</v>
      </c>
      <c r="E24" s="2">
        <f t="shared" si="0"/>
        <v>1396.8374421382223</v>
      </c>
      <c r="F24" s="2">
        <f t="shared" si="1"/>
        <v>9.1829032734259481</v>
      </c>
      <c r="G24" s="2">
        <v>1396.8374421382223</v>
      </c>
      <c r="H24" s="2">
        <v>9.1829032734259481</v>
      </c>
      <c r="I24" s="7">
        <v>0.24202858720694601</v>
      </c>
      <c r="J24" s="8">
        <v>6.7625173912893698E-3</v>
      </c>
      <c r="K24" s="3">
        <v>6.7578422290865997E-2</v>
      </c>
      <c r="L24" s="8">
        <v>2.5573832339411001E-2</v>
      </c>
      <c r="M24" s="3">
        <v>8.8930725199471997E-2</v>
      </c>
      <c r="N24" s="8">
        <v>8.1245399109408194E-3</v>
      </c>
      <c r="O24" s="9">
        <v>0.99612628689321447</v>
      </c>
      <c r="P24" s="3">
        <f t="shared" si="2"/>
        <v>4.131743326439997</v>
      </c>
      <c r="Q24" s="5">
        <v>1.6367225301761683E-3</v>
      </c>
      <c r="R24" s="5">
        <v>8.8930725199471997E-2</v>
      </c>
      <c r="S24" s="5">
        <v>7.2252122619202068E-4</v>
      </c>
      <c r="T24" s="3">
        <v>0.94334092643808465</v>
      </c>
      <c r="U24" s="2">
        <v>1397.234490386682</v>
      </c>
      <c r="V24" s="2">
        <v>9.4488225409492763</v>
      </c>
      <c r="W24" s="2">
        <v>1321.7367746671162</v>
      </c>
      <c r="X24" s="2">
        <v>10.738503177541178</v>
      </c>
      <c r="Y24" s="2">
        <v>1402.6680238953143</v>
      </c>
      <c r="Z24" s="2">
        <v>11.396032341937971</v>
      </c>
      <c r="AA24" s="2">
        <v>42.179331342639301</v>
      </c>
      <c r="AB24" s="6">
        <v>3.7706842851741902</v>
      </c>
      <c r="AC24" s="6">
        <v>7.7706763280700004</v>
      </c>
      <c r="AD24" s="2">
        <v>123.813091397126</v>
      </c>
      <c r="AE24" s="2">
        <v>186.89971532711701</v>
      </c>
    </row>
    <row r="25" spans="1:31" x14ac:dyDescent="0.25">
      <c r="A25" s="1" t="s">
        <v>49</v>
      </c>
      <c r="B25" s="21" t="s">
        <v>20</v>
      </c>
      <c r="C25" s="1" t="s">
        <v>22</v>
      </c>
      <c r="D25" s="21" t="s">
        <v>23</v>
      </c>
      <c r="E25" s="2">
        <f t="shared" si="0"/>
        <v>1399.6247070553027</v>
      </c>
      <c r="F25" s="2">
        <f t="shared" si="1"/>
        <v>9.0114951437540292</v>
      </c>
      <c r="G25" s="2">
        <v>1399.6247070553027</v>
      </c>
      <c r="H25" s="2">
        <v>9.0114951437540292</v>
      </c>
      <c r="I25" s="7">
        <v>0.24250876310602401</v>
      </c>
      <c r="J25" s="8">
        <v>6.6010989924584294E-3</v>
      </c>
      <c r="K25" s="3">
        <v>7.2728680715828997E-2</v>
      </c>
      <c r="L25" s="8">
        <v>2.5205498886570702E-2</v>
      </c>
      <c r="M25" s="3">
        <v>8.8858569611696997E-2</v>
      </c>
      <c r="N25" s="8">
        <v>9.4844029210651611E-3</v>
      </c>
      <c r="O25" s="9">
        <v>0.99901037302125784</v>
      </c>
      <c r="P25" s="3">
        <f t="shared" si="2"/>
        <v>4.1235623290149039</v>
      </c>
      <c r="Q25" s="5">
        <v>1.600824351801515E-3</v>
      </c>
      <c r="R25" s="5">
        <v>8.8858569611696997E-2</v>
      </c>
      <c r="S25" s="5">
        <v>8.4277047718685097E-4</v>
      </c>
      <c r="T25" s="3">
        <v>0.94356886015856778</v>
      </c>
      <c r="U25" s="2">
        <v>1399.7262321702169</v>
      </c>
      <c r="V25" s="2">
        <v>9.2397314208964527</v>
      </c>
      <c r="W25" s="2">
        <v>1419.0110400018616</v>
      </c>
      <c r="X25" s="2">
        <v>13.458472452817368</v>
      </c>
      <c r="Y25" s="2">
        <v>1401.11281120845</v>
      </c>
      <c r="Z25" s="2">
        <v>13.288718439367242</v>
      </c>
      <c r="AA25" s="2">
        <v>29.225020709632801</v>
      </c>
      <c r="AB25" s="6">
        <v>2.61035439266379</v>
      </c>
      <c r="AC25" s="6">
        <v>7.3698905496020197</v>
      </c>
      <c r="AD25" s="2">
        <v>109.236963603281</v>
      </c>
      <c r="AE25" s="2">
        <v>129.29824281968601</v>
      </c>
    </row>
    <row r="26" spans="1:31" x14ac:dyDescent="0.25">
      <c r="A26" s="1" t="s">
        <v>50</v>
      </c>
      <c r="B26" s="21" t="s">
        <v>20</v>
      </c>
      <c r="C26" s="1" t="s">
        <v>22</v>
      </c>
      <c r="D26" s="21" t="s">
        <v>23</v>
      </c>
      <c r="E26" s="2">
        <f t="shared" si="0"/>
        <v>1419.9340534053126</v>
      </c>
      <c r="F26" s="2">
        <f t="shared" si="1"/>
        <v>9.0998618708262793</v>
      </c>
      <c r="G26" s="2">
        <v>1419.9340534053126</v>
      </c>
      <c r="H26" s="2">
        <v>9.0998618708262793</v>
      </c>
      <c r="I26" s="7">
        <v>0.24642588367707399</v>
      </c>
      <c r="J26" s="8">
        <v>6.5814152954504698E-3</v>
      </c>
      <c r="K26" s="3">
        <v>7.2194306525124E-2</v>
      </c>
      <c r="L26" s="8">
        <v>2.5902649737002899E-2</v>
      </c>
      <c r="M26" s="3">
        <v>8.9792590692299001E-2</v>
      </c>
      <c r="N26" s="8">
        <v>8.4612807459136692E-3</v>
      </c>
      <c r="O26" s="9">
        <v>0.99922252027766056</v>
      </c>
      <c r="P26" s="3">
        <f t="shared" si="2"/>
        <v>4.0580152745254576</v>
      </c>
      <c r="Q26" s="5">
        <v>1.621831080027193E-3</v>
      </c>
      <c r="R26" s="5">
        <v>8.9792590692299001E-2</v>
      </c>
      <c r="S26" s="5">
        <v>7.5976031875045653E-4</v>
      </c>
      <c r="T26" s="3">
        <v>0.94542988399978134</v>
      </c>
      <c r="U26" s="2">
        <v>1420.017164664753</v>
      </c>
      <c r="V26" s="2">
        <v>9.3457226873268127</v>
      </c>
      <c r="W26" s="2">
        <v>1408.9399153224836</v>
      </c>
      <c r="X26" s="2">
        <v>11.921436177667365</v>
      </c>
      <c r="Y26" s="2">
        <v>1421.12205824801</v>
      </c>
      <c r="Z26" s="2">
        <v>12.024512709047091</v>
      </c>
      <c r="AA26" s="2">
        <v>37.331368502181199</v>
      </c>
      <c r="AB26" s="6">
        <v>3.36943154545104</v>
      </c>
      <c r="AC26" s="6">
        <v>4.8783417636385398</v>
      </c>
      <c r="AD26" s="2">
        <v>72.858453281964003</v>
      </c>
      <c r="AE26" s="2">
        <v>162.51002761695901</v>
      </c>
    </row>
    <row r="27" spans="1:31" x14ac:dyDescent="0.25">
      <c r="A27" s="1" t="s">
        <v>51</v>
      </c>
      <c r="B27" s="21" t="s">
        <v>20</v>
      </c>
      <c r="C27" s="1" t="s">
        <v>22</v>
      </c>
      <c r="D27" s="21" t="s">
        <v>23</v>
      </c>
      <c r="E27" s="2">
        <f t="shared" si="0"/>
        <v>1448.5210319781104</v>
      </c>
      <c r="F27" s="2">
        <f t="shared" si="1"/>
        <v>8.4421086637493765</v>
      </c>
      <c r="G27" s="2">
        <v>1448.5210319781104</v>
      </c>
      <c r="H27" s="2">
        <v>8.4421086637493765</v>
      </c>
      <c r="I27" s="7">
        <v>0.25173295430477699</v>
      </c>
      <c r="J27" s="8">
        <v>6.0095107087123102E-3</v>
      </c>
      <c r="K27" s="3">
        <v>7.3679414488482003E-2</v>
      </c>
      <c r="L27" s="8">
        <v>2.4068850091290402E-2</v>
      </c>
      <c r="M27" s="3">
        <v>9.0355117597938003E-2</v>
      </c>
      <c r="N27" s="8">
        <v>5.35904244404485E-3</v>
      </c>
      <c r="O27" s="9">
        <v>1.0100205901787915</v>
      </c>
      <c r="P27" s="3">
        <f t="shared" si="2"/>
        <v>3.9724636083573093</v>
      </c>
      <c r="Q27" s="5">
        <v>1.5127918846303439E-3</v>
      </c>
      <c r="R27" s="5">
        <v>9.0355117597938003E-2</v>
      </c>
      <c r="S27" s="5">
        <v>4.8421691024401351E-4</v>
      </c>
      <c r="T27" s="3">
        <v>0.947955780300063</v>
      </c>
      <c r="U27" s="2">
        <v>1447.406637508514</v>
      </c>
      <c r="V27" s="2">
        <v>8.6982056879686915</v>
      </c>
      <c r="W27" s="2">
        <v>1436.9167210868359</v>
      </c>
      <c r="X27" s="2">
        <v>7.7004976968621088</v>
      </c>
      <c r="Y27" s="2">
        <v>1433.046664179685</v>
      </c>
      <c r="Z27" s="2">
        <v>7.6797578976358185</v>
      </c>
      <c r="AA27" s="2">
        <v>101.971840326765</v>
      </c>
      <c r="AB27" s="6">
        <v>9.2572697713132701</v>
      </c>
      <c r="AC27" s="6">
        <v>16.372242702533701</v>
      </c>
      <c r="AD27" s="2">
        <v>239.15142770054101</v>
      </c>
      <c r="AE27" s="2">
        <v>433.85800560759702</v>
      </c>
    </row>
    <row r="28" spans="1:31" x14ac:dyDescent="0.25">
      <c r="A28" s="1" t="s">
        <v>52</v>
      </c>
      <c r="B28" s="21" t="s">
        <v>20</v>
      </c>
      <c r="C28" s="1" t="s">
        <v>22</v>
      </c>
      <c r="D28" s="21" t="s">
        <v>23</v>
      </c>
      <c r="E28" s="2">
        <f t="shared" si="0"/>
        <v>1468.6001264484305</v>
      </c>
      <c r="F28" s="2">
        <f t="shared" si="1"/>
        <v>10.580158268592822</v>
      </c>
      <c r="G28" s="2">
        <v>1468.6001264484305</v>
      </c>
      <c r="H28" s="2">
        <v>10.580158268592822</v>
      </c>
      <c r="I28" s="7">
        <v>0.259599280782358</v>
      </c>
      <c r="J28" s="8">
        <v>7.2702225015038599E-3</v>
      </c>
      <c r="K28" s="3">
        <v>8.5485044829436002E-2</v>
      </c>
      <c r="L28" s="8">
        <v>2.5166763356633499E-2</v>
      </c>
      <c r="M28" s="3">
        <v>0.104457933628173</v>
      </c>
      <c r="N28" s="8">
        <v>1.3463946649549301E-2</v>
      </c>
      <c r="O28" s="9">
        <v>0.87271169976909946</v>
      </c>
      <c r="P28" s="3">
        <f t="shared" si="2"/>
        <v>3.8520907954224137</v>
      </c>
      <c r="Q28" s="5">
        <v>1.8873445325181177E-3</v>
      </c>
      <c r="R28" s="5">
        <v>0.104457933628173</v>
      </c>
      <c r="S28" s="5">
        <v>1.4064160454918832E-3</v>
      </c>
      <c r="T28" s="3">
        <v>0.95170898978348417</v>
      </c>
      <c r="U28" s="2">
        <v>1487.7913892386837</v>
      </c>
      <c r="V28" s="2">
        <v>10.816574435586766</v>
      </c>
      <c r="W28" s="2">
        <v>1657.9471050613679</v>
      </c>
      <c r="X28" s="2">
        <v>22.322511370320967</v>
      </c>
      <c r="Y28" s="2">
        <v>1704.7913871583489</v>
      </c>
      <c r="Z28" s="2">
        <v>22.953220285311158</v>
      </c>
      <c r="AA28" s="2">
        <v>24.1766456236053</v>
      </c>
      <c r="AB28" s="6">
        <v>2.5387748409923199</v>
      </c>
      <c r="AC28" s="6">
        <v>10.7970376717552</v>
      </c>
      <c r="AD28" s="2">
        <v>136.05311466078101</v>
      </c>
      <c r="AE28" s="2">
        <v>99.962234785788993</v>
      </c>
    </row>
    <row r="29" spans="1:31" x14ac:dyDescent="0.25">
      <c r="A29" s="1" t="s">
        <v>53</v>
      </c>
      <c r="B29" s="21" t="s">
        <v>20</v>
      </c>
      <c r="C29" s="1" t="s">
        <v>22</v>
      </c>
      <c r="D29" s="21" t="s">
        <v>23</v>
      </c>
      <c r="E29" s="2">
        <f t="shared" si="0"/>
        <v>1475.3818195712784</v>
      </c>
      <c r="F29" s="2">
        <f t="shared" si="1"/>
        <v>9.6055011921747191</v>
      </c>
      <c r="G29" s="2">
        <v>1475.3818195712784</v>
      </c>
      <c r="H29" s="2">
        <v>9.6055011921747191</v>
      </c>
      <c r="I29" s="7">
        <v>0.26005467453105102</v>
      </c>
      <c r="J29" s="8">
        <v>6.6520763778706504E-3</v>
      </c>
      <c r="K29" s="3">
        <v>8.1351984818073E-2</v>
      </c>
      <c r="L29" s="8">
        <v>2.5289391265200599E-2</v>
      </c>
      <c r="M29" s="3">
        <v>0.10190027557888399</v>
      </c>
      <c r="N29" s="8">
        <v>8.9690075996619201E-3</v>
      </c>
      <c r="O29" s="9">
        <v>0.89819387195238243</v>
      </c>
      <c r="P29" s="3">
        <f t="shared" si="2"/>
        <v>3.8453452213588188</v>
      </c>
      <c r="Q29" s="5">
        <v>1.7299035574028447E-3</v>
      </c>
      <c r="R29" s="5">
        <v>0.10190027557888399</v>
      </c>
      <c r="S29" s="5">
        <v>9.1394434607465448E-4</v>
      </c>
      <c r="T29" s="3">
        <v>0.95192659757772413</v>
      </c>
      <c r="U29" s="2">
        <v>1490.1215955321265</v>
      </c>
      <c r="V29" s="2">
        <v>9.9124026657941826</v>
      </c>
      <c r="W29" s="2">
        <v>1580.8407485601338</v>
      </c>
      <c r="X29" s="2">
        <v>14.178572687691078</v>
      </c>
      <c r="Y29" s="2">
        <v>1659.0199978687062</v>
      </c>
      <c r="Z29" s="2">
        <v>14.879762968875529</v>
      </c>
      <c r="AA29" s="2">
        <v>42.473123096473302</v>
      </c>
      <c r="AB29" s="6">
        <v>4.3491101147023903</v>
      </c>
      <c r="AC29" s="6">
        <v>10.240323425844601</v>
      </c>
      <c r="AD29" s="2">
        <v>137.20226184259801</v>
      </c>
      <c r="AE29" s="2">
        <v>177.468645433121</v>
      </c>
    </row>
    <row r="30" spans="1:31" x14ac:dyDescent="0.25">
      <c r="A30" s="1" t="s">
        <v>54</v>
      </c>
      <c r="B30" s="21" t="s">
        <v>20</v>
      </c>
      <c r="C30" s="1" t="s">
        <v>22</v>
      </c>
      <c r="D30" s="21" t="s">
        <v>55</v>
      </c>
      <c r="E30" s="2">
        <f t="shared" si="0"/>
        <v>1481.3816286164945</v>
      </c>
      <c r="F30" s="2">
        <f t="shared" si="1"/>
        <v>12.223145901658071</v>
      </c>
      <c r="G30" s="2">
        <v>1481.3816286164945</v>
      </c>
      <c r="H30" s="2">
        <v>12.223145901658071</v>
      </c>
      <c r="I30" s="7">
        <v>0.25899048776424599</v>
      </c>
      <c r="J30" s="8">
        <v>8.3806823000035294E-3</v>
      </c>
      <c r="K30" s="3">
        <v>8.1139908414824005E-2</v>
      </c>
      <c r="L30" s="8">
        <v>3.1564666218743598E-2</v>
      </c>
      <c r="M30" s="3">
        <v>9.4813266412718006E-2</v>
      </c>
      <c r="N30" s="8">
        <v>1.4808739170861699E-2</v>
      </c>
      <c r="O30" s="9">
        <v>0.9739617951492483</v>
      </c>
      <c r="P30" s="3">
        <f t="shared" si="2"/>
        <v>3.8611456684474086</v>
      </c>
      <c r="Q30" s="5">
        <v>2.170516996675097E-3</v>
      </c>
      <c r="R30" s="5">
        <v>9.4813266412718006E-2</v>
      </c>
      <c r="S30" s="5">
        <v>1.404064932243363E-3</v>
      </c>
      <c r="T30" s="3">
        <v>0.95141813621263938</v>
      </c>
      <c r="U30" s="2">
        <v>1484.674937269114</v>
      </c>
      <c r="V30" s="2">
        <v>12.442588968030114</v>
      </c>
      <c r="W30" s="2">
        <v>1576.8763066794604</v>
      </c>
      <c r="X30" s="2">
        <v>23.351549930327852</v>
      </c>
      <c r="Y30" s="2">
        <v>1524.3667099299362</v>
      </c>
      <c r="Z30" s="2">
        <v>22.573949008097021</v>
      </c>
      <c r="AA30" s="2">
        <v>42.321992620060698</v>
      </c>
      <c r="AB30" s="6">
        <v>4.0320720988941199</v>
      </c>
      <c r="AC30" s="6">
        <v>4.6181072626638802</v>
      </c>
      <c r="AD30" s="2">
        <v>58.781362373030099</v>
      </c>
      <c r="AE30" s="2">
        <v>166.96686778340001</v>
      </c>
    </row>
    <row r="31" spans="1:31" x14ac:dyDescent="0.25">
      <c r="A31" s="1" t="s">
        <v>56</v>
      </c>
      <c r="B31" s="21" t="s">
        <v>20</v>
      </c>
      <c r="C31" s="1" t="s">
        <v>22</v>
      </c>
      <c r="D31" s="21" t="s">
        <v>40</v>
      </c>
      <c r="E31" s="2">
        <f t="shared" si="0"/>
        <v>1482.4573931452248</v>
      </c>
      <c r="F31" s="2">
        <f t="shared" si="1"/>
        <v>12.506083066489817</v>
      </c>
      <c r="G31" s="2">
        <v>1482.4573931452248</v>
      </c>
      <c r="H31" s="2">
        <v>12.506083066489817</v>
      </c>
      <c r="I31" s="7">
        <v>0.258142415479376</v>
      </c>
      <c r="J31" s="8">
        <v>8.5741253327893795E-3</v>
      </c>
      <c r="K31" s="3">
        <v>4.9807086572496002E-2</v>
      </c>
      <c r="L31" s="8">
        <v>2.9896455015407001E-2</v>
      </c>
      <c r="M31" s="3">
        <v>9.1353816217662004E-2</v>
      </c>
      <c r="N31" s="8">
        <v>1.54637361817818E-2</v>
      </c>
      <c r="O31" s="9">
        <v>1.0181173051676997</v>
      </c>
      <c r="P31" s="3">
        <f t="shared" si="2"/>
        <v>3.873830645548809</v>
      </c>
      <c r="Q31" s="5">
        <v>2.2133454240291588E-3</v>
      </c>
      <c r="R31" s="5">
        <v>9.1353816217662004E-2</v>
      </c>
      <c r="S31" s="5">
        <v>1.4126713131889048E-3</v>
      </c>
      <c r="T31" s="3">
        <v>0.95101307189944584</v>
      </c>
      <c r="U31" s="2">
        <v>1480.3310860529475</v>
      </c>
      <c r="V31" s="2">
        <v>12.692544265842193</v>
      </c>
      <c r="W31" s="2">
        <v>982.44406701833805</v>
      </c>
      <c r="X31" s="2">
        <v>15.192255865728338</v>
      </c>
      <c r="Y31" s="2">
        <v>1453.9887285474576</v>
      </c>
      <c r="Z31" s="2">
        <v>22.484098109542238</v>
      </c>
      <c r="AA31" s="2">
        <v>71.698518768255994</v>
      </c>
      <c r="AB31" s="6">
        <v>6.5820182746698999</v>
      </c>
      <c r="AC31" s="6">
        <v>8.6944966549084608</v>
      </c>
      <c r="AD31" s="2">
        <v>188.99001544043</v>
      </c>
      <c r="AE31" s="2">
        <v>296.758382573576</v>
      </c>
    </row>
    <row r="32" spans="1:31" x14ac:dyDescent="0.25">
      <c r="A32" s="1" t="s">
        <v>57</v>
      </c>
      <c r="B32" s="21" t="s">
        <v>20</v>
      </c>
      <c r="C32" s="1" t="s">
        <v>22</v>
      </c>
      <c r="D32" s="21" t="s">
        <v>23</v>
      </c>
      <c r="E32" s="2">
        <f t="shared" si="0"/>
        <v>1498.8702941092663</v>
      </c>
      <c r="F32" s="2">
        <f t="shared" si="1"/>
        <v>9.3695224641188695</v>
      </c>
      <c r="G32" s="2">
        <v>1498.8702941092663</v>
      </c>
      <c r="H32" s="2">
        <v>9.3695224641188695</v>
      </c>
      <c r="I32" s="7">
        <v>0.26161975870370702</v>
      </c>
      <c r="J32" s="8">
        <v>6.4194080192674892E-3</v>
      </c>
      <c r="K32" s="3">
        <v>7.6960608895285998E-2</v>
      </c>
      <c r="L32" s="8">
        <v>2.4457034965459902E-2</v>
      </c>
      <c r="M32" s="3">
        <v>9.3061373899365002E-2</v>
      </c>
      <c r="N32" s="8">
        <v>7.1906520451063003E-3</v>
      </c>
      <c r="O32" s="9">
        <v>1.0060349195581877</v>
      </c>
      <c r="P32" s="3">
        <f t="shared" si="2"/>
        <v>3.8223412671690937</v>
      </c>
      <c r="Q32" s="5">
        <v>1.6794439770214022E-3</v>
      </c>
      <c r="R32" s="5">
        <v>9.3061373899365002E-2</v>
      </c>
      <c r="S32" s="5">
        <v>6.6917195854987108E-4</v>
      </c>
      <c r="T32" s="3">
        <v>0.95267473447083695</v>
      </c>
      <c r="U32" s="2">
        <v>1498.1235659445792</v>
      </c>
      <c r="V32" s="2">
        <v>9.6170664330782394</v>
      </c>
      <c r="W32" s="2">
        <v>1498.591665760222</v>
      </c>
      <c r="X32" s="2">
        <v>10.775851226177997</v>
      </c>
      <c r="Y32" s="2">
        <v>1489.1367454744993</v>
      </c>
      <c r="Z32" s="2">
        <v>10.707864184289148</v>
      </c>
      <c r="AA32" s="2">
        <v>54.657551013002099</v>
      </c>
      <c r="AB32" s="6">
        <v>5.1107029600832501</v>
      </c>
      <c r="AC32" s="6">
        <v>9.6327656719338002</v>
      </c>
      <c r="AD32" s="2">
        <v>134.911753061458</v>
      </c>
      <c r="AE32" s="2">
        <v>223.846357732749</v>
      </c>
    </row>
    <row r="33" spans="1:31" ht="22.5" x14ac:dyDescent="0.25">
      <c r="A33" s="1" t="s">
        <v>58</v>
      </c>
      <c r="B33" s="21" t="s">
        <v>20</v>
      </c>
      <c r="C33" s="1" t="s">
        <v>22</v>
      </c>
      <c r="D33" s="21" t="s">
        <v>59</v>
      </c>
      <c r="E33" s="2">
        <f t="shared" si="0"/>
        <v>1499.8768076699257</v>
      </c>
      <c r="F33" s="2">
        <f t="shared" si="1"/>
        <v>10.619405236846845</v>
      </c>
      <c r="G33" s="2">
        <v>1499.8768076699257</v>
      </c>
      <c r="H33" s="2">
        <v>10.619405236846845</v>
      </c>
      <c r="I33" s="7">
        <v>0.26147249598164801</v>
      </c>
      <c r="J33" s="8">
        <v>7.2056567427442996E-3</v>
      </c>
      <c r="K33" s="3">
        <v>7.6365892476519995E-2</v>
      </c>
      <c r="L33" s="8">
        <v>2.5445590429234999E-2</v>
      </c>
      <c r="M33" s="3">
        <v>9.1979902130787994E-2</v>
      </c>
      <c r="N33" s="8">
        <v>1.2258606609131899E-2</v>
      </c>
      <c r="O33" s="9">
        <v>1.0207229846902572</v>
      </c>
      <c r="P33" s="3">
        <f t="shared" si="2"/>
        <v>3.8244940304168247</v>
      </c>
      <c r="Q33" s="5">
        <v>1.8840810537123437E-3</v>
      </c>
      <c r="R33" s="5">
        <v>9.1979902130787994E-2</v>
      </c>
      <c r="S33" s="5">
        <v>1.1275454361677831E-3</v>
      </c>
      <c r="T33" s="3">
        <v>0.95260432271333806</v>
      </c>
      <c r="U33" s="2">
        <v>1497.3710635346561</v>
      </c>
      <c r="V33" s="2">
        <v>10.789541900348697</v>
      </c>
      <c r="W33" s="2">
        <v>1487.4270380214925</v>
      </c>
      <c r="X33" s="2">
        <v>18.233782918891752</v>
      </c>
      <c r="Y33" s="2">
        <v>1466.9710450275006</v>
      </c>
      <c r="Z33" s="2">
        <v>17.983020947979249</v>
      </c>
      <c r="AA33" s="2">
        <v>35.271781569717398</v>
      </c>
      <c r="AB33" s="6">
        <v>3.2593320644173498</v>
      </c>
      <c r="AC33" s="6">
        <v>11.483529725388999</v>
      </c>
      <c r="AD33" s="2">
        <v>166.414004432019</v>
      </c>
      <c r="AE33" s="2">
        <v>150.41222731927499</v>
      </c>
    </row>
    <row r="34" spans="1:31" x14ac:dyDescent="0.25">
      <c r="A34" s="1" t="s">
        <v>60</v>
      </c>
      <c r="B34" s="21" t="s">
        <v>20</v>
      </c>
      <c r="C34" s="1" t="s">
        <v>22</v>
      </c>
      <c r="D34" s="21" t="s">
        <v>23</v>
      </c>
      <c r="E34" s="2">
        <f t="shared" si="0"/>
        <v>1500.8959512423421</v>
      </c>
      <c r="F34" s="2">
        <f t="shared" si="1"/>
        <v>9.273170645845271</v>
      </c>
      <c r="G34" s="2">
        <v>1500.8959512423421</v>
      </c>
      <c r="H34" s="2">
        <v>9.273170645845271</v>
      </c>
      <c r="I34" s="7">
        <v>0.26190290112412901</v>
      </c>
      <c r="J34" s="8">
        <v>6.3297888748108802E-3</v>
      </c>
      <c r="K34" s="3">
        <v>7.5272646636468002E-2</v>
      </c>
      <c r="L34" s="8">
        <v>2.5471449602838103E-2</v>
      </c>
      <c r="M34" s="3">
        <v>9.2790121493587993E-2</v>
      </c>
      <c r="N34" s="8">
        <v>8.1734598735632904E-3</v>
      </c>
      <c r="O34" s="9">
        <v>1.0107592353920225</v>
      </c>
      <c r="P34" s="3">
        <f t="shared" si="2"/>
        <v>3.8182089457880788</v>
      </c>
      <c r="Q34" s="5">
        <v>1.6577900698162057E-3</v>
      </c>
      <c r="R34" s="5">
        <v>9.2790121493587993E-2</v>
      </c>
      <c r="S34" s="5">
        <v>7.5841633469090404E-4</v>
      </c>
      <c r="T34" s="3">
        <v>0.9528101256119621</v>
      </c>
      <c r="U34" s="2">
        <v>1499.5701575296528</v>
      </c>
      <c r="V34" s="2">
        <v>9.4919625001295955</v>
      </c>
      <c r="W34" s="2">
        <v>1466.8874017263049</v>
      </c>
      <c r="X34" s="2">
        <v>11.989545317045467</v>
      </c>
      <c r="Y34" s="2">
        <v>1483.6076733427474</v>
      </c>
      <c r="Z34" s="2">
        <v>12.12620778617754</v>
      </c>
      <c r="AA34" s="2">
        <v>39.387239815822603</v>
      </c>
      <c r="AB34" s="6">
        <v>3.6730237918199302</v>
      </c>
      <c r="AC34" s="6">
        <v>6.3786643371555902</v>
      </c>
      <c r="AD34" s="2">
        <v>91.238364793205093</v>
      </c>
      <c r="AE34" s="2">
        <v>161.24421393323701</v>
      </c>
    </row>
    <row r="35" spans="1:31" x14ac:dyDescent="0.25">
      <c r="A35" s="1" t="s">
        <v>61</v>
      </c>
      <c r="B35" s="21" t="s">
        <v>20</v>
      </c>
      <c r="C35" s="1" t="s">
        <v>22</v>
      </c>
      <c r="D35" s="21" t="s">
        <v>23</v>
      </c>
      <c r="E35" s="2">
        <f t="shared" si="0"/>
        <v>1513.5469798307079</v>
      </c>
      <c r="F35" s="2">
        <f t="shared" si="1"/>
        <v>9.8289775581957173</v>
      </c>
      <c r="G35" s="2">
        <v>1513.5469798307079</v>
      </c>
      <c r="H35" s="2">
        <v>9.8289775581957173</v>
      </c>
      <c r="I35" s="7">
        <v>0.26449646197180099</v>
      </c>
      <c r="J35" s="8">
        <v>6.6193672161079199E-3</v>
      </c>
      <c r="K35" s="3">
        <v>7.7151488978327007E-2</v>
      </c>
      <c r="L35" s="8">
        <v>2.4630062320526901E-2</v>
      </c>
      <c r="M35" s="3">
        <v>9.3798203131603003E-2</v>
      </c>
      <c r="N35" s="8">
        <v>1.03637867033221E-2</v>
      </c>
      <c r="O35" s="9">
        <v>1.0058184337508986</v>
      </c>
      <c r="P35" s="3">
        <f t="shared" si="2"/>
        <v>3.7807689091380507</v>
      </c>
      <c r="Q35" s="5">
        <v>1.7507992091526747E-3</v>
      </c>
      <c r="R35" s="5">
        <v>9.3798203131603003E-2</v>
      </c>
      <c r="S35" s="5">
        <v>9.7210457041081255E-4</v>
      </c>
      <c r="T35" s="3">
        <v>0.95405092177741313</v>
      </c>
      <c r="U35" s="2">
        <v>1512.8057318795597</v>
      </c>
      <c r="V35" s="2">
        <v>10.013816665943706</v>
      </c>
      <c r="W35" s="2">
        <v>1502.173755892853</v>
      </c>
      <c r="X35" s="2">
        <v>15.568208397401769</v>
      </c>
      <c r="Y35" s="2">
        <v>1504.0544904690241</v>
      </c>
      <c r="Z35" s="2">
        <v>15.587699929394768</v>
      </c>
      <c r="AA35" s="2">
        <v>23.179056163386601</v>
      </c>
      <c r="AB35" s="6">
        <v>2.1854735480613998</v>
      </c>
      <c r="AC35" s="6">
        <v>8.4172980325349407</v>
      </c>
      <c r="AD35" s="2">
        <v>117.60014098780201</v>
      </c>
      <c r="AE35" s="2">
        <v>94.041660582073902</v>
      </c>
    </row>
    <row r="36" spans="1:31" x14ac:dyDescent="0.25">
      <c r="A36" s="1" t="s">
        <v>62</v>
      </c>
      <c r="B36" s="21" t="s">
        <v>20</v>
      </c>
      <c r="C36" s="1" t="s">
        <v>22</v>
      </c>
      <c r="D36" s="21" t="s">
        <v>63</v>
      </c>
      <c r="E36" s="2">
        <f t="shared" si="0"/>
        <v>1534.3919020564977</v>
      </c>
      <c r="F36" s="2">
        <f t="shared" si="1"/>
        <v>11.587377954933459</v>
      </c>
      <c r="G36" s="2">
        <v>1534.3919020564977</v>
      </c>
      <c r="H36" s="2">
        <v>11.587377954933459</v>
      </c>
      <c r="I36" s="7">
        <v>0.27002384795321699</v>
      </c>
      <c r="J36" s="8">
        <v>7.7571042689180605E-3</v>
      </c>
      <c r="K36" s="3">
        <v>7.6381513131277001E-2</v>
      </c>
      <c r="L36" s="8">
        <v>3.5035184407048503E-2</v>
      </c>
      <c r="M36" s="3">
        <v>9.9421846140129E-2</v>
      </c>
      <c r="N36" s="8">
        <v>7.4162874310728698E-3</v>
      </c>
      <c r="O36" s="9">
        <v>0.9551431326931149</v>
      </c>
      <c r="P36" s="3">
        <f t="shared" si="2"/>
        <v>3.7033766001781263</v>
      </c>
      <c r="Q36" s="5">
        <v>2.0946031436675809E-3</v>
      </c>
      <c r="R36" s="5">
        <v>9.9421846140129E-2</v>
      </c>
      <c r="S36" s="5">
        <v>7.3734098790309945E-4</v>
      </c>
      <c r="T36" s="3">
        <v>0.95669898911527074</v>
      </c>
      <c r="U36" s="2">
        <v>1540.9229860442615</v>
      </c>
      <c r="V36" s="2">
        <v>11.953100273117906</v>
      </c>
      <c r="W36" s="2">
        <v>1487.7203638811463</v>
      </c>
      <c r="X36" s="2">
        <v>11.033361835602902</v>
      </c>
      <c r="Y36" s="2">
        <v>1613.2901272079357</v>
      </c>
      <c r="Z36" s="2">
        <v>11.964623293086165</v>
      </c>
      <c r="AA36" s="2">
        <v>156.31379821201199</v>
      </c>
      <c r="AB36" s="6">
        <v>15.5857305208634</v>
      </c>
      <c r="AC36" s="6">
        <v>3.0985783252873</v>
      </c>
      <c r="AD36" s="2">
        <v>44.888249694191302</v>
      </c>
      <c r="AE36" s="2">
        <v>643.51044986599402</v>
      </c>
    </row>
    <row r="37" spans="1:31" x14ac:dyDescent="0.25">
      <c r="A37" s="1" t="s">
        <v>64</v>
      </c>
      <c r="B37" s="21" t="s">
        <v>20</v>
      </c>
      <c r="C37" s="1" t="s">
        <v>22</v>
      </c>
      <c r="D37" s="21" t="s">
        <v>65</v>
      </c>
      <c r="E37" s="2">
        <f t="shared" si="0"/>
        <v>1543.3712990412448</v>
      </c>
      <c r="F37" s="2">
        <f t="shared" si="1"/>
        <v>10.839363517030986</v>
      </c>
      <c r="G37" s="2">
        <v>1543.3712990412448</v>
      </c>
      <c r="H37" s="2">
        <v>10.839363517030986</v>
      </c>
      <c r="I37" s="7">
        <v>0.26928600430334898</v>
      </c>
      <c r="J37" s="8">
        <v>7.1852931874471903E-3</v>
      </c>
      <c r="K37" s="3">
        <v>7.0076460210129005E-2</v>
      </c>
      <c r="L37" s="8">
        <v>3.02629027133169E-2</v>
      </c>
      <c r="M37" s="3">
        <v>9.1875733512589999E-2</v>
      </c>
      <c r="N37" s="8">
        <v>9.4736573530713793E-3</v>
      </c>
      <c r="O37" s="9">
        <v>1.0493972256236277</v>
      </c>
      <c r="P37" s="3">
        <f t="shared" si="2"/>
        <v>3.7135238520361655</v>
      </c>
      <c r="Q37" s="5">
        <v>1.9348988921957281E-3</v>
      </c>
      <c r="R37" s="5">
        <v>9.1875733512589999E-2</v>
      </c>
      <c r="S37" s="5">
        <v>8.7039921836037481E-4</v>
      </c>
      <c r="T37" s="3">
        <v>0.95634521660170768</v>
      </c>
      <c r="U37" s="2">
        <v>1537.1767351498881</v>
      </c>
      <c r="V37" s="2">
        <v>11.045065522974806</v>
      </c>
      <c r="W37" s="2">
        <v>1368.9763327157336</v>
      </c>
      <c r="X37" s="2">
        <v>12.969212700613101</v>
      </c>
      <c r="Y37" s="2">
        <v>1464.8187527238665</v>
      </c>
      <c r="Z37" s="2">
        <v>13.877190947659304</v>
      </c>
      <c r="AA37" s="2">
        <v>85.858472505917305</v>
      </c>
      <c r="AB37" s="6">
        <v>7.9280180629586496</v>
      </c>
      <c r="AC37" s="6">
        <v>4.3519542439869303</v>
      </c>
      <c r="AD37" s="2">
        <v>64.674466750288602</v>
      </c>
      <c r="AE37" s="2">
        <v>328.118391163463</v>
      </c>
    </row>
    <row r="38" spans="1:31" x14ac:dyDescent="0.25">
      <c r="A38" s="1" t="s">
        <v>66</v>
      </c>
      <c r="B38" s="21" t="s">
        <v>20</v>
      </c>
      <c r="C38" s="1" t="s">
        <v>22</v>
      </c>
      <c r="D38" s="21" t="s">
        <v>32</v>
      </c>
      <c r="E38" s="2">
        <f t="shared" si="0"/>
        <v>1543.5000613527841</v>
      </c>
      <c r="F38" s="2">
        <f t="shared" si="1"/>
        <v>10.887827620355592</v>
      </c>
      <c r="G38" s="2">
        <v>1543.5000613527841</v>
      </c>
      <c r="H38" s="2">
        <v>10.887827620355592</v>
      </c>
      <c r="I38" s="7">
        <v>0.26952570046211499</v>
      </c>
      <c r="J38" s="8">
        <v>7.2085703211157807E-3</v>
      </c>
      <c r="K38" s="3">
        <v>5.7092161496692002E-2</v>
      </c>
      <c r="L38" s="8">
        <v>2.8137828559252301E-2</v>
      </c>
      <c r="M38" s="3">
        <v>9.2569656233437006E-2</v>
      </c>
      <c r="N38" s="8">
        <v>9.978428696376461E-3</v>
      </c>
      <c r="O38" s="9">
        <v>1.0400886791262174</v>
      </c>
      <c r="P38" s="3">
        <f t="shared" si="2"/>
        <v>3.710221319471394</v>
      </c>
      <c r="Q38" s="5">
        <v>1.9428949651291441E-3</v>
      </c>
      <c r="R38" s="5">
        <v>9.2569656233437006E-2</v>
      </c>
      <c r="S38" s="5">
        <v>9.2369971417343192E-4</v>
      </c>
      <c r="T38" s="3">
        <v>0.95646013374146921</v>
      </c>
      <c r="U38" s="2">
        <v>1538.3939823517646</v>
      </c>
      <c r="V38" s="2">
        <v>11.089621203364045</v>
      </c>
      <c r="W38" s="2">
        <v>1122.2212160474896</v>
      </c>
      <c r="X38" s="2">
        <v>11.198004385890759</v>
      </c>
      <c r="Y38" s="2">
        <v>1479.0988626509959</v>
      </c>
      <c r="Z38" s="2">
        <v>14.759082535854484</v>
      </c>
      <c r="AA38" s="2">
        <v>60.341620247544498</v>
      </c>
      <c r="AB38" s="6">
        <v>5.6113564519331298</v>
      </c>
      <c r="AC38" s="6">
        <v>6.6680281094330596</v>
      </c>
      <c r="AD38" s="2">
        <v>122.48280592277101</v>
      </c>
      <c r="AE38" s="2">
        <v>231.58905318468101</v>
      </c>
    </row>
    <row r="39" spans="1:31" x14ac:dyDescent="0.25">
      <c r="A39" s="1" t="s">
        <v>67</v>
      </c>
      <c r="B39" s="21" t="s">
        <v>20</v>
      </c>
      <c r="C39" s="1" t="s">
        <v>22</v>
      </c>
      <c r="D39" s="21" t="s">
        <v>32</v>
      </c>
      <c r="E39" s="2">
        <f t="shared" si="0"/>
        <v>1553.6643922249953</v>
      </c>
      <c r="F39" s="2">
        <f t="shared" si="1"/>
        <v>19.754385455413697</v>
      </c>
      <c r="G39" s="2">
        <v>1553.6643922249953</v>
      </c>
      <c r="H39" s="2">
        <v>19.754385455413697</v>
      </c>
      <c r="I39" s="7">
        <v>0.273704095312711</v>
      </c>
      <c r="J39" s="8">
        <v>1.3060401854672901E-2</v>
      </c>
      <c r="K39" s="3">
        <v>8.0981058543531007E-2</v>
      </c>
      <c r="L39" s="8">
        <v>2.99068612410105E-2</v>
      </c>
      <c r="M39" s="3">
        <v>9.9979430074011E-2</v>
      </c>
      <c r="N39" s="8">
        <v>1.18338251561695E-2</v>
      </c>
      <c r="O39" s="9">
        <v>0.9605073506438252</v>
      </c>
      <c r="P39" s="3">
        <f t="shared" si="2"/>
        <v>3.6535806994684719</v>
      </c>
      <c r="Q39" s="5">
        <v>3.5746854740536993E-3</v>
      </c>
      <c r="R39" s="5">
        <v>9.9979430074011E-2</v>
      </c>
      <c r="S39" s="5">
        <v>1.1831390947093208E-3</v>
      </c>
      <c r="T39" s="3">
        <v>0.95846483486026191</v>
      </c>
      <c r="U39" s="2">
        <v>1559.5762507443051</v>
      </c>
      <c r="V39" s="2">
        <v>20.368692557724732</v>
      </c>
      <c r="W39" s="2">
        <v>1573.9063434494296</v>
      </c>
      <c r="X39" s="2">
        <v>18.625332480566613</v>
      </c>
      <c r="Y39" s="2">
        <v>1623.7004846437935</v>
      </c>
      <c r="Z39" s="2">
        <v>19.214587641262334</v>
      </c>
      <c r="AA39" s="2">
        <v>181.31150141355499</v>
      </c>
      <c r="AB39" s="6">
        <v>18.202230807951299</v>
      </c>
      <c r="AC39" s="6">
        <v>22.2144314482506</v>
      </c>
      <c r="AD39" s="2">
        <v>297.31529906409799</v>
      </c>
      <c r="AE39" s="2">
        <v>705.45279361916596</v>
      </c>
    </row>
    <row r="40" spans="1:31" ht="22.5" x14ac:dyDescent="0.25">
      <c r="A40" s="1" t="s">
        <v>68</v>
      </c>
      <c r="B40" s="21" t="s">
        <v>20</v>
      </c>
      <c r="C40" s="1" t="s">
        <v>22</v>
      </c>
      <c r="D40" s="21" t="s">
        <v>59</v>
      </c>
      <c r="E40" s="2">
        <f t="shared" si="0"/>
        <v>1582.9276299090691</v>
      </c>
      <c r="F40" s="2">
        <f t="shared" si="1"/>
        <v>12.32303181637486</v>
      </c>
      <c r="G40" s="2">
        <v>1582.9276299090691</v>
      </c>
      <c r="H40" s="2">
        <v>12.32303181637486</v>
      </c>
      <c r="I40" s="7">
        <v>0.27856700411466401</v>
      </c>
      <c r="J40" s="8">
        <v>7.9575071995060496E-3</v>
      </c>
      <c r="K40" s="3">
        <v>8.0578332370179001E-2</v>
      </c>
      <c r="L40" s="8">
        <v>2.5401918538690098E-2</v>
      </c>
      <c r="M40" s="3">
        <v>9.8563198486836007E-2</v>
      </c>
      <c r="N40" s="8">
        <v>9.6067577436479996E-3</v>
      </c>
      <c r="O40" s="9">
        <v>0.99187606900941683</v>
      </c>
      <c r="P40" s="3">
        <f t="shared" si="2"/>
        <v>3.5898006053451295</v>
      </c>
      <c r="Q40" s="5">
        <v>2.2166989407872702E-3</v>
      </c>
      <c r="R40" s="5">
        <v>9.8563198486836007E-2</v>
      </c>
      <c r="S40" s="5">
        <v>9.4687277030212663E-4</v>
      </c>
      <c r="T40" s="3">
        <v>0.96080134814121665</v>
      </c>
      <c r="U40" s="2">
        <v>1584.1413231683182</v>
      </c>
      <c r="V40" s="2">
        <v>12.605815984146931</v>
      </c>
      <c r="W40" s="2">
        <v>1566.3747497989175</v>
      </c>
      <c r="X40" s="2">
        <v>15.047782757085448</v>
      </c>
      <c r="Y40" s="2">
        <v>1597.1161848378847</v>
      </c>
      <c r="Z40" s="2">
        <v>15.343108276196899</v>
      </c>
      <c r="AA40" s="2">
        <v>130.08949269140001</v>
      </c>
      <c r="AB40" s="6">
        <v>12.882029291230999</v>
      </c>
      <c r="AC40" s="6">
        <v>41.851089669639499</v>
      </c>
      <c r="AD40" s="2">
        <v>579.55821706283996</v>
      </c>
      <c r="AE40" s="2">
        <v>530.864654096148</v>
      </c>
    </row>
    <row r="41" spans="1:31" ht="22.5" x14ac:dyDescent="0.25">
      <c r="A41" s="1" t="s">
        <v>69</v>
      </c>
      <c r="B41" s="21" t="s">
        <v>20</v>
      </c>
      <c r="C41" s="1" t="s">
        <v>22</v>
      </c>
      <c r="D41" s="21" t="s">
        <v>59</v>
      </c>
      <c r="E41" s="2">
        <f t="shared" si="0"/>
        <v>1594.5867040402215</v>
      </c>
      <c r="F41" s="2">
        <f t="shared" si="1"/>
        <v>10.772769079335742</v>
      </c>
      <c r="G41" s="2">
        <v>1594.5867040402215</v>
      </c>
      <c r="H41" s="2">
        <v>10.772769079335742</v>
      </c>
      <c r="I41" s="7">
        <v>0.28097147896969898</v>
      </c>
      <c r="J41" s="8">
        <v>6.8593801757845492E-3</v>
      </c>
      <c r="K41" s="3">
        <v>8.3460738031535003E-2</v>
      </c>
      <c r="L41" s="8">
        <v>2.4660183442121602E-2</v>
      </c>
      <c r="M41" s="3">
        <v>9.9447285109002997E-2</v>
      </c>
      <c r="N41" s="8">
        <v>1.06377966873964E-2</v>
      </c>
      <c r="O41" s="9">
        <v>0.98914738547476755</v>
      </c>
      <c r="P41" s="3">
        <f t="shared" si="2"/>
        <v>3.559080101891209</v>
      </c>
      <c r="Q41" s="5">
        <v>1.9272901928056186E-3</v>
      </c>
      <c r="R41" s="5">
        <v>9.9447285109002997E-2</v>
      </c>
      <c r="S41" s="5">
        <v>1.0579000001031175E-3</v>
      </c>
      <c r="T41" s="3">
        <v>0.96195795227517</v>
      </c>
      <c r="U41" s="2">
        <v>1596.2530733671526</v>
      </c>
      <c r="V41" s="2">
        <v>10.949306686989807</v>
      </c>
      <c r="W41" s="2">
        <v>1620.2183950579115</v>
      </c>
      <c r="X41" s="2">
        <v>17.235553875805763</v>
      </c>
      <c r="Y41" s="2">
        <v>1613.76666087126</v>
      </c>
      <c r="Z41" s="2">
        <v>17.16692163924704</v>
      </c>
      <c r="AA41" s="2">
        <v>31.956562916765801</v>
      </c>
      <c r="AB41" s="6">
        <v>3.1930022142333301</v>
      </c>
      <c r="AC41" s="6">
        <v>12.534010394034199</v>
      </c>
      <c r="AD41" s="2">
        <v>165.212883054683</v>
      </c>
      <c r="AE41" s="2">
        <v>125.281777374676</v>
      </c>
    </row>
    <row r="42" spans="1:31" ht="22.5" x14ac:dyDescent="0.25">
      <c r="A42" s="1" t="s">
        <v>70</v>
      </c>
      <c r="B42" s="21" t="s">
        <v>20</v>
      </c>
      <c r="C42" s="1" t="s">
        <v>22</v>
      </c>
      <c r="D42" s="21" t="s">
        <v>71</v>
      </c>
      <c r="E42" s="2">
        <f t="shared" si="0"/>
        <v>1596.8067754101073</v>
      </c>
      <c r="F42" s="2">
        <f t="shared" si="1"/>
        <v>17.355739829063431</v>
      </c>
      <c r="G42" s="2">
        <v>1596.8067754101073</v>
      </c>
      <c r="H42" s="2">
        <v>17.355739829063431</v>
      </c>
      <c r="I42" s="7">
        <v>0.28276426841996799</v>
      </c>
      <c r="J42" s="8">
        <v>1.1057545218834799E-2</v>
      </c>
      <c r="K42" s="3">
        <v>6.3966938040754998E-2</v>
      </c>
      <c r="L42" s="8">
        <v>3.5575871185104704E-2</v>
      </c>
      <c r="M42" s="3">
        <v>0.103690242808663</v>
      </c>
      <c r="N42" s="8">
        <v>1.5284043537965199E-2</v>
      </c>
      <c r="O42" s="9">
        <v>0.94918954301306224</v>
      </c>
      <c r="P42" s="3">
        <f t="shared" si="2"/>
        <v>3.5365147286388288</v>
      </c>
      <c r="Q42" s="5">
        <v>3.1266786843245371E-3</v>
      </c>
      <c r="R42" s="5">
        <v>0.103690242808663</v>
      </c>
      <c r="S42" s="5">
        <v>1.5848061855497882E-3</v>
      </c>
      <c r="T42" s="3">
        <v>0.96282087309403441</v>
      </c>
      <c r="U42" s="2">
        <v>1605.2688740270576</v>
      </c>
      <c r="V42" s="2">
        <v>17.750333162942212</v>
      </c>
      <c r="W42" s="2">
        <v>1253.2454202466197</v>
      </c>
      <c r="X42" s="2">
        <v>19.154657566804829</v>
      </c>
      <c r="Y42" s="2">
        <v>1691.1994931290205</v>
      </c>
      <c r="Z42" s="2">
        <v>25.848366684368628</v>
      </c>
      <c r="AA42" s="2">
        <v>183.14772629254799</v>
      </c>
      <c r="AB42" s="6">
        <v>18.954791377703</v>
      </c>
      <c r="AC42" s="6">
        <v>13.458484705005</v>
      </c>
      <c r="AD42" s="2">
        <v>231.860006204005</v>
      </c>
      <c r="AE42" s="2">
        <v>713.12789407480398</v>
      </c>
    </row>
    <row r="43" spans="1:31" ht="22.5" x14ac:dyDescent="0.25">
      <c r="A43" s="1" t="s">
        <v>72</v>
      </c>
      <c r="B43" s="21" t="s">
        <v>20</v>
      </c>
      <c r="C43" s="1" t="s">
        <v>22</v>
      </c>
      <c r="D43" s="21" t="s">
        <v>73</v>
      </c>
      <c r="E43" s="2">
        <f t="shared" si="0"/>
        <v>1602.5740859343587</v>
      </c>
      <c r="F43" s="2">
        <f t="shared" si="1"/>
        <v>13.905706165283947</v>
      </c>
      <c r="G43" s="2">
        <v>1602.5740859343587</v>
      </c>
      <c r="H43" s="2">
        <v>13.905706165283947</v>
      </c>
      <c r="I43" s="7">
        <v>0.28292717772014098</v>
      </c>
      <c r="J43" s="8">
        <v>8.8250540838204095E-3</v>
      </c>
      <c r="K43" s="3">
        <v>7.6597324816091994E-2</v>
      </c>
      <c r="L43" s="8">
        <v>2.730797634304E-2</v>
      </c>
      <c r="M43" s="3">
        <v>0.100986722968194</v>
      </c>
      <c r="N43" s="8">
        <v>1.2584208974198501E-2</v>
      </c>
      <c r="O43" s="9">
        <v>0.97793474782335754</v>
      </c>
      <c r="P43" s="3">
        <f t="shared" si="2"/>
        <v>3.534478405567512</v>
      </c>
      <c r="Q43" s="5">
        <v>2.4968476451629131E-3</v>
      </c>
      <c r="R43" s="5">
        <v>0.100986722968194</v>
      </c>
      <c r="S43" s="5">
        <v>1.2708380254512449E-3</v>
      </c>
      <c r="T43" s="3">
        <v>0.96289930902182086</v>
      </c>
      <c r="U43" s="2">
        <v>1606.0875077922547</v>
      </c>
      <c r="V43" s="2">
        <v>14.173809119614981</v>
      </c>
      <c r="W43" s="2">
        <v>1491.7724567324119</v>
      </c>
      <c r="X43" s="2">
        <v>18.772776337474163</v>
      </c>
      <c r="Y43" s="2">
        <v>1642.3258416443539</v>
      </c>
      <c r="Z43" s="2">
        <v>20.667371594978984</v>
      </c>
      <c r="AA43" s="2">
        <v>54.546750007507697</v>
      </c>
      <c r="AB43" s="6">
        <v>5.5388506242595996</v>
      </c>
      <c r="AC43" s="6">
        <v>6.9608702513951197</v>
      </c>
      <c r="AD43" s="2">
        <v>101.17127669151</v>
      </c>
      <c r="AE43" s="2">
        <v>217.145046577382</v>
      </c>
    </row>
    <row r="44" spans="1:31" x14ac:dyDescent="0.25">
      <c r="A44" s="1" t="s">
        <v>74</v>
      </c>
      <c r="B44" s="21" t="s">
        <v>20</v>
      </c>
      <c r="C44" s="1" t="s">
        <v>22</v>
      </c>
      <c r="D44" s="21" t="s">
        <v>40</v>
      </c>
      <c r="E44" s="2">
        <f t="shared" si="0"/>
        <v>1617.9240867120648</v>
      </c>
      <c r="F44" s="2">
        <f t="shared" si="1"/>
        <v>11.693452055400918</v>
      </c>
      <c r="G44" s="2">
        <v>1617.9240867120648</v>
      </c>
      <c r="H44" s="2">
        <v>11.693452055400918</v>
      </c>
      <c r="I44" s="7">
        <v>0.28574520301402301</v>
      </c>
      <c r="J44" s="8">
        <v>7.3126778001886905E-3</v>
      </c>
      <c r="K44" s="3">
        <v>6.6193488440859996E-2</v>
      </c>
      <c r="L44" s="8">
        <v>2.91181732030052E-2</v>
      </c>
      <c r="M44" s="3">
        <v>0.10106205215349801</v>
      </c>
      <c r="N44" s="8">
        <v>1.2078970781017799E-2</v>
      </c>
      <c r="O44" s="9">
        <v>0.98571672728334481</v>
      </c>
      <c r="P44" s="3">
        <f t="shared" si="2"/>
        <v>3.499621304057114</v>
      </c>
      <c r="Q44" s="5">
        <v>2.0895626025910566E-3</v>
      </c>
      <c r="R44" s="5">
        <v>0.10106205215349801</v>
      </c>
      <c r="S44" s="5">
        <v>1.2207255750317993E-3</v>
      </c>
      <c r="T44" s="3">
        <v>0.9642567021747559</v>
      </c>
      <c r="U44" s="2">
        <v>1620.2319083350285</v>
      </c>
      <c r="V44" s="2">
        <v>11.848233907238921</v>
      </c>
      <c r="W44" s="2">
        <v>1295.4991031683628</v>
      </c>
      <c r="X44" s="2">
        <v>15.648295814005417</v>
      </c>
      <c r="Y44" s="2">
        <v>1643.7094588020439</v>
      </c>
      <c r="Z44" s="2">
        <v>19.854318525352468</v>
      </c>
      <c r="AA44" s="2">
        <v>165.289639283204</v>
      </c>
      <c r="AB44" s="6">
        <v>16.780375001204799</v>
      </c>
      <c r="AC44" s="6">
        <v>15.7833503507091</v>
      </c>
      <c r="AD44" s="2">
        <v>256.97359570988402</v>
      </c>
      <c r="AE44" s="2">
        <v>613.22072007665497</v>
      </c>
    </row>
    <row r="45" spans="1:31" x14ac:dyDescent="0.25">
      <c r="A45" s="1" t="s">
        <v>75</v>
      </c>
      <c r="B45" s="21" t="s">
        <v>20</v>
      </c>
      <c r="C45" s="1" t="s">
        <v>22</v>
      </c>
      <c r="D45" s="21" t="s">
        <v>23</v>
      </c>
      <c r="E45" s="2">
        <f t="shared" si="0"/>
        <v>1626.3000859376516</v>
      </c>
      <c r="F45" s="2">
        <f t="shared" si="1"/>
        <v>11.14709599437092</v>
      </c>
      <c r="G45" s="2">
        <v>1626.3000859376516</v>
      </c>
      <c r="H45" s="2">
        <v>11.14709599437092</v>
      </c>
      <c r="I45" s="7">
        <v>0.28759391049897998</v>
      </c>
      <c r="J45" s="8">
        <v>6.9283860086138509E-3</v>
      </c>
      <c r="K45" s="3">
        <v>8.1335791085838993E-2</v>
      </c>
      <c r="L45" s="8">
        <v>2.5772875452799601E-2</v>
      </c>
      <c r="M45" s="3">
        <v>0.102037750516633</v>
      </c>
      <c r="N45" s="8">
        <v>1.15357627102543E-2</v>
      </c>
      <c r="O45" s="9">
        <v>0.98072727464438214</v>
      </c>
      <c r="P45" s="3">
        <f t="shared" si="2"/>
        <v>3.477125083298823</v>
      </c>
      <c r="Q45" s="5">
        <v>1.992561625663677E-3</v>
      </c>
      <c r="R45" s="5">
        <v>0.102037750516633</v>
      </c>
      <c r="S45" s="5">
        <v>1.1770832774480064E-3</v>
      </c>
      <c r="T45" s="3">
        <v>0.96514779821058538</v>
      </c>
      <c r="U45" s="2">
        <v>1629.4942213642555</v>
      </c>
      <c r="V45" s="2">
        <v>11.289764964417229</v>
      </c>
      <c r="W45" s="2">
        <v>1580.5380590843929</v>
      </c>
      <c r="X45" s="2">
        <v>18.232712004123446</v>
      </c>
      <c r="Y45" s="2">
        <v>1661.5161661075658</v>
      </c>
      <c r="Z45" s="2">
        <v>19.166856231468348</v>
      </c>
      <c r="AA45" s="2">
        <v>18.919325552970101</v>
      </c>
      <c r="AB45" s="6">
        <v>1.9391363897380001</v>
      </c>
      <c r="AC45" s="6">
        <v>6.4201937836749599</v>
      </c>
      <c r="AD45" s="2">
        <v>84.840667504031103</v>
      </c>
      <c r="AE45" s="2">
        <v>70.351413309311695</v>
      </c>
    </row>
    <row r="46" spans="1:31" x14ac:dyDescent="0.25">
      <c r="A46" s="1" t="s">
        <v>76</v>
      </c>
      <c r="B46" s="21" t="s">
        <v>20</v>
      </c>
      <c r="C46" s="1" t="s">
        <v>22</v>
      </c>
      <c r="D46" s="21" t="s">
        <v>23</v>
      </c>
      <c r="E46" s="2">
        <f t="shared" si="0"/>
        <v>1640.3127634039995</v>
      </c>
      <c r="F46" s="2">
        <f t="shared" si="1"/>
        <v>10.433355733818525</v>
      </c>
      <c r="G46" s="2">
        <v>1640.3127634039995</v>
      </c>
      <c r="H46" s="2">
        <v>10.433355733818525</v>
      </c>
      <c r="I46" s="7">
        <v>0.28894486107010098</v>
      </c>
      <c r="J46" s="8">
        <v>6.4513487302373896E-3</v>
      </c>
      <c r="K46" s="3">
        <v>8.6184562669060993E-2</v>
      </c>
      <c r="L46" s="8">
        <v>2.4689213360933299E-2</v>
      </c>
      <c r="M46" s="3">
        <v>9.8447407753922994E-2</v>
      </c>
      <c r="N46" s="8">
        <v>9.8996484438096406E-3</v>
      </c>
      <c r="O46" s="9">
        <v>1.0259151235221025</v>
      </c>
      <c r="P46" s="3">
        <f t="shared" si="2"/>
        <v>3.4608679188704787</v>
      </c>
      <c r="Q46" s="5">
        <v>1.8640840625732148E-3</v>
      </c>
      <c r="R46" s="5">
        <v>9.8447407753922994E-2</v>
      </c>
      <c r="S46" s="5">
        <v>9.7459472696821692E-4</v>
      </c>
      <c r="T46" s="3">
        <v>0.96579926852029163</v>
      </c>
      <c r="U46" s="2">
        <v>1636.2542886414681</v>
      </c>
      <c r="V46" s="2">
        <v>10.556047027372617</v>
      </c>
      <c r="W46" s="2">
        <v>1670.9682522775693</v>
      </c>
      <c r="X46" s="2">
        <v>16.541998258314955</v>
      </c>
      <c r="Y46" s="2">
        <v>1594.9216958845391</v>
      </c>
      <c r="Z46" s="2">
        <v>15.789164084661611</v>
      </c>
      <c r="AA46" s="2">
        <v>26.984023932951601</v>
      </c>
      <c r="AB46" s="6">
        <v>2.6687532590381098</v>
      </c>
      <c r="AC46" s="6">
        <v>9.3847227312016503</v>
      </c>
      <c r="AD46" s="2">
        <v>117.059204114433</v>
      </c>
      <c r="AE46" s="2">
        <v>99.884316663373994</v>
      </c>
    </row>
    <row r="47" spans="1:31" x14ac:dyDescent="0.25">
      <c r="A47" s="1" t="s">
        <v>77</v>
      </c>
      <c r="B47" s="21" t="s">
        <v>20</v>
      </c>
      <c r="C47" s="1" t="s">
        <v>22</v>
      </c>
      <c r="D47" s="21" t="s">
        <v>23</v>
      </c>
      <c r="E47" s="2">
        <f t="shared" si="0"/>
        <v>1644.1694535361523</v>
      </c>
      <c r="F47" s="2">
        <f t="shared" si="1"/>
        <v>10.093140548583111</v>
      </c>
      <c r="G47" s="2">
        <v>1644.1694535361523</v>
      </c>
      <c r="H47" s="2">
        <v>10.093140548583111</v>
      </c>
      <c r="I47" s="7">
        <v>0.290107740856338</v>
      </c>
      <c r="J47" s="8">
        <v>6.2835617590260599E-3</v>
      </c>
      <c r="K47" s="3">
        <v>8.5039840459406005E-2</v>
      </c>
      <c r="L47" s="8">
        <v>2.4218713518782801E-2</v>
      </c>
      <c r="M47" s="3">
        <v>9.9832304298416996E-2</v>
      </c>
      <c r="N47" s="8">
        <v>5.8219011574645995E-3</v>
      </c>
      <c r="O47" s="9">
        <v>1.0130212943489683</v>
      </c>
      <c r="P47" s="3">
        <f t="shared" si="2"/>
        <v>3.4469952337300858</v>
      </c>
      <c r="Q47" s="5">
        <v>1.8229099064423276E-3</v>
      </c>
      <c r="R47" s="5">
        <v>9.9832304298416996E-2</v>
      </c>
      <c r="S47" s="5">
        <v>5.8121380794731205E-4</v>
      </c>
      <c r="T47" s="3">
        <v>0.96636024422524358</v>
      </c>
      <c r="U47" s="2">
        <v>1642.0675901991872</v>
      </c>
      <c r="V47" s="2">
        <v>10.318033115511687</v>
      </c>
      <c r="W47" s="2">
        <v>1649.6554954160699</v>
      </c>
      <c r="X47" s="2">
        <v>9.6041312381806545</v>
      </c>
      <c r="Y47" s="2">
        <v>1620.9605852900497</v>
      </c>
      <c r="Z47" s="2">
        <v>9.4370723077046357</v>
      </c>
      <c r="AA47" s="2">
        <v>76.005730913728499</v>
      </c>
      <c r="AB47" s="6">
        <v>7.6272803787825598</v>
      </c>
      <c r="AC47" s="6">
        <v>13.7248327129905</v>
      </c>
      <c r="AD47" s="2">
        <v>173.995617130163</v>
      </c>
      <c r="AE47" s="2">
        <v>281.04276884361099</v>
      </c>
    </row>
    <row r="48" spans="1:31" x14ac:dyDescent="0.25">
      <c r="A48" s="1" t="s">
        <v>78</v>
      </c>
      <c r="B48" s="21" t="s">
        <v>20</v>
      </c>
      <c r="C48" s="1" t="s">
        <v>22</v>
      </c>
      <c r="D48" s="21" t="s">
        <v>79</v>
      </c>
      <c r="E48" s="2">
        <f>Y48</f>
        <v>1649.6108395389099</v>
      </c>
      <c r="F48" s="2">
        <f>Z48</f>
        <v>23.187537896020999</v>
      </c>
      <c r="G48" s="2">
        <v>1425.3795050511403</v>
      </c>
      <c r="H48" s="2">
        <v>11.78072581616961</v>
      </c>
      <c r="I48" s="7">
        <v>0.25079467925605098</v>
      </c>
      <c r="J48" s="8">
        <v>8.3963132908996593E-3</v>
      </c>
      <c r="K48" s="3">
        <v>7.2823364595303003E-2</v>
      </c>
      <c r="L48" s="8">
        <v>2.8861453238547798E-2</v>
      </c>
      <c r="M48" s="3">
        <v>0.10138412725519801</v>
      </c>
      <c r="N48" s="8">
        <v>1.40563685326548E-2</v>
      </c>
      <c r="O48" s="9">
        <v>0.8744927484668138</v>
      </c>
      <c r="P48" s="3">
        <f t="shared" si="2"/>
        <v>3.9873254208038498</v>
      </c>
      <c r="Q48" s="5">
        <v>2.1057506987244979E-3</v>
      </c>
      <c r="R48" s="5">
        <v>0.10138412725519801</v>
      </c>
      <c r="S48" s="5">
        <v>1.4250926560606351E-3</v>
      </c>
      <c r="T48" s="3">
        <v>0.94750883732688873</v>
      </c>
      <c r="U48" s="2">
        <v>1442.5727169690294</v>
      </c>
      <c r="V48" s="2">
        <v>12.112292476576295</v>
      </c>
      <c r="W48" s="2">
        <v>1420.7949838618847</v>
      </c>
      <c r="X48" s="2">
        <v>19.971217902509981</v>
      </c>
      <c r="Y48" s="2">
        <v>1649.6108395389099</v>
      </c>
      <c r="Z48" s="2">
        <v>23.187537896020999</v>
      </c>
      <c r="AA48" s="2">
        <v>119.250208374849</v>
      </c>
      <c r="AB48" s="6">
        <v>12.1449732606194</v>
      </c>
      <c r="AC48" s="6">
        <v>28.747048218950301</v>
      </c>
      <c r="AD48" s="2">
        <v>428.06155198550499</v>
      </c>
      <c r="AE48" s="2">
        <v>510.26684748539202</v>
      </c>
    </row>
    <row r="49" spans="1:31" x14ac:dyDescent="0.25">
      <c r="A49" s="1" t="s">
        <v>80</v>
      </c>
      <c r="B49" s="21" t="s">
        <v>20</v>
      </c>
      <c r="C49" s="1" t="s">
        <v>22</v>
      </c>
      <c r="D49" s="21" t="s">
        <v>32</v>
      </c>
      <c r="E49" s="2">
        <f t="shared" ref="E49:F54" si="3">G49</f>
        <v>1656.7695936086325</v>
      </c>
      <c r="F49" s="2">
        <f t="shared" si="3"/>
        <v>11.981006736009027</v>
      </c>
      <c r="G49" s="2">
        <v>1656.7695936086325</v>
      </c>
      <c r="H49" s="2">
        <v>11.981006736009027</v>
      </c>
      <c r="I49" s="7">
        <v>0.293643198289115</v>
      </c>
      <c r="J49" s="8">
        <v>7.3763661119687594E-3</v>
      </c>
      <c r="K49" s="3">
        <v>6.6984705022422E-2</v>
      </c>
      <c r="L49" s="8">
        <v>2.7717314658493798E-2</v>
      </c>
      <c r="M49" s="3">
        <v>0.103516580723878</v>
      </c>
      <c r="N49" s="8">
        <v>8.1500131707950996E-3</v>
      </c>
      <c r="O49" s="9">
        <v>0.98317750030791062</v>
      </c>
      <c r="P49" s="3">
        <f t="shared" si="2"/>
        <v>3.4054934894675162</v>
      </c>
      <c r="Q49" s="5">
        <v>2.1660197368699508E-3</v>
      </c>
      <c r="R49" s="5">
        <v>0.103516580723878</v>
      </c>
      <c r="S49" s="5">
        <v>8.4366149629527983E-4</v>
      </c>
      <c r="T49" s="3">
        <v>0.96806686538538056</v>
      </c>
      <c r="U49" s="2">
        <v>1659.7094122602646</v>
      </c>
      <c r="V49" s="2">
        <v>12.242624264312203</v>
      </c>
      <c r="W49" s="2">
        <v>1310.4929288518781</v>
      </c>
      <c r="X49" s="2">
        <v>10.680534630376652</v>
      </c>
      <c r="Y49" s="2">
        <v>1688.1076018729866</v>
      </c>
      <c r="Z49" s="2">
        <v>13.758099188984172</v>
      </c>
      <c r="AA49" s="2">
        <v>111.40199837435</v>
      </c>
      <c r="AB49" s="6">
        <v>11.5859707552532</v>
      </c>
      <c r="AC49" s="6">
        <v>12.01994885435</v>
      </c>
      <c r="AD49" s="2">
        <v>187.75394618258801</v>
      </c>
      <c r="AE49" s="2">
        <v>391.359108789402</v>
      </c>
    </row>
    <row r="50" spans="1:31" ht="22.5" x14ac:dyDescent="0.25">
      <c r="A50" s="1" t="s">
        <v>81</v>
      </c>
      <c r="B50" s="21" t="s">
        <v>20</v>
      </c>
      <c r="C50" s="1" t="s">
        <v>22</v>
      </c>
      <c r="D50" s="21" t="s">
        <v>82</v>
      </c>
      <c r="E50" s="2">
        <f t="shared" si="3"/>
        <v>1672.3598795941512</v>
      </c>
      <c r="F50" s="2">
        <f t="shared" si="3"/>
        <v>23.262783991328643</v>
      </c>
      <c r="G50" s="2">
        <v>1672.3598795941512</v>
      </c>
      <c r="H50" s="2">
        <v>23.262783991328643</v>
      </c>
      <c r="I50" s="7">
        <v>0.32333979169870902</v>
      </c>
      <c r="J50" s="8">
        <v>1.3737144891719299E-2</v>
      </c>
      <c r="K50" s="3">
        <v>0.196061267061724</v>
      </c>
      <c r="L50" s="8">
        <v>3.85294369014514E-2</v>
      </c>
      <c r="M50" s="3">
        <v>0.17652885954695099</v>
      </c>
      <c r="N50" s="8">
        <v>1.79122628182674E-2</v>
      </c>
      <c r="O50" s="9">
        <v>0.68918167995741175</v>
      </c>
      <c r="P50" s="3">
        <f t="shared" si="2"/>
        <v>3.0927217301228707</v>
      </c>
      <c r="Q50" s="5">
        <v>4.4417655678235029E-3</v>
      </c>
      <c r="R50" s="5">
        <v>0.17652885954695099</v>
      </c>
      <c r="S50" s="5">
        <v>3.1620313272139986E-3</v>
      </c>
      <c r="T50" s="3">
        <v>0.98246006918896889</v>
      </c>
      <c r="U50" s="2">
        <v>1806.0189292244231</v>
      </c>
      <c r="V50" s="2">
        <v>24.809543707943643</v>
      </c>
      <c r="W50" s="2">
        <v>3618.6736908870744</v>
      </c>
      <c r="X50" s="2">
        <v>64.818634204719004</v>
      </c>
      <c r="Y50" s="2">
        <v>2620.526606766487</v>
      </c>
      <c r="Z50" s="2">
        <v>46.939561302663783</v>
      </c>
      <c r="AA50" s="2">
        <v>164.041530753514</v>
      </c>
      <c r="AB50" s="6">
        <v>29.116206685712001</v>
      </c>
      <c r="AC50" s="6">
        <v>63.404514704132403</v>
      </c>
      <c r="AD50" s="2">
        <v>364.56877978153898</v>
      </c>
      <c r="AE50" s="2">
        <v>588.124696720256</v>
      </c>
    </row>
    <row r="51" spans="1:31" x14ac:dyDescent="0.25">
      <c r="A51" s="1" t="s">
        <v>83</v>
      </c>
      <c r="B51" s="21" t="s">
        <v>20</v>
      </c>
      <c r="C51" s="1" t="s">
        <v>22</v>
      </c>
      <c r="D51" s="21" t="s">
        <v>23</v>
      </c>
      <c r="E51" s="2">
        <f t="shared" si="3"/>
        <v>1698.3657239247902</v>
      </c>
      <c r="F51" s="2">
        <f t="shared" si="3"/>
        <v>10.209231331391093</v>
      </c>
      <c r="G51" s="2">
        <v>1698.3657239247902</v>
      </c>
      <c r="H51" s="2">
        <v>10.209231331391093</v>
      </c>
      <c r="I51" s="7">
        <v>0.30122527174853198</v>
      </c>
      <c r="J51" s="8">
        <v>6.1258596730145599E-3</v>
      </c>
      <c r="K51" s="3">
        <v>8.7012404752415007E-2</v>
      </c>
      <c r="L51" s="8">
        <v>2.5154280790284603E-2</v>
      </c>
      <c r="M51" s="3">
        <v>0.103521972433349</v>
      </c>
      <c r="N51" s="8">
        <v>6.3875770988625902E-3</v>
      </c>
      <c r="O51" s="9">
        <v>1.005436556393434</v>
      </c>
      <c r="P51" s="3">
        <f t="shared" si="2"/>
        <v>3.3197745799854972</v>
      </c>
      <c r="Q51" s="5">
        <v>1.8452637446971841E-3</v>
      </c>
      <c r="R51" s="5">
        <v>0.103521972433349</v>
      </c>
      <c r="S51" s="5">
        <v>6.6125458034434442E-4</v>
      </c>
      <c r="T51" s="3">
        <v>0.97173225184439349</v>
      </c>
      <c r="U51" s="2">
        <v>1697.3817070564523</v>
      </c>
      <c r="V51" s="2">
        <v>10.397922148969734</v>
      </c>
      <c r="W51" s="2">
        <v>1686.3672559818524</v>
      </c>
      <c r="X51" s="2">
        <v>10.771800864581428</v>
      </c>
      <c r="Y51" s="2">
        <v>1688.2036924786885</v>
      </c>
      <c r="Z51" s="2">
        <v>10.783531244292133</v>
      </c>
      <c r="AA51" s="2">
        <v>59.8539714566204</v>
      </c>
      <c r="AB51" s="6">
        <v>6.2236019909451796</v>
      </c>
      <c r="AC51" s="6">
        <v>8.8574165597884793</v>
      </c>
      <c r="AD51" s="2">
        <v>109.524235252983</v>
      </c>
      <c r="AE51" s="2">
        <v>212.49049444833</v>
      </c>
    </row>
    <row r="52" spans="1:31" x14ac:dyDescent="0.25">
      <c r="A52" s="1" t="s">
        <v>84</v>
      </c>
      <c r="B52" s="21" t="s">
        <v>20</v>
      </c>
      <c r="C52" s="1" t="s">
        <v>22</v>
      </c>
      <c r="D52" s="21" t="s">
        <v>23</v>
      </c>
      <c r="E52" s="2">
        <f t="shared" si="3"/>
        <v>1723.2760695378636</v>
      </c>
      <c r="F52" s="2">
        <f t="shared" si="3"/>
        <v>10.892620832760192</v>
      </c>
      <c r="G52" s="2">
        <v>1723.2760695378636</v>
      </c>
      <c r="H52" s="2">
        <v>10.892620832760192</v>
      </c>
      <c r="I52" s="7">
        <v>0.30591260189770603</v>
      </c>
      <c r="J52" s="8">
        <v>6.4173056279841004E-3</v>
      </c>
      <c r="K52" s="3">
        <v>8.9936318211037994E-2</v>
      </c>
      <c r="L52" s="8">
        <v>2.68458293669466E-2</v>
      </c>
      <c r="M52" s="3">
        <v>0.103951724384108</v>
      </c>
      <c r="N52" s="8">
        <v>7.6942760222761895E-3</v>
      </c>
      <c r="O52" s="9">
        <v>1.0145760192429378</v>
      </c>
      <c r="P52" s="3">
        <f t="shared" si="2"/>
        <v>3.2689075042890501</v>
      </c>
      <c r="Q52" s="5">
        <v>1.9631346618294086E-3</v>
      </c>
      <c r="R52" s="5">
        <v>0.103951724384108</v>
      </c>
      <c r="S52" s="5">
        <v>7.998332604029053E-4</v>
      </c>
      <c r="T52" s="3">
        <v>0.97400171799826818</v>
      </c>
      <c r="U52" s="2">
        <v>1720.5615353367016</v>
      </c>
      <c r="V52" s="2">
        <v>11.041369224009181</v>
      </c>
      <c r="W52" s="2">
        <v>1740.6623724047636</v>
      </c>
      <c r="X52" s="2">
        <v>13.39313675487236</v>
      </c>
      <c r="Y52" s="2">
        <v>1695.8428966422448</v>
      </c>
      <c r="Z52" s="2">
        <v>13.048283337181822</v>
      </c>
      <c r="AA52" s="2">
        <v>41.771802273349998</v>
      </c>
      <c r="AB52" s="6">
        <v>4.3642008601705298</v>
      </c>
      <c r="AC52" s="6">
        <v>3.0344228500535801</v>
      </c>
      <c r="AD52" s="2">
        <v>36.3783440255892</v>
      </c>
      <c r="AE52" s="2">
        <v>146.45691462347301</v>
      </c>
    </row>
    <row r="53" spans="1:31" x14ac:dyDescent="0.25">
      <c r="A53" s="1" t="s">
        <v>85</v>
      </c>
      <c r="B53" s="21" t="s">
        <v>20</v>
      </c>
      <c r="C53" s="1" t="s">
        <v>22</v>
      </c>
      <c r="D53" s="21" t="s">
        <v>32</v>
      </c>
      <c r="E53" s="2">
        <f t="shared" si="3"/>
        <v>1725.6944101210249</v>
      </c>
      <c r="F53" s="2">
        <f t="shared" si="3"/>
        <v>15.776390990687645</v>
      </c>
      <c r="G53" s="2">
        <v>1725.6944101210249</v>
      </c>
      <c r="H53" s="2">
        <v>15.776390990687645</v>
      </c>
      <c r="I53" s="7">
        <v>0.30790489911929197</v>
      </c>
      <c r="J53" s="8">
        <v>9.3057434675401004E-3</v>
      </c>
      <c r="K53" s="3">
        <v>3.6188918421426998E-2</v>
      </c>
      <c r="L53" s="8">
        <v>2.8789964984954598E-2</v>
      </c>
      <c r="M53" s="3">
        <v>0.10834027856046601</v>
      </c>
      <c r="N53" s="8">
        <v>9.1611549035343302E-3</v>
      </c>
      <c r="O53" s="9">
        <v>0.97668614074402971</v>
      </c>
      <c r="P53" s="3">
        <f t="shared" si="2"/>
        <v>3.2477560534448293</v>
      </c>
      <c r="Q53" s="5">
        <v>2.8652840036029448E-3</v>
      </c>
      <c r="R53" s="5">
        <v>0.10834027856046601</v>
      </c>
      <c r="S53" s="5">
        <v>9.9252207418448844E-4</v>
      </c>
      <c r="T53" s="3">
        <v>0.97496709060890829</v>
      </c>
      <c r="U53" s="2">
        <v>1730.3886755608416</v>
      </c>
      <c r="V53" s="2">
        <v>16.102553113905667</v>
      </c>
      <c r="W53" s="2">
        <v>718.53422741818167</v>
      </c>
      <c r="X53" s="2">
        <v>6.5826033608693262</v>
      </c>
      <c r="Y53" s="2">
        <v>1771.6936929632777</v>
      </c>
      <c r="Z53" s="2">
        <v>16.230760362851377</v>
      </c>
      <c r="AA53" s="2">
        <v>285.28876221523097</v>
      </c>
      <c r="AB53" s="6">
        <v>31.073267128829201</v>
      </c>
      <c r="AC53" s="6">
        <v>19.042378821108102</v>
      </c>
      <c r="AD53" s="2">
        <v>577.27053014706598</v>
      </c>
      <c r="AE53" s="2">
        <v>1013.410186454</v>
      </c>
    </row>
    <row r="54" spans="1:31" x14ac:dyDescent="0.25">
      <c r="A54" s="1" t="s">
        <v>86</v>
      </c>
      <c r="B54" s="21" t="s">
        <v>20</v>
      </c>
      <c r="C54" s="1" t="s">
        <v>22</v>
      </c>
      <c r="D54" s="21" t="s">
        <v>32</v>
      </c>
      <c r="E54" s="2">
        <f t="shared" si="3"/>
        <v>1733.3246676722536</v>
      </c>
      <c r="F54" s="2">
        <f t="shared" si="3"/>
        <v>15.124643737004796</v>
      </c>
      <c r="G54" s="2">
        <v>1733.3246676722536</v>
      </c>
      <c r="H54" s="2">
        <v>15.124643737004796</v>
      </c>
      <c r="I54" s="7">
        <v>0.30779282360787702</v>
      </c>
      <c r="J54" s="8">
        <v>8.6493807489982696E-3</v>
      </c>
      <c r="K54" s="3">
        <v>3.2151227215993998E-2</v>
      </c>
      <c r="L54" s="8">
        <v>3.2888604980006203E-2</v>
      </c>
      <c r="M54" s="3">
        <v>0.104094252173626</v>
      </c>
      <c r="N54" s="8">
        <v>1.9065410240836401E-2</v>
      </c>
      <c r="O54" s="9">
        <v>1.0185286142015459</v>
      </c>
      <c r="P54" s="3">
        <f t="shared" si="2"/>
        <v>3.2489386473610038</v>
      </c>
      <c r="Q54" s="5">
        <v>2.6622173231937918E-3</v>
      </c>
      <c r="R54" s="5">
        <v>0.104094252173626</v>
      </c>
      <c r="S54" s="5">
        <v>1.9845996214032558E-3</v>
      </c>
      <c r="T54" s="3">
        <v>0.97491277240726593</v>
      </c>
      <c r="U54" s="2">
        <v>1729.8362530386075</v>
      </c>
      <c r="V54" s="2">
        <v>14.962012385951432</v>
      </c>
      <c r="W54" s="2">
        <v>639.61989537587237</v>
      </c>
      <c r="X54" s="2">
        <v>12.194615703541864</v>
      </c>
      <c r="Y54" s="2">
        <v>1698.3678503668511</v>
      </c>
      <c r="Z54" s="2">
        <v>32.380079807091469</v>
      </c>
      <c r="AA54" s="2">
        <v>84.981564223852502</v>
      </c>
      <c r="AB54" s="6">
        <v>8.89092052386472</v>
      </c>
      <c r="AC54" s="6">
        <v>10.356733100632299</v>
      </c>
      <c r="AD54" s="2">
        <v>346.29863134297</v>
      </c>
      <c r="AE54" s="2">
        <v>292.15559120934398</v>
      </c>
    </row>
    <row r="55" spans="1:31" x14ac:dyDescent="0.25">
      <c r="A55" s="1" t="s">
        <v>87</v>
      </c>
      <c r="B55" s="21" t="s">
        <v>20</v>
      </c>
      <c r="C55" s="1" t="s">
        <v>22</v>
      </c>
      <c r="D55" s="21" t="s">
        <v>40</v>
      </c>
      <c r="E55" s="2">
        <f>Y55</f>
        <v>1746.946839627914</v>
      </c>
      <c r="F55" s="2">
        <f>Z55</f>
        <v>25.923055560222345</v>
      </c>
      <c r="G55" s="2">
        <v>1836.727078694259</v>
      </c>
      <c r="H55" s="2">
        <v>16.876982289457441</v>
      </c>
      <c r="I55" s="7">
        <v>0.327629935969876</v>
      </c>
      <c r="J55" s="8">
        <v>9.1838101601228808E-3</v>
      </c>
      <c r="K55" s="3">
        <v>0.100818302731929</v>
      </c>
      <c r="L55" s="8">
        <v>2.6475539423055999E-2</v>
      </c>
      <c r="M55" s="3">
        <v>0.10688387850741</v>
      </c>
      <c r="N55" s="8">
        <v>1.4839063772394901E-2</v>
      </c>
      <c r="O55" s="9">
        <v>1.0457580957959658</v>
      </c>
      <c r="P55" s="3">
        <f t="shared" si="2"/>
        <v>3.0522241413615672</v>
      </c>
      <c r="Q55" s="5">
        <v>3.008891134720556E-3</v>
      </c>
      <c r="R55" s="5">
        <v>0.10688387850741</v>
      </c>
      <c r="S55" s="5">
        <v>1.5860566894123657E-3</v>
      </c>
      <c r="T55" s="3">
        <v>0.98454668593502004</v>
      </c>
      <c r="U55" s="2">
        <v>1826.8838004660677</v>
      </c>
      <c r="V55" s="2">
        <v>16.777754008084173</v>
      </c>
      <c r="W55" s="2">
        <v>1941.4616435319222</v>
      </c>
      <c r="X55" s="2">
        <v>28.80947314002881</v>
      </c>
      <c r="Y55" s="2">
        <v>1746.946839627914</v>
      </c>
      <c r="Z55" s="2">
        <v>25.923055560222345</v>
      </c>
      <c r="AA55" s="2">
        <v>35.969853928712197</v>
      </c>
      <c r="AB55" s="6">
        <v>3.8649810260662001</v>
      </c>
      <c r="AC55" s="6">
        <v>10.610505661278999</v>
      </c>
      <c r="AD55" s="2">
        <v>111.616109656844</v>
      </c>
      <c r="AE55" s="2">
        <v>114.78841541333099</v>
      </c>
    </row>
    <row r="56" spans="1:31" x14ac:dyDescent="0.25">
      <c r="A56" s="1" t="s">
        <v>88</v>
      </c>
      <c r="B56" s="21" t="s">
        <v>20</v>
      </c>
      <c r="C56" s="1" t="s">
        <v>22</v>
      </c>
      <c r="D56" s="21" t="s">
        <v>40</v>
      </c>
      <c r="E56" s="2">
        <f t="shared" ref="E56:F58" si="4">G56</f>
        <v>1755.0320821067028</v>
      </c>
      <c r="F56" s="2">
        <f t="shared" si="4"/>
        <v>11.429460791903153</v>
      </c>
      <c r="G56" s="2">
        <v>1755.0320821067028</v>
      </c>
      <c r="H56" s="2">
        <v>11.429460791903153</v>
      </c>
      <c r="I56" s="7">
        <v>0.31193231103646002</v>
      </c>
      <c r="J56" s="8">
        <v>6.5679082493237291E-3</v>
      </c>
      <c r="K56" s="3">
        <v>8.5263181469721006E-2</v>
      </c>
      <c r="L56" s="8">
        <v>2.7096332008942001E-2</v>
      </c>
      <c r="M56" s="3">
        <v>0.104619490191009</v>
      </c>
      <c r="N56" s="8">
        <v>9.5802904430480288E-3</v>
      </c>
      <c r="O56" s="9">
        <v>1.0249306477940914</v>
      </c>
      <c r="P56" s="3">
        <f t="shared" si="2"/>
        <v>3.2058237143734547</v>
      </c>
      <c r="Q56" s="5">
        <v>2.048742798886981E-3</v>
      </c>
      <c r="R56" s="5">
        <v>0.104619490191009</v>
      </c>
      <c r="S56" s="5">
        <v>1.0022851020334805E-3</v>
      </c>
      <c r="T56" s="3">
        <v>0.97691990894352254</v>
      </c>
      <c r="U56" s="2">
        <v>1750.2085221154168</v>
      </c>
      <c r="V56" s="2">
        <v>11.495208990438538</v>
      </c>
      <c r="W56" s="2">
        <v>1653.815485501776</v>
      </c>
      <c r="X56" s="2">
        <v>15.844032690317501</v>
      </c>
      <c r="Y56" s="2">
        <v>1707.6360492120184</v>
      </c>
      <c r="Z56" s="2">
        <v>16.359649322470194</v>
      </c>
      <c r="AA56" s="2">
        <v>96.587185668415998</v>
      </c>
      <c r="AB56" s="6">
        <v>10.153713969092101</v>
      </c>
      <c r="AC56" s="6">
        <v>8.9597076367665096</v>
      </c>
      <c r="AD56" s="2">
        <v>116.72199120740601</v>
      </c>
      <c r="AE56" s="2">
        <v>348.10799086831798</v>
      </c>
    </row>
    <row r="57" spans="1:31" ht="22.5" x14ac:dyDescent="0.25">
      <c r="A57" s="1" t="s">
        <v>89</v>
      </c>
      <c r="B57" s="21" t="s">
        <v>20</v>
      </c>
      <c r="C57" s="1" t="s">
        <v>22</v>
      </c>
      <c r="D57" s="21" t="s">
        <v>73</v>
      </c>
      <c r="E57" s="2">
        <f t="shared" si="4"/>
        <v>1757.2070319148359</v>
      </c>
      <c r="F57" s="2">
        <f t="shared" si="4"/>
        <v>13.118271321094126</v>
      </c>
      <c r="G57" s="2">
        <v>1757.2070319148359</v>
      </c>
      <c r="H57" s="2">
        <v>13.118271321094126</v>
      </c>
      <c r="I57" s="7">
        <v>0.31194693539201701</v>
      </c>
      <c r="J57" s="8">
        <v>7.4224372466540501E-3</v>
      </c>
      <c r="K57" s="3">
        <v>9.4449535576501001E-2</v>
      </c>
      <c r="L57" s="8">
        <v>3.03482962752465E-2</v>
      </c>
      <c r="M57" s="3">
        <v>0.103553670678089</v>
      </c>
      <c r="N57" s="8">
        <v>1.5345569491748801E-2</v>
      </c>
      <c r="O57" s="9">
        <v>1.036424110397389</v>
      </c>
      <c r="P57" s="3">
        <f t="shared" si="2"/>
        <v>3.2056734224470631</v>
      </c>
      <c r="Q57" s="5">
        <v>2.3154065522332915E-3</v>
      </c>
      <c r="R57" s="5">
        <v>0.103553670678089</v>
      </c>
      <c r="S57" s="5">
        <v>1.589090049516285E-3</v>
      </c>
      <c r="T57" s="3">
        <v>0.97692700317298675</v>
      </c>
      <c r="U57" s="2">
        <v>1750.2803811029794</v>
      </c>
      <c r="V57" s="2">
        <v>12.9913462927866</v>
      </c>
      <c r="W57" s="2">
        <v>1824.1845302222578</v>
      </c>
      <c r="X57" s="2">
        <v>27.993150474298798</v>
      </c>
      <c r="Y57" s="2">
        <v>1688.7684911458507</v>
      </c>
      <c r="Z57" s="2">
        <v>25.915114236354423</v>
      </c>
      <c r="AA57" s="2">
        <v>77.098484484008196</v>
      </c>
      <c r="AB57" s="6">
        <v>8.0273731678147495</v>
      </c>
      <c r="AC57" s="6">
        <v>14.5971371974749</v>
      </c>
      <c r="AD57" s="2">
        <v>159.49198303982899</v>
      </c>
      <c r="AE57" s="2">
        <v>252.38086347096501</v>
      </c>
    </row>
    <row r="58" spans="1:31" x14ac:dyDescent="0.25">
      <c r="A58" s="1" t="s">
        <v>90</v>
      </c>
      <c r="B58" s="21" t="s">
        <v>20</v>
      </c>
      <c r="C58" s="1" t="s">
        <v>22</v>
      </c>
      <c r="D58" s="21" t="s">
        <v>23</v>
      </c>
      <c r="E58" s="2">
        <f t="shared" si="4"/>
        <v>1760.6316686201978</v>
      </c>
      <c r="F58" s="2">
        <f t="shared" si="4"/>
        <v>10.719254089789111</v>
      </c>
      <c r="G58" s="2">
        <v>1760.6316686201978</v>
      </c>
      <c r="H58" s="2">
        <v>10.719254089789111</v>
      </c>
      <c r="I58" s="7">
        <v>0.31429403104669301</v>
      </c>
      <c r="J58" s="8">
        <v>6.1855531111722093E-3</v>
      </c>
      <c r="K58" s="3">
        <v>9.2482271146739001E-2</v>
      </c>
      <c r="L58" s="8">
        <v>2.4334778677686901E-2</v>
      </c>
      <c r="M58" s="3">
        <v>0.108347449061902</v>
      </c>
      <c r="N58" s="8">
        <v>6.1013050718355796E-3</v>
      </c>
      <c r="O58" s="9">
        <v>0.99434946611746811</v>
      </c>
      <c r="P58" s="3">
        <f t="shared" si="2"/>
        <v>3.1817339854330076</v>
      </c>
      <c r="Q58" s="5">
        <v>1.9440824215637268E-3</v>
      </c>
      <c r="R58" s="5">
        <v>0.108347449061902</v>
      </c>
      <c r="S58" s="5">
        <v>6.6106084048182974E-4</v>
      </c>
      <c r="T58" s="3">
        <v>0.97806585851360472</v>
      </c>
      <c r="U58" s="2">
        <v>1761.8028232068964</v>
      </c>
      <c r="V58" s="2">
        <v>10.897724934359401</v>
      </c>
      <c r="W58" s="2">
        <v>1787.8205168798588</v>
      </c>
      <c r="X58" s="2">
        <v>10.908038387170791</v>
      </c>
      <c r="Y58" s="2">
        <v>1771.8145211924564</v>
      </c>
      <c r="Z58" s="2">
        <v>10.810380924503463</v>
      </c>
      <c r="AA58" s="2">
        <v>76.878774544072797</v>
      </c>
      <c r="AB58" s="6">
        <v>8.37172541514785</v>
      </c>
      <c r="AC58" s="6">
        <v>14.008726963712499</v>
      </c>
      <c r="AD58" s="2">
        <v>163.31307561797701</v>
      </c>
      <c r="AE58" s="2">
        <v>262.28395877393001</v>
      </c>
    </row>
    <row r="59" spans="1:31" ht="22.5" x14ac:dyDescent="0.25">
      <c r="A59" s="1" t="s">
        <v>91</v>
      </c>
      <c r="B59" s="21" t="s">
        <v>20</v>
      </c>
      <c r="C59" s="1" t="s">
        <v>22</v>
      </c>
      <c r="D59" s="21" t="s">
        <v>92</v>
      </c>
      <c r="E59" s="2">
        <f>Y59</f>
        <v>1762.3564280500873</v>
      </c>
      <c r="F59" s="2">
        <f>Z59</f>
        <v>24.055388405737162</v>
      </c>
      <c r="G59" s="2">
        <v>1800.8118650070473</v>
      </c>
      <c r="H59" s="2">
        <v>14.659302928967797</v>
      </c>
      <c r="I59" s="7">
        <v>0.32142395888302</v>
      </c>
      <c r="J59" s="8">
        <v>8.1398954704094088E-3</v>
      </c>
      <c r="K59" s="3">
        <v>8.9778964707327005E-2</v>
      </c>
      <c r="L59" s="8">
        <v>3.2613874158819597E-2</v>
      </c>
      <c r="M59" s="3">
        <v>0.10778791847289899</v>
      </c>
      <c r="N59" s="8">
        <v>1.3649559205428501E-2</v>
      </c>
      <c r="O59" s="9">
        <v>1.0194756861284393</v>
      </c>
      <c r="P59" s="3">
        <f t="shared" si="2"/>
        <v>3.111155756637118</v>
      </c>
      <c r="Q59" s="5">
        <v>2.6163574269929546E-3</v>
      </c>
      <c r="R59" s="5">
        <v>0.10778791847289899</v>
      </c>
      <c r="S59" s="5">
        <v>1.4712575748257353E-3</v>
      </c>
      <c r="T59" s="3">
        <v>0.98152876912852272</v>
      </c>
      <c r="U59" s="2">
        <v>1796.6795286892282</v>
      </c>
      <c r="V59" s="2">
        <v>14.62478355735476</v>
      </c>
      <c r="W59" s="2">
        <v>1737.7441335075016</v>
      </c>
      <c r="X59" s="2">
        <v>23.719441434196693</v>
      </c>
      <c r="Y59" s="2">
        <v>1762.3564280500873</v>
      </c>
      <c r="Z59" s="2">
        <v>24.055388405737162</v>
      </c>
      <c r="AA59" s="2">
        <v>22.765605661582999</v>
      </c>
      <c r="AB59" s="6">
        <v>2.46533451744823</v>
      </c>
      <c r="AC59" s="6">
        <v>2.0475937756206699</v>
      </c>
      <c r="AD59" s="2">
        <v>24.035227387096999</v>
      </c>
      <c r="AE59" s="2">
        <v>73.658382369606102</v>
      </c>
    </row>
    <row r="60" spans="1:31" ht="22.5" x14ac:dyDescent="0.25">
      <c r="A60" s="1" t="s">
        <v>93</v>
      </c>
      <c r="B60" s="21" t="s">
        <v>20</v>
      </c>
      <c r="C60" s="1" t="s">
        <v>22</v>
      </c>
      <c r="D60" s="21" t="s">
        <v>59</v>
      </c>
      <c r="E60" s="2">
        <f>Y60</f>
        <v>1774.608781065737</v>
      </c>
      <c r="F60" s="2">
        <f>Z60</f>
        <v>21.274148655194406</v>
      </c>
      <c r="G60" s="2">
        <v>1853.8699556359313</v>
      </c>
      <c r="H60" s="2">
        <v>14.704605753780696</v>
      </c>
      <c r="I60" s="7">
        <v>0.331362020547318</v>
      </c>
      <c r="J60" s="8">
        <v>7.9331254061982999E-3</v>
      </c>
      <c r="K60" s="3">
        <v>8.8571400575435E-2</v>
      </c>
      <c r="L60" s="8">
        <v>3.18446526285781E-2</v>
      </c>
      <c r="M60" s="3">
        <v>0.108513435707497</v>
      </c>
      <c r="N60" s="8">
        <v>1.19880780948341E-2</v>
      </c>
      <c r="O60" s="9">
        <v>1.0396543930341566</v>
      </c>
      <c r="P60" s="3">
        <f t="shared" si="2"/>
        <v>3.0178473632804321</v>
      </c>
      <c r="Q60" s="5">
        <v>2.6287364638531317E-3</v>
      </c>
      <c r="R60" s="5">
        <v>0.108513435707497</v>
      </c>
      <c r="S60" s="5">
        <v>1.3008675416002332E-3</v>
      </c>
      <c r="T60" s="3">
        <v>0.98636308843791742</v>
      </c>
      <c r="U60" s="2">
        <v>1844.9798151519833</v>
      </c>
      <c r="V60" s="2">
        <v>14.636456245505242</v>
      </c>
      <c r="W60" s="2">
        <v>1715.3349151114087</v>
      </c>
      <c r="X60" s="2">
        <v>20.563568921151187</v>
      </c>
      <c r="Y60" s="2">
        <v>1774.608781065737</v>
      </c>
      <c r="Z60" s="2">
        <v>21.274148655194406</v>
      </c>
      <c r="AA60" s="2">
        <v>45.096539520604502</v>
      </c>
      <c r="AB60" s="6">
        <v>4.9037677903952304</v>
      </c>
      <c r="AC60" s="6">
        <v>3.4608903312280801</v>
      </c>
      <c r="AD60" s="2">
        <v>43.566196405095702</v>
      </c>
      <c r="AE60" s="2">
        <v>154.200582468693</v>
      </c>
    </row>
    <row r="61" spans="1:31" x14ac:dyDescent="0.25">
      <c r="A61" s="1" t="s">
        <v>94</v>
      </c>
      <c r="B61" s="21" t="s">
        <v>20</v>
      </c>
      <c r="C61" s="1" t="s">
        <v>22</v>
      </c>
      <c r="D61" s="21" t="s">
        <v>23</v>
      </c>
      <c r="E61" s="2">
        <f>G61</f>
        <v>1775.1718928372252</v>
      </c>
      <c r="F61" s="2">
        <f>H61</f>
        <v>11.153177753108604</v>
      </c>
      <c r="G61" s="2">
        <v>1775.1718928372252</v>
      </c>
      <c r="H61" s="2">
        <v>11.153177753108604</v>
      </c>
      <c r="I61" s="7">
        <v>0.31675507735084402</v>
      </c>
      <c r="J61" s="8">
        <v>6.3818960038310802E-3</v>
      </c>
      <c r="K61" s="3">
        <v>8.9714202639270005E-2</v>
      </c>
      <c r="L61" s="8">
        <v>2.5601839325176502E-2</v>
      </c>
      <c r="M61" s="3">
        <v>0.107811698420096</v>
      </c>
      <c r="N61" s="8">
        <v>6.0529347885205998E-3</v>
      </c>
      <c r="O61" s="9">
        <v>1.0062986336989526</v>
      </c>
      <c r="P61" s="3">
        <f t="shared" si="2"/>
        <v>3.1570133251325307</v>
      </c>
      <c r="Q61" s="5">
        <v>2.0214979623385562E-3</v>
      </c>
      <c r="R61" s="5">
        <v>0.107811698420096</v>
      </c>
      <c r="S61" s="5">
        <v>6.5257717997649041E-4</v>
      </c>
      <c r="T61" s="3">
        <v>0.97926060252000013</v>
      </c>
      <c r="U61" s="2">
        <v>1773.862596910295</v>
      </c>
      <c r="V61" s="2">
        <v>11.320606618567234</v>
      </c>
      <c r="W61" s="2">
        <v>1736.5429499194067</v>
      </c>
      <c r="X61" s="2">
        <v>10.511181233327363</v>
      </c>
      <c r="Y61" s="2">
        <v>1762.7596197660837</v>
      </c>
      <c r="Z61" s="2">
        <v>10.669869026281473</v>
      </c>
      <c r="AA61" s="2">
        <v>72.461837975176493</v>
      </c>
      <c r="AB61" s="6">
        <v>7.8505102136881701</v>
      </c>
      <c r="AC61" s="6">
        <v>6.4604276973530999</v>
      </c>
      <c r="AD61" s="2">
        <v>77.417028996239793</v>
      </c>
      <c r="AE61" s="2">
        <v>244.93910875495001</v>
      </c>
    </row>
    <row r="62" spans="1:31" x14ac:dyDescent="0.25">
      <c r="A62" s="1" t="s">
        <v>95</v>
      </c>
      <c r="B62" s="21" t="s">
        <v>20</v>
      </c>
      <c r="C62" s="1" t="s">
        <v>22</v>
      </c>
      <c r="D62" s="21" t="s">
        <v>23</v>
      </c>
      <c r="E62" s="2">
        <f>Y62</f>
        <v>1778.0203588517181</v>
      </c>
      <c r="F62" s="2">
        <f>Z62</f>
        <v>18.56104548342952</v>
      </c>
      <c r="G62" s="2">
        <v>1807.5363308426754</v>
      </c>
      <c r="H62" s="2">
        <v>13.039294469818847</v>
      </c>
      <c r="I62" s="7">
        <v>0.322993123927582</v>
      </c>
      <c r="J62" s="8">
        <v>7.2476436247721895E-3</v>
      </c>
      <c r="K62" s="3">
        <v>9.0500650128707005E-2</v>
      </c>
      <c r="L62" s="8">
        <v>2.5924638458318001E-2</v>
      </c>
      <c r="M62" s="3">
        <v>0.108716515586175</v>
      </c>
      <c r="N62" s="8">
        <v>1.04391636411951E-2</v>
      </c>
      <c r="O62" s="9">
        <v>1.0147971414864585</v>
      </c>
      <c r="P62" s="3">
        <f t="shared" si="2"/>
        <v>3.0960411411860553</v>
      </c>
      <c r="Q62" s="5">
        <v>2.3409390554789936E-3</v>
      </c>
      <c r="R62" s="5">
        <v>0.108716515586175</v>
      </c>
      <c r="S62" s="5">
        <v>1.1349094967046183E-3</v>
      </c>
      <c r="T62" s="3">
        <v>0.98229152741568038</v>
      </c>
      <c r="U62" s="2">
        <v>1804.3299776674505</v>
      </c>
      <c r="V62" s="2">
        <v>13.077140659626846</v>
      </c>
      <c r="W62" s="2">
        <v>1751.124867796851</v>
      </c>
      <c r="X62" s="2">
        <v>18.280279051097462</v>
      </c>
      <c r="Y62" s="2">
        <v>1778.0203588517181</v>
      </c>
      <c r="Z62" s="2">
        <v>18.56104548342952</v>
      </c>
      <c r="AA62" s="2">
        <v>20.3694459913435</v>
      </c>
      <c r="AB62" s="6">
        <v>2.2257153013604301</v>
      </c>
      <c r="AC62" s="6">
        <v>4.1555898041325499</v>
      </c>
      <c r="AD62" s="2">
        <v>49.375725382596499</v>
      </c>
      <c r="AE62" s="2">
        <v>67.545064967968301</v>
      </c>
    </row>
    <row r="63" spans="1:31" x14ac:dyDescent="0.25">
      <c r="A63" s="1" t="s">
        <v>96</v>
      </c>
      <c r="B63" s="21" t="s">
        <v>20</v>
      </c>
      <c r="C63" s="1" t="s">
        <v>22</v>
      </c>
      <c r="D63" s="21" t="s">
        <v>23</v>
      </c>
      <c r="E63" s="2">
        <f>G63</f>
        <v>1778.2049257453996</v>
      </c>
      <c r="F63" s="2">
        <f>H63</f>
        <v>11.048556351531488</v>
      </c>
      <c r="G63" s="2">
        <v>1778.2049257453996</v>
      </c>
      <c r="H63" s="2">
        <v>11.048556351531488</v>
      </c>
      <c r="I63" s="7">
        <v>0.31851459234136498</v>
      </c>
      <c r="J63" s="8">
        <v>6.3063281098235105E-3</v>
      </c>
      <c r="K63" s="3">
        <v>9.4164964811151997E-2</v>
      </c>
      <c r="L63" s="8">
        <v>2.7810269634673399E-2</v>
      </c>
      <c r="M63" s="3">
        <v>0.111113790855443</v>
      </c>
      <c r="N63" s="8">
        <v>6.0649373182953799E-3</v>
      </c>
      <c r="O63" s="9">
        <v>0.98061225201594948</v>
      </c>
      <c r="P63" s="3">
        <f t="shared" si="2"/>
        <v>3.1395735832669782</v>
      </c>
      <c r="Q63" s="5">
        <v>2.0086575270713263E-3</v>
      </c>
      <c r="R63" s="5">
        <v>0.111113790855443</v>
      </c>
      <c r="S63" s="5">
        <v>6.738981767364442E-4</v>
      </c>
      <c r="T63" s="3">
        <v>0.98011514285766121</v>
      </c>
      <c r="U63" s="2">
        <v>1782.4708727193852</v>
      </c>
      <c r="V63" s="2">
        <v>11.240846169571903</v>
      </c>
      <c r="W63" s="2">
        <v>1818.9284110326312</v>
      </c>
      <c r="X63" s="2">
        <v>11.031686799379523</v>
      </c>
      <c r="Y63" s="2">
        <v>1817.7122191314347</v>
      </c>
      <c r="Z63" s="2">
        <v>11.024310671731747</v>
      </c>
      <c r="AA63" s="2">
        <v>64.236112759930407</v>
      </c>
      <c r="AB63" s="6">
        <v>7.1695062592642698</v>
      </c>
      <c r="AC63" s="6">
        <v>2.4879725549031302</v>
      </c>
      <c r="AD63" s="2">
        <v>28.440726697753799</v>
      </c>
      <c r="AE63" s="2">
        <v>215.71042833316099</v>
      </c>
    </row>
    <row r="64" spans="1:31" x14ac:dyDescent="0.25">
      <c r="A64" s="1" t="s">
        <v>97</v>
      </c>
      <c r="B64" s="21" t="s">
        <v>20</v>
      </c>
      <c r="C64" s="1" t="s">
        <v>22</v>
      </c>
      <c r="D64" s="21" t="s">
        <v>23</v>
      </c>
      <c r="E64" s="2">
        <f>Y64</f>
        <v>1783.5309654299001</v>
      </c>
      <c r="F64" s="2">
        <f>Z64</f>
        <v>15.004157826550069</v>
      </c>
      <c r="G64" s="2">
        <v>1825.3568534335118</v>
      </c>
      <c r="H64" s="2">
        <v>11.819045271883578</v>
      </c>
      <c r="I64" s="7">
        <v>0.32636620944103401</v>
      </c>
      <c r="J64" s="8">
        <v>6.5174060376989992E-3</v>
      </c>
      <c r="K64" s="3">
        <v>9.4669857177405004E-2</v>
      </c>
      <c r="L64" s="8">
        <v>2.5958543983730702E-2</v>
      </c>
      <c r="M64" s="3">
        <v>0.109045528452114</v>
      </c>
      <c r="N64" s="8">
        <v>8.4126141442873604E-3</v>
      </c>
      <c r="O64" s="9">
        <v>1.0208652316551854</v>
      </c>
      <c r="P64" s="3">
        <f t="shared" si="2"/>
        <v>3.0640426952063931</v>
      </c>
      <c r="Q64" s="5">
        <v>2.1270611039119311E-3</v>
      </c>
      <c r="R64" s="5">
        <v>0.109045528452114</v>
      </c>
      <c r="S64" s="5">
        <v>9.1735795502754407E-4</v>
      </c>
      <c r="T64" s="3">
        <v>0.98393188175583368</v>
      </c>
      <c r="U64" s="2">
        <v>1820.7447521877914</v>
      </c>
      <c r="V64" s="2">
        <v>11.866532841017479</v>
      </c>
      <c r="W64" s="2">
        <v>1828.2530068419444</v>
      </c>
      <c r="X64" s="2">
        <v>15.380387104694437</v>
      </c>
      <c r="Y64" s="2">
        <v>1783.5309654299001</v>
      </c>
      <c r="Z64" s="2">
        <v>15.004157826550069</v>
      </c>
      <c r="AA64" s="2">
        <v>32.777317503596599</v>
      </c>
      <c r="AB64" s="6">
        <v>3.59241978315027</v>
      </c>
      <c r="AC64" s="6">
        <v>5.51194005658484</v>
      </c>
      <c r="AD64" s="2">
        <v>62.701365840069897</v>
      </c>
      <c r="AE64" s="2">
        <v>107.69763079969501</v>
      </c>
    </row>
    <row r="65" spans="1:31" x14ac:dyDescent="0.25">
      <c r="A65" s="1" t="s">
        <v>98</v>
      </c>
      <c r="B65" s="21" t="s">
        <v>20</v>
      </c>
      <c r="C65" s="1" t="s">
        <v>22</v>
      </c>
      <c r="D65" s="21" t="s">
        <v>23</v>
      </c>
      <c r="E65" s="2">
        <f>Y65</f>
        <v>1785.3280747219915</v>
      </c>
      <c r="F65" s="2">
        <f>Z65</f>
        <v>14.798449184177583</v>
      </c>
      <c r="G65" s="2">
        <v>1837.184908491412</v>
      </c>
      <c r="H65" s="2">
        <v>11.779272586280339</v>
      </c>
      <c r="I65" s="7">
        <v>0.32856324684479599</v>
      </c>
      <c r="J65" s="8">
        <v>6.4491556252855896E-3</v>
      </c>
      <c r="K65" s="3">
        <v>9.1215953019950002E-2</v>
      </c>
      <c r="L65" s="8">
        <v>2.6117453056813601E-2</v>
      </c>
      <c r="M65" s="3">
        <v>0.109153089267978</v>
      </c>
      <c r="N65" s="8">
        <v>8.2889242563902298E-3</v>
      </c>
      <c r="O65" s="9">
        <v>1.0258136868186112</v>
      </c>
      <c r="P65" s="3">
        <f t="shared" si="2"/>
        <v>3.043554048126301</v>
      </c>
      <c r="Q65" s="5">
        <v>2.1189555116512136E-3</v>
      </c>
      <c r="R65" s="5">
        <v>0.109153089267978</v>
      </c>
      <c r="S65" s="5">
        <v>9.0476168929327092E-4</v>
      </c>
      <c r="T65" s="3">
        <v>0.98500082545761947</v>
      </c>
      <c r="U65" s="2">
        <v>1831.4139745113391</v>
      </c>
      <c r="V65" s="2">
        <v>11.811073735946442</v>
      </c>
      <c r="W65" s="2">
        <v>1764.3785286150026</v>
      </c>
      <c r="X65" s="2">
        <v>14.624799983290998</v>
      </c>
      <c r="Y65" s="2">
        <v>1785.3280747219915</v>
      </c>
      <c r="Z65" s="2">
        <v>14.798449184177583</v>
      </c>
      <c r="AA65" s="2">
        <v>39.2909078929939</v>
      </c>
      <c r="AB65" s="6">
        <v>4.3091458263219504</v>
      </c>
      <c r="AC65" s="6">
        <v>5.0029100764620704</v>
      </c>
      <c r="AD65" s="2">
        <v>59.088658774248998</v>
      </c>
      <c r="AE65" s="2">
        <v>128.042228204373</v>
      </c>
    </row>
    <row r="66" spans="1:31" x14ac:dyDescent="0.25">
      <c r="A66" s="1" t="s">
        <v>99</v>
      </c>
      <c r="B66" s="21" t="s">
        <v>20</v>
      </c>
      <c r="C66" s="1" t="s">
        <v>22</v>
      </c>
      <c r="D66" s="21" t="s">
        <v>23</v>
      </c>
      <c r="E66" s="2">
        <f>G66</f>
        <v>1785.9543324602307</v>
      </c>
      <c r="F66" s="2">
        <f>H66</f>
        <v>10.871218534104155</v>
      </c>
      <c r="G66" s="2">
        <v>1785.9543324602307</v>
      </c>
      <c r="H66" s="2">
        <v>10.871218534104155</v>
      </c>
      <c r="I66" s="7">
        <v>0.31927148706879799</v>
      </c>
      <c r="J66" s="8">
        <v>6.1668116978263196E-3</v>
      </c>
      <c r="K66" s="3">
        <v>9.1956177656511998E-2</v>
      </c>
      <c r="L66" s="8">
        <v>2.42665624029808E-2</v>
      </c>
      <c r="M66" s="3">
        <v>0.10931126333362</v>
      </c>
      <c r="N66" s="8">
        <v>6.5658053644659696E-3</v>
      </c>
      <c r="O66" s="9">
        <v>0.99899522549999908</v>
      </c>
      <c r="P66" s="3">
        <f t="shared" si="2"/>
        <v>3.1321306176787274</v>
      </c>
      <c r="Q66" s="5">
        <v>1.9688871412382679E-3</v>
      </c>
      <c r="R66" s="5">
        <v>0.10931126333362</v>
      </c>
      <c r="S66" s="5">
        <v>7.177164791924344E-4</v>
      </c>
      <c r="T66" s="3">
        <v>0.98048283322838414</v>
      </c>
      <c r="U66" s="2">
        <v>1786.1703819989959</v>
      </c>
      <c r="V66" s="2">
        <v>11.014976406022313</v>
      </c>
      <c r="W66" s="2">
        <v>1778.0848138714464</v>
      </c>
      <c r="X66" s="2">
        <v>11.674558809392618</v>
      </c>
      <c r="Y66" s="2">
        <v>1787.9668855324251</v>
      </c>
      <c r="Z66" s="2">
        <v>11.739442568516308</v>
      </c>
      <c r="AA66" s="2">
        <v>79.249713758370802</v>
      </c>
      <c r="AB66" s="6">
        <v>8.7027293167588908</v>
      </c>
      <c r="AC66" s="6">
        <v>11.468762746822399</v>
      </c>
      <c r="AD66" s="2">
        <v>134.20625066934201</v>
      </c>
      <c r="AE66" s="2">
        <v>265.727358731614</v>
      </c>
    </row>
    <row r="67" spans="1:31" x14ac:dyDescent="0.25">
      <c r="A67" s="1" t="s">
        <v>100</v>
      </c>
      <c r="B67" s="21" t="s">
        <v>20</v>
      </c>
      <c r="C67" s="1" t="s">
        <v>22</v>
      </c>
      <c r="D67" s="21" t="s">
        <v>23</v>
      </c>
      <c r="E67" s="2">
        <f>Y67</f>
        <v>1787.1646163677697</v>
      </c>
      <c r="F67" s="2">
        <f>Z67</f>
        <v>11.992097377642105</v>
      </c>
      <c r="G67" s="2">
        <v>1800.150360970538</v>
      </c>
      <c r="H67" s="2">
        <v>11.480473330468991</v>
      </c>
      <c r="I67" s="7">
        <v>0.32184686708054999</v>
      </c>
      <c r="J67" s="8">
        <v>6.4582505303265505E-3</v>
      </c>
      <c r="K67" s="3">
        <v>9.0559597766670996E-2</v>
      </c>
      <c r="L67" s="8">
        <v>2.4790280573455E-2</v>
      </c>
      <c r="M67" s="3">
        <v>0.10926314449696301</v>
      </c>
      <c r="N67" s="8">
        <v>6.7101246677627405E-3</v>
      </c>
      <c r="O67" s="9">
        <v>1.0064782454568522</v>
      </c>
      <c r="P67" s="3">
        <f t="shared" si="2"/>
        <v>3.1070676843025655</v>
      </c>
      <c r="Q67" s="5">
        <v>2.0785677000069009E-3</v>
      </c>
      <c r="R67" s="5">
        <v>0.10926314449696301</v>
      </c>
      <c r="S67" s="5">
        <v>7.331693211663962E-4</v>
      </c>
      <c r="T67" s="3">
        <v>0.98173431969296021</v>
      </c>
      <c r="U67" s="2">
        <v>1798.7423074244011</v>
      </c>
      <c r="V67" s="2">
        <v>11.616728460844442</v>
      </c>
      <c r="W67" s="2">
        <v>1752.2174218640814</v>
      </c>
      <c r="X67" s="2">
        <v>11.757597345733805</v>
      </c>
      <c r="Y67" s="2">
        <v>1787.1646163677697</v>
      </c>
      <c r="Z67" s="2">
        <v>11.992097377642105</v>
      </c>
      <c r="AA67" s="2">
        <v>49.9990687591987</v>
      </c>
      <c r="AB67" s="6">
        <v>5.4915471395857898</v>
      </c>
      <c r="AC67" s="6">
        <v>10.3637474671613</v>
      </c>
      <c r="AD67" s="2">
        <v>123.090695829678</v>
      </c>
      <c r="AE67" s="2">
        <v>166.58220205728</v>
      </c>
    </row>
    <row r="68" spans="1:31" x14ac:dyDescent="0.25">
      <c r="A68" s="1" t="s">
        <v>101</v>
      </c>
      <c r="B68" s="21" t="s">
        <v>20</v>
      </c>
      <c r="C68" s="1" t="s">
        <v>22</v>
      </c>
      <c r="D68" s="21" t="s">
        <v>23</v>
      </c>
      <c r="E68" s="2">
        <f>Y68</f>
        <v>1789.753382412993</v>
      </c>
      <c r="F68" s="2">
        <f>Z68</f>
        <v>15.187548613711124</v>
      </c>
      <c r="G68" s="2">
        <v>1806.7138707883457</v>
      </c>
      <c r="H68" s="2">
        <v>12.141572270748004</v>
      </c>
      <c r="I68" s="7">
        <v>0.32310277369693302</v>
      </c>
      <c r="J68" s="8">
        <v>6.7768870545992701E-3</v>
      </c>
      <c r="K68" s="3">
        <v>9.2035363593555006E-2</v>
      </c>
      <c r="L68" s="8">
        <v>2.5792762038955201E-2</v>
      </c>
      <c r="M68" s="3">
        <v>0.109418507867191</v>
      </c>
      <c r="N68" s="8">
        <v>8.4858331672684802E-3</v>
      </c>
      <c r="O68" s="9">
        <v>1.0084429802198351</v>
      </c>
      <c r="P68" s="3">
        <f t="shared" si="2"/>
        <v>3.0949904532171839</v>
      </c>
      <c r="Q68" s="5">
        <v>2.1896310043718627E-3</v>
      </c>
      <c r="R68" s="5">
        <v>0.109418507867191</v>
      </c>
      <c r="S68" s="5">
        <v>9.2850720317243652E-4</v>
      </c>
      <c r="T68" s="3">
        <v>0.98234483543300433</v>
      </c>
      <c r="U68" s="2">
        <v>1804.8642348190888</v>
      </c>
      <c r="V68" s="2">
        <v>12.231361068254699</v>
      </c>
      <c r="W68" s="2">
        <v>1779.5505010922116</v>
      </c>
      <c r="X68" s="2">
        <v>15.100968664997533</v>
      </c>
      <c r="Y68" s="2">
        <v>1789.753382412993</v>
      </c>
      <c r="Z68" s="2">
        <v>15.187548613711124</v>
      </c>
      <c r="AA68" s="2">
        <v>35.338767928020197</v>
      </c>
      <c r="AB68" s="6">
        <v>3.8869269686373098</v>
      </c>
      <c r="AC68" s="6">
        <v>5.1953495614320797</v>
      </c>
      <c r="AD68" s="2">
        <v>60.717912730691801</v>
      </c>
      <c r="AE68" s="2">
        <v>117.320455520118</v>
      </c>
    </row>
    <row r="69" spans="1:31" x14ac:dyDescent="0.25">
      <c r="A69" s="1" t="s">
        <v>102</v>
      </c>
      <c r="B69" s="21" t="s">
        <v>20</v>
      </c>
      <c r="C69" s="1" t="s">
        <v>22</v>
      </c>
      <c r="D69" s="21" t="s">
        <v>23</v>
      </c>
      <c r="E69" s="2">
        <f t="shared" ref="E69:F71" si="5">G69</f>
        <v>1790.6801754770834</v>
      </c>
      <c r="F69" s="2">
        <f t="shared" si="5"/>
        <v>10.606328114743793</v>
      </c>
      <c r="G69" s="2">
        <v>1790.6801754770834</v>
      </c>
      <c r="H69" s="2">
        <v>10.606328114743793</v>
      </c>
      <c r="I69" s="7">
        <v>0.31978854805828599</v>
      </c>
      <c r="J69" s="8">
        <v>6.0139469279192805E-3</v>
      </c>
      <c r="K69" s="3">
        <v>9.1390377613378995E-2</v>
      </c>
      <c r="L69" s="8">
        <v>2.39446141204126E-2</v>
      </c>
      <c r="M69" s="3">
        <v>0.108367507489252</v>
      </c>
      <c r="N69" s="8">
        <v>5.4593958360554294E-3</v>
      </c>
      <c r="O69" s="9">
        <v>1.0093355152738239</v>
      </c>
      <c r="P69" s="3">
        <f t="shared" ref="P69:P132" si="6">1/I69</f>
        <v>3.1270663257701643</v>
      </c>
      <c r="Q69" s="5">
        <v>1.9231913561788961E-3</v>
      </c>
      <c r="R69" s="5">
        <v>0.108367507489252</v>
      </c>
      <c r="S69" s="5">
        <v>5.9162111915052795E-4</v>
      </c>
      <c r="T69" s="3">
        <v>0.98073404612447956</v>
      </c>
      <c r="U69" s="2">
        <v>1788.6964248278337</v>
      </c>
      <c r="V69" s="2">
        <v>10.757125369073551</v>
      </c>
      <c r="W69" s="2">
        <v>1767.609078878392</v>
      </c>
      <c r="X69" s="2">
        <v>9.650077645002467</v>
      </c>
      <c r="Y69" s="2">
        <v>1772.1524683916191</v>
      </c>
      <c r="Z69" s="2">
        <v>9.6748818067925555</v>
      </c>
      <c r="AA69" s="2">
        <v>112.252031874754</v>
      </c>
      <c r="AB69" s="6">
        <v>12.2232103290682</v>
      </c>
      <c r="AC69" s="6">
        <v>23.391541995960999</v>
      </c>
      <c r="AD69" s="2">
        <v>277.161938741141</v>
      </c>
      <c r="AE69" s="2">
        <v>378.53658416028497</v>
      </c>
    </row>
    <row r="70" spans="1:31" x14ac:dyDescent="0.25">
      <c r="A70" s="1" t="s">
        <v>103</v>
      </c>
      <c r="B70" s="21" t="s">
        <v>20</v>
      </c>
      <c r="C70" s="1" t="s">
        <v>22</v>
      </c>
      <c r="D70" s="21" t="s">
        <v>23</v>
      </c>
      <c r="E70" s="2">
        <f t="shared" si="5"/>
        <v>1790.8975750415696</v>
      </c>
      <c r="F70" s="2">
        <f t="shared" si="5"/>
        <v>14.494791488047744</v>
      </c>
      <c r="G70" s="2">
        <v>1790.8975750415696</v>
      </c>
      <c r="H70" s="2">
        <v>14.494791488047744</v>
      </c>
      <c r="I70" s="7">
        <v>0.32022654529164302</v>
      </c>
      <c r="J70" s="8">
        <v>8.0233088927917987E-3</v>
      </c>
      <c r="K70" s="3">
        <v>9.0909611224592998E-2</v>
      </c>
      <c r="L70" s="8">
        <v>2.70817295991987E-2</v>
      </c>
      <c r="M70" s="3">
        <v>0.109452629724517</v>
      </c>
      <c r="N70" s="8">
        <v>1.5962756819748101E-2</v>
      </c>
      <c r="O70" s="9">
        <v>1.0002871530763122</v>
      </c>
      <c r="P70" s="3">
        <f t="shared" si="6"/>
        <v>3.1227892087748703</v>
      </c>
      <c r="Q70" s="5">
        <v>2.5692764885464352E-3</v>
      </c>
      <c r="R70" s="5">
        <v>0.109452629724517</v>
      </c>
      <c r="S70" s="5">
        <v>1.7471657115743975E-3</v>
      </c>
      <c r="T70" s="3">
        <v>0.98094686550222643</v>
      </c>
      <c r="U70" s="2">
        <v>1790.8354365401958</v>
      </c>
      <c r="V70" s="2">
        <v>14.368425883519636</v>
      </c>
      <c r="W70" s="2">
        <v>1758.703465293441</v>
      </c>
      <c r="X70" s="2">
        <v>28.073755734527492</v>
      </c>
      <c r="Y70" s="2">
        <v>1790.3213402597528</v>
      </c>
      <c r="Z70" s="2">
        <v>28.578464183771928</v>
      </c>
      <c r="AA70" s="2">
        <v>17.713198352569901</v>
      </c>
      <c r="AB70" s="6">
        <v>1.9480890889886999</v>
      </c>
      <c r="AC70" s="6">
        <v>5.6706896554457202</v>
      </c>
      <c r="AD70" s="2">
        <v>68.922066900304699</v>
      </c>
      <c r="AE70" s="2">
        <v>61.403854891667997</v>
      </c>
    </row>
    <row r="71" spans="1:31" x14ac:dyDescent="0.25">
      <c r="A71" s="1" t="s">
        <v>104</v>
      </c>
      <c r="B71" s="21" t="s">
        <v>20</v>
      </c>
      <c r="C71" s="1" t="s">
        <v>22</v>
      </c>
      <c r="D71" s="21" t="s">
        <v>23</v>
      </c>
      <c r="E71" s="2">
        <f t="shared" si="5"/>
        <v>1795.0863563106157</v>
      </c>
      <c r="F71" s="2">
        <f t="shared" si="5"/>
        <v>10.848856305866466</v>
      </c>
      <c r="G71" s="2">
        <v>1795.0863563106157</v>
      </c>
      <c r="H71" s="2">
        <v>10.848856305866466</v>
      </c>
      <c r="I71" s="7">
        <v>0.32092149810417198</v>
      </c>
      <c r="J71" s="8">
        <v>6.1217909415346508E-3</v>
      </c>
      <c r="K71" s="3">
        <v>9.2691809093693997E-2</v>
      </c>
      <c r="L71" s="8">
        <v>2.45999732417112E-2</v>
      </c>
      <c r="M71" s="3">
        <v>0.109261651805072</v>
      </c>
      <c r="N71" s="8">
        <v>6.3771850745830503E-3</v>
      </c>
      <c r="O71" s="9">
        <v>1.0039661942912463</v>
      </c>
      <c r="P71" s="3">
        <f t="shared" si="6"/>
        <v>3.1160268349345586</v>
      </c>
      <c r="Q71" s="5">
        <v>1.9646143200378495E-3</v>
      </c>
      <c r="R71" s="5">
        <v>0.109261651805072</v>
      </c>
      <c r="S71" s="5">
        <v>6.9678177511559535E-4</v>
      </c>
      <c r="T71" s="3">
        <v>0.98128457378984779</v>
      </c>
      <c r="U71" s="2">
        <v>1794.2278656629601</v>
      </c>
      <c r="V71" s="2">
        <v>10.983887895064559</v>
      </c>
      <c r="W71" s="2">
        <v>1791.6968477344267</v>
      </c>
      <c r="X71" s="2">
        <v>11.425982395549486</v>
      </c>
      <c r="Y71" s="2">
        <v>1787.1397222987193</v>
      </c>
      <c r="Z71" s="2">
        <v>11.39692076323789</v>
      </c>
      <c r="AA71" s="2">
        <v>61.964597027071598</v>
      </c>
      <c r="AB71" s="6">
        <v>6.8032249346192302</v>
      </c>
      <c r="AC71" s="6">
        <v>11.6029119238313</v>
      </c>
      <c r="AD71" s="2">
        <v>134.782895573758</v>
      </c>
      <c r="AE71" s="2">
        <v>206.90883879308501</v>
      </c>
    </row>
    <row r="72" spans="1:31" x14ac:dyDescent="0.25">
      <c r="A72" s="1" t="s">
        <v>105</v>
      </c>
      <c r="B72" s="21" t="s">
        <v>20</v>
      </c>
      <c r="C72" s="1" t="s">
        <v>22</v>
      </c>
      <c r="D72" s="21" t="s">
        <v>32</v>
      </c>
      <c r="E72" s="2">
        <f t="shared" ref="E72:E95" si="7">Y72</f>
        <v>1797.1065237462722</v>
      </c>
      <c r="F72" s="2">
        <f t="shared" ref="F72:F95" si="8">Z72</f>
        <v>35.150851145204754</v>
      </c>
      <c r="G72" s="2">
        <v>1968.6768932321143</v>
      </c>
      <c r="H72" s="2">
        <v>21.962727706988066</v>
      </c>
      <c r="I72" s="7">
        <v>0.35273414907582101</v>
      </c>
      <c r="J72" s="8">
        <v>1.09817327757184E-2</v>
      </c>
      <c r="K72" s="3">
        <v>3.2317738448795999E-2</v>
      </c>
      <c r="L72" s="8">
        <v>3.8982247040940901E-2</v>
      </c>
      <c r="M72" s="3">
        <v>0.109861280214538</v>
      </c>
      <c r="N72" s="8">
        <v>1.9559692584014899E-2</v>
      </c>
      <c r="O72" s="9">
        <v>1.0837650224450692</v>
      </c>
      <c r="P72" s="3">
        <f t="shared" si="6"/>
        <v>2.8349962786989691</v>
      </c>
      <c r="Q72" s="5">
        <v>3.8736321660210837E-3</v>
      </c>
      <c r="R72" s="5">
        <v>0.109861280214538</v>
      </c>
      <c r="S72" s="5">
        <v>2.1488528678826817E-3</v>
      </c>
      <c r="T72" s="3">
        <v>0.99678229650183381</v>
      </c>
      <c r="U72" s="2">
        <v>1947.6411920440592</v>
      </c>
      <c r="V72" s="2">
        <v>21.388475114009498</v>
      </c>
      <c r="W72" s="2">
        <v>642.88035908981408</v>
      </c>
      <c r="X72" s="2">
        <v>12.574542192097871</v>
      </c>
      <c r="Y72" s="2">
        <v>1797.1065237462722</v>
      </c>
      <c r="Z72" s="2">
        <v>35.150851145204754</v>
      </c>
      <c r="AA72" s="2">
        <v>48.932809594906601</v>
      </c>
      <c r="AB72" s="6">
        <v>5.4142018540422097</v>
      </c>
      <c r="AC72" s="6">
        <v>5.8100987878951003</v>
      </c>
      <c r="AD72" s="2">
        <v>182.71058574130501</v>
      </c>
      <c r="AE72" s="2">
        <v>139.017949813982</v>
      </c>
    </row>
    <row r="73" spans="1:31" x14ac:dyDescent="0.25">
      <c r="A73" s="1" t="s">
        <v>106</v>
      </c>
      <c r="B73" s="21" t="s">
        <v>20</v>
      </c>
      <c r="C73" s="1" t="s">
        <v>22</v>
      </c>
      <c r="D73" s="21" t="s">
        <v>23</v>
      </c>
      <c r="E73" s="2">
        <f t="shared" si="7"/>
        <v>1801.5930677972772</v>
      </c>
      <c r="F73" s="2">
        <f t="shared" si="8"/>
        <v>15.173641513124483</v>
      </c>
      <c r="G73" s="2">
        <v>1806.1364324165982</v>
      </c>
      <c r="H73" s="2">
        <v>11.990215040524729</v>
      </c>
      <c r="I73" s="7">
        <v>0.32326178096507102</v>
      </c>
      <c r="J73" s="8">
        <v>6.6929422629807599E-3</v>
      </c>
      <c r="K73" s="3">
        <v>9.4049368807745004E-2</v>
      </c>
      <c r="L73" s="8">
        <v>2.59942576393665E-2</v>
      </c>
      <c r="M73" s="3">
        <v>0.11013251665632701</v>
      </c>
      <c r="N73" s="8">
        <v>8.4223467465250508E-3</v>
      </c>
      <c r="O73" s="9">
        <v>1.0022456984868238</v>
      </c>
      <c r="P73" s="3">
        <f t="shared" si="6"/>
        <v>3.0934680772177385</v>
      </c>
      <c r="Q73" s="5">
        <v>2.1635724358275532E-3</v>
      </c>
      <c r="R73" s="5">
        <v>0.11013251665632701</v>
      </c>
      <c r="S73" s="5">
        <v>9.2757424334703178E-4</v>
      </c>
      <c r="T73" s="3">
        <v>0.98242214127431371</v>
      </c>
      <c r="U73" s="2">
        <v>1805.6389026235015</v>
      </c>
      <c r="V73" s="2">
        <v>12.085036923051033</v>
      </c>
      <c r="W73" s="2">
        <v>1816.7929229416752</v>
      </c>
      <c r="X73" s="2">
        <v>15.301659963647555</v>
      </c>
      <c r="Y73" s="2">
        <v>1801.5930677972772</v>
      </c>
      <c r="Z73" s="2">
        <v>15.173641513124483</v>
      </c>
      <c r="AA73" s="2">
        <v>31.066912732599601</v>
      </c>
      <c r="AB73" s="6">
        <v>3.4386623824260298</v>
      </c>
      <c r="AC73" s="6">
        <v>4.0754643137028896</v>
      </c>
      <c r="AD73" s="2">
        <v>46.722974962349603</v>
      </c>
      <c r="AE73" s="2">
        <v>103.032754205404</v>
      </c>
    </row>
    <row r="74" spans="1:31" ht="22.5" x14ac:dyDescent="0.25">
      <c r="A74" s="1" t="s">
        <v>107</v>
      </c>
      <c r="B74" s="21" t="s">
        <v>20</v>
      </c>
      <c r="C74" s="1" t="s">
        <v>22</v>
      </c>
      <c r="D74" s="21" t="s">
        <v>59</v>
      </c>
      <c r="E74" s="2">
        <f t="shared" si="7"/>
        <v>1805.9222772814683</v>
      </c>
      <c r="F74" s="2">
        <f t="shared" si="8"/>
        <v>15.367778415895659</v>
      </c>
      <c r="G74" s="2">
        <v>1858.1743155685954</v>
      </c>
      <c r="H74" s="2">
        <v>13.103232404969308</v>
      </c>
      <c r="I74" s="7">
        <v>0.33285918773744499</v>
      </c>
      <c r="J74" s="8">
        <v>7.0925674054282293E-3</v>
      </c>
      <c r="K74" s="3">
        <v>0.101894585272595</v>
      </c>
      <c r="L74" s="8">
        <v>2.9990001410686799E-2</v>
      </c>
      <c r="M74" s="3">
        <v>0.110395018453502</v>
      </c>
      <c r="N74" s="8">
        <v>8.5096565944296505E-3</v>
      </c>
      <c r="O74" s="9">
        <v>1.0256393662265386</v>
      </c>
      <c r="P74" s="3">
        <f t="shared" si="6"/>
        <v>3.0042733889887008</v>
      </c>
      <c r="Q74" s="5">
        <v>2.3608262255439181E-3</v>
      </c>
      <c r="R74" s="5">
        <v>0.110395018453502</v>
      </c>
      <c r="S74" s="5">
        <v>9.3942369677502623E-4</v>
      </c>
      <c r="T74" s="3">
        <v>0.98709205553704649</v>
      </c>
      <c r="U74" s="2">
        <v>1852.2249799253525</v>
      </c>
      <c r="V74" s="2">
        <v>13.137030520138511</v>
      </c>
      <c r="W74" s="2">
        <v>1961.2137141559419</v>
      </c>
      <c r="X74" s="2">
        <v>16.689255215752979</v>
      </c>
      <c r="Y74" s="2">
        <v>1805.9222772814683</v>
      </c>
      <c r="Z74" s="2">
        <v>15.367778415895659</v>
      </c>
      <c r="AA74" s="2">
        <v>63.632261112390999</v>
      </c>
      <c r="AB74" s="6">
        <v>7.0598115801110204</v>
      </c>
      <c r="AC74" s="6">
        <v>5.9742120119048803</v>
      </c>
      <c r="AD74" s="2">
        <v>64.958068108237299</v>
      </c>
      <c r="AE74" s="2">
        <v>213.715602538393</v>
      </c>
    </row>
    <row r="75" spans="1:31" x14ac:dyDescent="0.25">
      <c r="A75" s="1" t="s">
        <v>108</v>
      </c>
      <c r="B75" s="21" t="s">
        <v>20</v>
      </c>
      <c r="C75" s="1" t="s">
        <v>22</v>
      </c>
      <c r="D75" s="21" t="s">
        <v>32</v>
      </c>
      <c r="E75" s="2">
        <f t="shared" si="7"/>
        <v>1819.0917260202227</v>
      </c>
      <c r="F75" s="2">
        <f t="shared" si="8"/>
        <v>16.570138440836619</v>
      </c>
      <c r="G75" s="2">
        <v>1895.1484469411696</v>
      </c>
      <c r="H75" s="2">
        <v>13.119147117049861</v>
      </c>
      <c r="I75" s="7">
        <v>0.33990542743527102</v>
      </c>
      <c r="J75" s="8">
        <v>6.9270361180237307E-3</v>
      </c>
      <c r="K75" s="3">
        <v>8.1406238502624004E-2</v>
      </c>
      <c r="L75" s="8">
        <v>2.9326688752386799E-2</v>
      </c>
      <c r="M75" s="3">
        <v>0.11119826564541201</v>
      </c>
      <c r="N75" s="8">
        <v>9.1090175409067903E-3</v>
      </c>
      <c r="O75" s="9">
        <v>1.0368990972104768</v>
      </c>
      <c r="P75" s="3">
        <f t="shared" si="6"/>
        <v>2.9419947999813338</v>
      </c>
      <c r="Q75" s="5">
        <v>2.3545371725564165E-3</v>
      </c>
      <c r="R75" s="5">
        <v>0.11119826564541201</v>
      </c>
      <c r="S75" s="5">
        <v>1.0129069522824708E-3</v>
      </c>
      <c r="T75" s="3">
        <v>0.99052493600596514</v>
      </c>
      <c r="U75" s="2">
        <v>1886.2145684534169</v>
      </c>
      <c r="V75" s="2">
        <v>13.065876442019363</v>
      </c>
      <c r="W75" s="2">
        <v>1581.8548127786783</v>
      </c>
      <c r="X75" s="2">
        <v>14.409143236768807</v>
      </c>
      <c r="Y75" s="2">
        <v>1819.0917260202227</v>
      </c>
      <c r="Z75" s="2">
        <v>16.570138440836619</v>
      </c>
      <c r="AA75" s="2">
        <v>76.585621124364707</v>
      </c>
      <c r="AB75" s="6">
        <v>8.5606417861179498</v>
      </c>
      <c r="AC75" s="6">
        <v>6.6562015967413304</v>
      </c>
      <c r="AD75" s="2">
        <v>86.285953164470996</v>
      </c>
      <c r="AE75" s="2">
        <v>234.077188777988</v>
      </c>
    </row>
    <row r="76" spans="1:31" x14ac:dyDescent="0.25">
      <c r="A76" s="1" t="s">
        <v>109</v>
      </c>
      <c r="B76" s="21" t="s">
        <v>20</v>
      </c>
      <c r="C76" s="1" t="s">
        <v>22</v>
      </c>
      <c r="D76" s="21" t="s">
        <v>32</v>
      </c>
      <c r="E76" s="2">
        <f t="shared" si="7"/>
        <v>1822.9828802884397</v>
      </c>
      <c r="F76" s="2">
        <f t="shared" si="8"/>
        <v>16.507986926891018</v>
      </c>
      <c r="G76" s="2">
        <v>1865.031836980542</v>
      </c>
      <c r="H76" s="2">
        <v>12.800057981139739</v>
      </c>
      <c r="I76" s="7">
        <v>0.33450690688325402</v>
      </c>
      <c r="J76" s="8">
        <v>6.8824530601601401E-3</v>
      </c>
      <c r="K76" s="3">
        <v>9.3206418825177995E-2</v>
      </c>
      <c r="L76" s="8">
        <v>2.7402134660771398E-2</v>
      </c>
      <c r="M76" s="3">
        <v>0.111436965575271</v>
      </c>
      <c r="N76" s="8">
        <v>9.0554810499806002E-3</v>
      </c>
      <c r="O76" s="9">
        <v>1.0204096386086299</v>
      </c>
      <c r="P76" s="3">
        <f t="shared" si="6"/>
        <v>2.9894748940087181</v>
      </c>
      <c r="Q76" s="5">
        <v>2.3022280849233547E-3</v>
      </c>
      <c r="R76" s="5">
        <v>0.111436965575271</v>
      </c>
      <c r="S76" s="5">
        <v>1.0091153300342071E-3</v>
      </c>
      <c r="T76" s="3">
        <v>0.9878945130219936</v>
      </c>
      <c r="U76" s="2">
        <v>1860.1893020648461</v>
      </c>
      <c r="V76" s="2">
        <v>12.802665554473355</v>
      </c>
      <c r="W76" s="2">
        <v>1801.2136765492319</v>
      </c>
      <c r="X76" s="2">
        <v>16.310856314957455</v>
      </c>
      <c r="Y76" s="2">
        <v>1822.9828802884397</v>
      </c>
      <c r="Z76" s="2">
        <v>16.507986926891018</v>
      </c>
      <c r="AA76" s="2">
        <v>95.670379126123706</v>
      </c>
      <c r="AB76" s="6">
        <v>10.682133561664701</v>
      </c>
      <c r="AC76" s="6">
        <v>11.564757827499299</v>
      </c>
      <c r="AD76" s="2">
        <v>128.855819721758</v>
      </c>
      <c r="AE76" s="2">
        <v>292.45074779589203</v>
      </c>
    </row>
    <row r="77" spans="1:31" x14ac:dyDescent="0.25">
      <c r="A77" s="1" t="s">
        <v>110</v>
      </c>
      <c r="B77" s="21" t="s">
        <v>20</v>
      </c>
      <c r="C77" s="1" t="s">
        <v>22</v>
      </c>
      <c r="D77" s="21" t="s">
        <v>32</v>
      </c>
      <c r="E77" s="2">
        <f t="shared" si="7"/>
        <v>1826.9546532822103</v>
      </c>
      <c r="F77" s="2">
        <f t="shared" si="8"/>
        <v>33.935608035878097</v>
      </c>
      <c r="G77" s="2">
        <v>1891.8719380380232</v>
      </c>
      <c r="H77" s="2">
        <v>17.05629921144466</v>
      </c>
      <c r="I77" s="7">
        <v>0.339495315985544</v>
      </c>
      <c r="J77" s="8">
        <v>8.8381150180933399E-3</v>
      </c>
      <c r="K77" s="3">
        <v>7.6842327692506998E-2</v>
      </c>
      <c r="L77" s="8">
        <v>3.2892996616414101E-2</v>
      </c>
      <c r="M77" s="3">
        <v>0.11168125680154201</v>
      </c>
      <c r="N77" s="8">
        <v>1.8574959140289102E-2</v>
      </c>
      <c r="O77" s="9">
        <v>1.0313562941094769</v>
      </c>
      <c r="P77" s="3">
        <f t="shared" si="6"/>
        <v>2.9455487393015485</v>
      </c>
      <c r="Q77" s="5">
        <v>3.0004986507841803E-3</v>
      </c>
      <c r="R77" s="5">
        <v>0.11168125680154201</v>
      </c>
      <c r="S77" s="5">
        <v>2.074474781824777E-3</v>
      </c>
      <c r="T77" s="3">
        <v>0.99032504439511648</v>
      </c>
      <c r="U77" s="2">
        <v>1884.2411807152046</v>
      </c>
      <c r="V77" s="2">
        <v>16.653140276988978</v>
      </c>
      <c r="W77" s="2">
        <v>1496.3716607193062</v>
      </c>
      <c r="X77" s="2">
        <v>27.795042456547659</v>
      </c>
      <c r="Y77" s="2">
        <v>1826.9546532822103</v>
      </c>
      <c r="Z77" s="2">
        <v>33.935608035878097</v>
      </c>
      <c r="AA77" s="2">
        <v>52.045787981078398</v>
      </c>
      <c r="AB77" s="6">
        <v>5.8600523030815097</v>
      </c>
      <c r="AC77" s="6">
        <v>6.62149716220957</v>
      </c>
      <c r="AD77" s="2">
        <v>91.265800792360906</v>
      </c>
      <c r="AE77" s="2">
        <v>159.66031629937899</v>
      </c>
    </row>
    <row r="78" spans="1:31" x14ac:dyDescent="0.25">
      <c r="A78" s="1" t="s">
        <v>111</v>
      </c>
      <c r="B78" s="21" t="s">
        <v>20</v>
      </c>
      <c r="C78" s="1" t="s">
        <v>22</v>
      </c>
      <c r="D78" s="21" t="s">
        <v>112</v>
      </c>
      <c r="E78" s="2">
        <f t="shared" si="7"/>
        <v>1832.1418403280954</v>
      </c>
      <c r="F78" s="2">
        <f t="shared" si="8"/>
        <v>18.399681472272878</v>
      </c>
      <c r="G78" s="2">
        <v>1809.3614346977715</v>
      </c>
      <c r="H78" s="2">
        <v>14.978288875289808</v>
      </c>
      <c r="I78" s="7">
        <v>0.32454588067935197</v>
      </c>
      <c r="J78" s="8">
        <v>8.3500389833315904E-3</v>
      </c>
      <c r="K78" s="3">
        <v>9.3587002639287001E-2</v>
      </c>
      <c r="L78" s="8">
        <v>3.00513394975379E-2</v>
      </c>
      <c r="M78" s="3">
        <v>0.112001289843587</v>
      </c>
      <c r="N78" s="8">
        <v>1.0042716708537101E-2</v>
      </c>
      <c r="O78" s="9">
        <v>0.9889471772084778</v>
      </c>
      <c r="P78" s="3">
        <f t="shared" si="6"/>
        <v>3.0812284472899836</v>
      </c>
      <c r="Q78" s="5">
        <v>2.7099707555522717E-3</v>
      </c>
      <c r="R78" s="5">
        <v>0.112001289843587</v>
      </c>
      <c r="S78" s="5">
        <v>1.1247972248898978E-3</v>
      </c>
      <c r="T78" s="3">
        <v>0.98304652289268224</v>
      </c>
      <c r="U78" s="2">
        <v>1811.8915012380157</v>
      </c>
      <c r="V78" s="2">
        <v>15.12936466890463</v>
      </c>
      <c r="W78" s="2">
        <v>1808.2490434728602</v>
      </c>
      <c r="X78" s="2">
        <v>18.159732882081123</v>
      </c>
      <c r="Y78" s="2">
        <v>1832.1418403280954</v>
      </c>
      <c r="Z78" s="2">
        <v>18.399681472272878</v>
      </c>
      <c r="AA78" s="2">
        <v>68.712044092557903</v>
      </c>
      <c r="AB78" s="6">
        <v>7.7350030955543199</v>
      </c>
      <c r="AC78" s="6">
        <v>7.4507160467006699</v>
      </c>
      <c r="AD78" s="2">
        <v>87.841785442160599</v>
      </c>
      <c r="AE78" s="2">
        <v>234.71756974421299</v>
      </c>
    </row>
    <row r="79" spans="1:31" x14ac:dyDescent="0.25">
      <c r="A79" s="1" t="s">
        <v>113</v>
      </c>
      <c r="B79" s="21" t="s">
        <v>20</v>
      </c>
      <c r="C79" s="1" t="s">
        <v>22</v>
      </c>
      <c r="D79" s="21" t="s">
        <v>23</v>
      </c>
      <c r="E79" s="2">
        <f t="shared" si="7"/>
        <v>1838.5742197652237</v>
      </c>
      <c r="F79" s="2">
        <f t="shared" si="8"/>
        <v>9.076348715406775</v>
      </c>
      <c r="G79" s="2">
        <v>1836.73461408955</v>
      </c>
      <c r="H79" s="2">
        <v>11.828068124799854</v>
      </c>
      <c r="I79" s="7">
        <v>0.329703333813194</v>
      </c>
      <c r="J79" s="8">
        <v>6.5300869678153297E-3</v>
      </c>
      <c r="K79" s="3">
        <v>9.1521007000690005E-2</v>
      </c>
      <c r="L79" s="8">
        <v>2.7284249600571998E-2</v>
      </c>
      <c r="M79" s="3">
        <v>0.112399703579781</v>
      </c>
      <c r="N79" s="8">
        <v>4.9366235084955003E-3</v>
      </c>
      <c r="O79" s="9">
        <v>0.99911305068852463</v>
      </c>
      <c r="P79" s="3">
        <f t="shared" si="6"/>
        <v>3.0330296889463306</v>
      </c>
      <c r="Q79" s="5">
        <v>2.1529914433788054E-3</v>
      </c>
      <c r="R79" s="5">
        <v>0.112399703579781</v>
      </c>
      <c r="S79" s="5">
        <v>5.5487501903987279E-4</v>
      </c>
      <c r="T79" s="3">
        <v>0.98555567356600238</v>
      </c>
      <c r="U79" s="2">
        <v>1836.9434976269065</v>
      </c>
      <c r="V79" s="2">
        <v>11.995400794466573</v>
      </c>
      <c r="W79" s="2">
        <v>1770.0281518958343</v>
      </c>
      <c r="X79" s="2">
        <v>8.7379625853478196</v>
      </c>
      <c r="Y79" s="2">
        <v>1838.5742197652237</v>
      </c>
      <c r="Z79" s="2">
        <v>9.076348715406775</v>
      </c>
      <c r="AA79" s="2">
        <v>122.188982812276</v>
      </c>
      <c r="AB79" s="6">
        <v>13.8040194949977</v>
      </c>
      <c r="AC79" s="6">
        <v>3.4924897513868398</v>
      </c>
      <c r="AD79" s="2">
        <v>41.042310061948299</v>
      </c>
      <c r="AE79" s="2">
        <v>397.21314252037502</v>
      </c>
    </row>
    <row r="80" spans="1:31" x14ac:dyDescent="0.25">
      <c r="A80" s="1" t="s">
        <v>114</v>
      </c>
      <c r="B80" s="21" t="s">
        <v>20</v>
      </c>
      <c r="C80" s="1" t="s">
        <v>22</v>
      </c>
      <c r="D80" s="21" t="s">
        <v>115</v>
      </c>
      <c r="E80" s="2">
        <f t="shared" si="7"/>
        <v>1848.0077505980596</v>
      </c>
      <c r="F80" s="2">
        <f t="shared" si="8"/>
        <v>22.892083396786109</v>
      </c>
      <c r="G80" s="2">
        <v>1917.0406199751351</v>
      </c>
      <c r="H80" s="2">
        <v>16.458019375473352</v>
      </c>
      <c r="I80" s="7">
        <v>0.344590378204709</v>
      </c>
      <c r="J80" s="8">
        <v>8.5473731259006411E-3</v>
      </c>
      <c r="K80" s="3">
        <v>9.9745944503841E-2</v>
      </c>
      <c r="L80" s="8">
        <v>3.0179795299759098E-2</v>
      </c>
      <c r="M80" s="3">
        <v>0.11298713723976</v>
      </c>
      <c r="N80" s="8">
        <v>1.2387439062080601E-2</v>
      </c>
      <c r="O80" s="9">
        <v>1.0328501081041337</v>
      </c>
      <c r="P80" s="3">
        <f t="shared" si="6"/>
        <v>2.9019962925544465</v>
      </c>
      <c r="Q80" s="5">
        <v>2.9453425381108676E-3</v>
      </c>
      <c r="R80" s="5">
        <v>0.11298713723976</v>
      </c>
      <c r="S80" s="5">
        <v>1.3996212773564648E-3</v>
      </c>
      <c r="T80" s="3">
        <v>0.99280911249239756</v>
      </c>
      <c r="U80" s="2">
        <v>1908.7150049824827</v>
      </c>
      <c r="V80" s="2">
        <v>16.314499338590579</v>
      </c>
      <c r="W80" s="2">
        <v>1921.7623766973149</v>
      </c>
      <c r="X80" s="2">
        <v>23.805714333137175</v>
      </c>
      <c r="Y80" s="2">
        <v>1848.0077505980596</v>
      </c>
      <c r="Z80" s="2">
        <v>22.892083396786109</v>
      </c>
      <c r="AA80" s="2">
        <v>53.166140689303397</v>
      </c>
      <c r="AB80" s="6">
        <v>6.0359680743998698</v>
      </c>
      <c r="AC80" s="6">
        <v>7.1052540706805498</v>
      </c>
      <c r="AD80" s="2">
        <v>75.900063669673102</v>
      </c>
      <c r="AE80" s="2">
        <v>161.66811514917401</v>
      </c>
    </row>
    <row r="81" spans="1:31" ht="22.5" x14ac:dyDescent="0.25">
      <c r="A81" s="1" t="s">
        <v>116</v>
      </c>
      <c r="B81" s="21" t="s">
        <v>20</v>
      </c>
      <c r="C81" s="1" t="s">
        <v>22</v>
      </c>
      <c r="D81" s="21" t="s">
        <v>55</v>
      </c>
      <c r="E81" s="2">
        <f t="shared" si="7"/>
        <v>1855.3967628713037</v>
      </c>
      <c r="F81" s="2">
        <f t="shared" si="8"/>
        <v>15.8097551123728</v>
      </c>
      <c r="G81" s="2">
        <v>1863.3060054317966</v>
      </c>
      <c r="H81" s="2">
        <v>14.822175262041608</v>
      </c>
      <c r="I81" s="7">
        <v>0.33496149333224901</v>
      </c>
      <c r="J81" s="8">
        <v>8.0136732631179396E-3</v>
      </c>
      <c r="K81" s="3">
        <v>9.3782241987248993E-2</v>
      </c>
      <c r="L81" s="8">
        <v>2.7318201944997501E-2</v>
      </c>
      <c r="M81" s="3">
        <v>0.113449872993361</v>
      </c>
      <c r="N81" s="8">
        <v>8.5209565030751402E-3</v>
      </c>
      <c r="O81" s="9">
        <v>1.0037663490725455</v>
      </c>
      <c r="P81" s="3">
        <f t="shared" si="6"/>
        <v>2.9854177865397142</v>
      </c>
      <c r="Q81" s="5">
        <v>2.6842719632907018E-3</v>
      </c>
      <c r="R81" s="5">
        <v>0.113449872993361</v>
      </c>
      <c r="S81" s="5">
        <v>9.6670143305582811E-4</v>
      </c>
      <c r="T81" s="3">
        <v>0.9881159352117157</v>
      </c>
      <c r="U81" s="2">
        <v>1862.3848347483479</v>
      </c>
      <c r="V81" s="2">
        <v>14.924543555859158</v>
      </c>
      <c r="W81" s="2">
        <v>1811.857233826172</v>
      </c>
      <c r="X81" s="2">
        <v>15.438756679214855</v>
      </c>
      <c r="Y81" s="2">
        <v>1855.3967628713037</v>
      </c>
      <c r="Z81" s="2">
        <v>15.8097551123728</v>
      </c>
      <c r="AA81" s="2">
        <v>85.400651770633104</v>
      </c>
      <c r="AB81" s="6">
        <v>9.7336550928606105</v>
      </c>
      <c r="AC81" s="6">
        <v>10.771473162902399</v>
      </c>
      <c r="AD81" s="2">
        <v>120.193885550516</v>
      </c>
      <c r="AE81" s="2">
        <v>263.31157759553997</v>
      </c>
    </row>
    <row r="82" spans="1:31" x14ac:dyDescent="0.25">
      <c r="A82" s="1" t="s">
        <v>117</v>
      </c>
      <c r="B82" s="21" t="s">
        <v>20</v>
      </c>
      <c r="C82" s="1" t="s">
        <v>22</v>
      </c>
      <c r="D82" s="21" t="s">
        <v>40</v>
      </c>
      <c r="E82" s="2">
        <f t="shared" si="7"/>
        <v>1855.9416488411528</v>
      </c>
      <c r="F82" s="2">
        <f t="shared" si="8"/>
        <v>18.579275008710503</v>
      </c>
      <c r="G82" s="2">
        <v>1849.248077776745</v>
      </c>
      <c r="H82" s="2">
        <v>13.146417076263962</v>
      </c>
      <c r="I82" s="7">
        <v>0.33240338343485198</v>
      </c>
      <c r="J82" s="8">
        <v>7.1189202052506896E-3</v>
      </c>
      <c r="K82" s="3">
        <v>9.3207081656005997E-2</v>
      </c>
      <c r="L82" s="8">
        <v>2.90620027622807E-2</v>
      </c>
      <c r="M82" s="3">
        <v>0.113484087752691</v>
      </c>
      <c r="N82" s="8">
        <v>1.0010699970180299E-2</v>
      </c>
      <c r="O82" s="9">
        <v>0.99680940541202234</v>
      </c>
      <c r="P82" s="3">
        <f t="shared" si="6"/>
        <v>3.0083929641949352</v>
      </c>
      <c r="Q82" s="5">
        <v>2.3663531626280602E-3</v>
      </c>
      <c r="R82" s="5">
        <v>0.113484087752691</v>
      </c>
      <c r="S82" s="5">
        <v>1.1360551538818022E-3</v>
      </c>
      <c r="T82" s="3">
        <v>0.98687010811963183</v>
      </c>
      <c r="U82" s="2">
        <v>1850.0200914607578</v>
      </c>
      <c r="V82" s="2">
        <v>13.170145409219717</v>
      </c>
      <c r="W82" s="2">
        <v>1801.2259315852368</v>
      </c>
      <c r="X82" s="2">
        <v>18.031532379608311</v>
      </c>
      <c r="Y82" s="2">
        <v>1855.9416488411528</v>
      </c>
      <c r="Z82" s="2">
        <v>18.579275008710503</v>
      </c>
      <c r="AA82" s="2">
        <v>45.630263381020399</v>
      </c>
      <c r="AB82" s="6">
        <v>5.2021696683834904</v>
      </c>
      <c r="AC82" s="6">
        <v>3.6967462727681002</v>
      </c>
      <c r="AD82" s="2">
        <v>43.977691111539002</v>
      </c>
      <c r="AE82" s="2">
        <v>153.20316299930599</v>
      </c>
    </row>
    <row r="83" spans="1:31" ht="22.5" x14ac:dyDescent="0.25">
      <c r="A83" s="1" t="s">
        <v>118</v>
      </c>
      <c r="B83" s="21" t="s">
        <v>20</v>
      </c>
      <c r="C83" s="1" t="s">
        <v>22</v>
      </c>
      <c r="D83" s="21" t="s">
        <v>119</v>
      </c>
      <c r="E83" s="2">
        <f t="shared" si="7"/>
        <v>1859.2941696576752</v>
      </c>
      <c r="F83" s="2">
        <f t="shared" si="8"/>
        <v>14.064807471228352</v>
      </c>
      <c r="G83" s="2">
        <v>1971.4997511292811</v>
      </c>
      <c r="H83" s="2">
        <v>15.023140752972907</v>
      </c>
      <c r="I83" s="7">
        <v>0.35478080148847402</v>
      </c>
      <c r="J83" s="8">
        <v>7.6186377684668901E-3</v>
      </c>
      <c r="K83" s="3">
        <v>0.10885861471623801</v>
      </c>
      <c r="L83" s="8">
        <v>2.4502541508188803E-2</v>
      </c>
      <c r="M83" s="3">
        <v>0.113694877837079</v>
      </c>
      <c r="N83" s="8">
        <v>7.56459504943099E-3</v>
      </c>
      <c r="O83" s="9">
        <v>1.0527581456140898</v>
      </c>
      <c r="P83" s="3">
        <f t="shared" si="6"/>
        <v>2.8186418087013867</v>
      </c>
      <c r="Q83" s="5">
        <v>2.7029464137470426E-3</v>
      </c>
      <c r="R83" s="5">
        <v>0.113694877837079</v>
      </c>
      <c r="S83" s="5">
        <v>8.6005571003202903E-4</v>
      </c>
      <c r="T83" s="3">
        <v>0.99778125312983734</v>
      </c>
      <c r="U83" s="2">
        <v>1957.3870821999028</v>
      </c>
      <c r="V83" s="2">
        <v>14.912623151957385</v>
      </c>
      <c r="W83" s="2">
        <v>2088.5540425742779</v>
      </c>
      <c r="X83" s="2">
        <v>15.799065570926464</v>
      </c>
      <c r="Y83" s="2">
        <v>1859.2941696576752</v>
      </c>
      <c r="Z83" s="2">
        <v>14.064807471228352</v>
      </c>
      <c r="AA83" s="2">
        <v>123.361055933203</v>
      </c>
      <c r="AB83" s="6">
        <v>14.1009826893898</v>
      </c>
      <c r="AC83" s="6">
        <v>24.150971551099001</v>
      </c>
      <c r="AD83" s="2">
        <v>238.59611783968799</v>
      </c>
      <c r="AE83" s="2">
        <v>368.74632385626802</v>
      </c>
    </row>
    <row r="84" spans="1:31" x14ac:dyDescent="0.25">
      <c r="A84" s="1" t="s">
        <v>120</v>
      </c>
      <c r="B84" s="21" t="s">
        <v>20</v>
      </c>
      <c r="C84" s="1" t="s">
        <v>22</v>
      </c>
      <c r="D84" s="21" t="s">
        <v>23</v>
      </c>
      <c r="E84" s="2">
        <f t="shared" si="7"/>
        <v>1867.4155361159646</v>
      </c>
      <c r="F84" s="2">
        <f t="shared" si="8"/>
        <v>8.3354340630931016</v>
      </c>
      <c r="G84" s="2">
        <v>1838.7923415870109</v>
      </c>
      <c r="H84" s="2">
        <v>11.292771037706942</v>
      </c>
      <c r="I84" s="7">
        <v>0.33076404496871098</v>
      </c>
      <c r="J84" s="8">
        <v>6.2289951610681807E-3</v>
      </c>
      <c r="K84" s="3">
        <v>9.4564829426180996E-2</v>
      </c>
      <c r="L84" s="8">
        <v>2.4125041234018898E-2</v>
      </c>
      <c r="M84" s="3">
        <v>0.11420748989754</v>
      </c>
      <c r="N84" s="8">
        <v>4.4636203897232005E-3</v>
      </c>
      <c r="O84" s="9">
        <v>0.98643486125381252</v>
      </c>
      <c r="P84" s="3">
        <f t="shared" si="6"/>
        <v>3.0233032133060176</v>
      </c>
      <c r="Q84" s="5">
        <v>2.0603276355654386E-3</v>
      </c>
      <c r="R84" s="5">
        <v>0.11420748989754</v>
      </c>
      <c r="S84" s="5">
        <v>5.0977888056576593E-4</v>
      </c>
      <c r="T84" s="3">
        <v>0.9860719820510262</v>
      </c>
      <c r="U84" s="2">
        <v>1842.0837852717655</v>
      </c>
      <c r="V84" s="2">
        <v>11.474330984739984</v>
      </c>
      <c r="W84" s="2">
        <v>1826.3136579813533</v>
      </c>
      <c r="X84" s="2">
        <v>8.151970881795533</v>
      </c>
      <c r="Y84" s="2">
        <v>1867.4155361159646</v>
      </c>
      <c r="Z84" s="2">
        <v>8.3354340630931016</v>
      </c>
      <c r="AA84" s="2">
        <v>129.71999483162901</v>
      </c>
      <c r="AB84" s="6">
        <v>14.881018835675301</v>
      </c>
      <c r="AC84" s="6">
        <v>18.557819616044601</v>
      </c>
      <c r="AD84" s="2">
        <v>211.36200965294</v>
      </c>
      <c r="AE84" s="2">
        <v>419.68149235306799</v>
      </c>
    </row>
    <row r="85" spans="1:31" x14ac:dyDescent="0.25">
      <c r="A85" s="1" t="s">
        <v>121</v>
      </c>
      <c r="B85" s="21" t="s">
        <v>20</v>
      </c>
      <c r="C85" s="1" t="s">
        <v>22</v>
      </c>
      <c r="D85" s="21" t="s">
        <v>23</v>
      </c>
      <c r="E85" s="2">
        <f t="shared" si="7"/>
        <v>1869.0280910674135</v>
      </c>
      <c r="F85" s="2">
        <f t="shared" si="8"/>
        <v>10.066501374942842</v>
      </c>
      <c r="G85" s="2">
        <v>1868.9927809234277</v>
      </c>
      <c r="H85" s="2">
        <v>11.310108566522279</v>
      </c>
      <c r="I85" s="7">
        <v>0.33633146788388801</v>
      </c>
      <c r="J85" s="8">
        <v>6.1111304994067592E-3</v>
      </c>
      <c r="K85" s="3">
        <v>9.5944763525614998E-2</v>
      </c>
      <c r="L85" s="8">
        <v>2.5175484144634802E-2</v>
      </c>
      <c r="M85" s="3">
        <v>0.114309607291746</v>
      </c>
      <c r="N85" s="8">
        <v>5.385955097760891E-3</v>
      </c>
      <c r="O85" s="9">
        <v>0.99998332862405692</v>
      </c>
      <c r="P85" s="3">
        <f t="shared" si="6"/>
        <v>2.9732573234724229</v>
      </c>
      <c r="Q85" s="5">
        <v>2.055365491295473E-3</v>
      </c>
      <c r="R85" s="5">
        <v>0.114309607291746</v>
      </c>
      <c r="S85" s="5">
        <v>6.1566641211602486E-4</v>
      </c>
      <c r="T85" s="3">
        <v>0.98878331448730927</v>
      </c>
      <c r="U85" s="2">
        <v>1868.9969317974592</v>
      </c>
      <c r="V85" s="2">
        <v>11.421684153205108</v>
      </c>
      <c r="W85" s="2">
        <v>1851.7794646334037</v>
      </c>
      <c r="X85" s="2">
        <v>9.9736010474712149</v>
      </c>
      <c r="Y85" s="2">
        <v>1869.0280910674135</v>
      </c>
      <c r="Z85" s="2">
        <v>10.066501374942842</v>
      </c>
      <c r="AA85" s="2">
        <v>80.674199963467203</v>
      </c>
      <c r="AB85" s="6">
        <v>9.2689383422598404</v>
      </c>
      <c r="AC85" s="6">
        <v>7.4070810655145403</v>
      </c>
      <c r="AD85" s="2">
        <v>83.183339002045997</v>
      </c>
      <c r="AE85" s="2">
        <v>257.31442809138298</v>
      </c>
    </row>
    <row r="86" spans="1:31" x14ac:dyDescent="0.25">
      <c r="A86" s="1" t="s">
        <v>122</v>
      </c>
      <c r="B86" s="21" t="s">
        <v>20</v>
      </c>
      <c r="C86" s="1" t="s">
        <v>22</v>
      </c>
      <c r="D86" s="21" t="s">
        <v>23</v>
      </c>
      <c r="E86" s="2">
        <f t="shared" si="7"/>
        <v>1878.3830661217321</v>
      </c>
      <c r="F86" s="2">
        <f t="shared" si="8"/>
        <v>33.575065047945813</v>
      </c>
      <c r="G86" s="2">
        <v>1902.1353437471257</v>
      </c>
      <c r="H86" s="2">
        <v>17.092279177506583</v>
      </c>
      <c r="I86" s="7">
        <v>0.34262117134588599</v>
      </c>
      <c r="J86" s="8">
        <v>8.8054188757963701E-3</v>
      </c>
      <c r="K86" s="3">
        <v>9.6699307745258006E-2</v>
      </c>
      <c r="L86" s="8">
        <v>5.17593043502515E-2</v>
      </c>
      <c r="M86" s="3">
        <v>0.11490422214068099</v>
      </c>
      <c r="N86" s="8">
        <v>1.78744504534252E-2</v>
      </c>
      <c r="O86" s="9">
        <v>1.0111180650159588</v>
      </c>
      <c r="P86" s="3">
        <f t="shared" si="6"/>
        <v>2.9186754457460862</v>
      </c>
      <c r="Q86" s="5">
        <v>3.0169229294165268E-3</v>
      </c>
      <c r="R86" s="5">
        <v>0.11490422214068099</v>
      </c>
      <c r="S86" s="5">
        <v>2.0538498255429655E-3</v>
      </c>
      <c r="T86" s="3">
        <v>0.99184886290140117</v>
      </c>
      <c r="U86" s="2">
        <v>1899.2670511757497</v>
      </c>
      <c r="V86" s="2">
        <v>16.723841942601055</v>
      </c>
      <c r="W86" s="2">
        <v>1865.6905420451906</v>
      </c>
      <c r="X86" s="2">
        <v>33.348193155210765</v>
      </c>
      <c r="Y86" s="2">
        <v>1878.3830661217321</v>
      </c>
      <c r="Z86" s="2">
        <v>33.575065047945813</v>
      </c>
      <c r="AA86" s="2">
        <v>6.6312498939634397</v>
      </c>
      <c r="AB86" s="6">
        <v>0.765638970816098</v>
      </c>
      <c r="AC86" s="6">
        <v>0.265254762058726</v>
      </c>
      <c r="AD86" s="2">
        <v>2.9527712961208499</v>
      </c>
      <c r="AE86" s="2">
        <v>20.729001529739101</v>
      </c>
    </row>
    <row r="87" spans="1:31" x14ac:dyDescent="0.25">
      <c r="A87" s="1" t="s">
        <v>123</v>
      </c>
      <c r="B87" s="21" t="s">
        <v>20</v>
      </c>
      <c r="C87" s="1" t="s">
        <v>22</v>
      </c>
      <c r="D87" s="21" t="s">
        <v>32</v>
      </c>
      <c r="E87" s="2">
        <f t="shared" si="7"/>
        <v>1931.0633469594552</v>
      </c>
      <c r="F87" s="2">
        <f t="shared" si="8"/>
        <v>26.964060581496419</v>
      </c>
      <c r="G87" s="2">
        <v>1910.7355825530658</v>
      </c>
      <c r="H87" s="2">
        <v>16.311614847020262</v>
      </c>
      <c r="I87" s="7">
        <v>0.345537896145581</v>
      </c>
      <c r="J87" s="8">
        <v>8.4426495000286088E-3</v>
      </c>
      <c r="K87" s="3">
        <v>9.0483956246019001E-2</v>
      </c>
      <c r="L87" s="8">
        <v>2.8092403057234198E-2</v>
      </c>
      <c r="M87" s="3">
        <v>0.118323727834686</v>
      </c>
      <c r="N87" s="8">
        <v>1.39633226553404E-2</v>
      </c>
      <c r="O87" s="9">
        <v>0.99077853908342695</v>
      </c>
      <c r="P87" s="3">
        <f t="shared" si="6"/>
        <v>2.8940385733513958</v>
      </c>
      <c r="Q87" s="5">
        <v>2.9172553461344268E-3</v>
      </c>
      <c r="R87" s="5">
        <v>0.118323727834686</v>
      </c>
      <c r="S87" s="5">
        <v>1.6521923895384026E-3</v>
      </c>
      <c r="T87" s="3">
        <v>0.99327122661361378</v>
      </c>
      <c r="U87" s="2">
        <v>1913.2561217780419</v>
      </c>
      <c r="V87" s="2">
        <v>16.152950839956059</v>
      </c>
      <c r="W87" s="2">
        <v>1750.815447392175</v>
      </c>
      <c r="X87" s="2">
        <v>24.447201001891095</v>
      </c>
      <c r="Y87" s="2">
        <v>1931.0633469594552</v>
      </c>
      <c r="Z87" s="2">
        <v>26.964060581496419</v>
      </c>
      <c r="AA87" s="2">
        <v>103.31297278413599</v>
      </c>
      <c r="AB87" s="6">
        <v>12.280767595044001</v>
      </c>
      <c r="AC87" s="6">
        <v>38.753437604286098</v>
      </c>
      <c r="AD87" s="2">
        <v>467.47404466283803</v>
      </c>
      <c r="AE87" s="2">
        <v>323.72542942329602</v>
      </c>
    </row>
    <row r="88" spans="1:31" x14ac:dyDescent="0.25">
      <c r="A88" s="1" t="s">
        <v>124</v>
      </c>
      <c r="B88" s="21" t="s">
        <v>20</v>
      </c>
      <c r="C88" s="1" t="s">
        <v>22</v>
      </c>
      <c r="D88" s="21" t="s">
        <v>32</v>
      </c>
      <c r="E88" s="2">
        <f t="shared" si="7"/>
        <v>1946.0557426191294</v>
      </c>
      <c r="F88" s="2">
        <f t="shared" si="8"/>
        <v>37.962362029568723</v>
      </c>
      <c r="G88" s="2">
        <v>1906.2500259256751</v>
      </c>
      <c r="H88" s="2">
        <v>13.925654633993044</v>
      </c>
      <c r="I88" s="7">
        <v>0.34510865424884701</v>
      </c>
      <c r="J88" s="8">
        <v>6.9102917751111999E-3</v>
      </c>
      <c r="K88" s="3">
        <v>0.13233538473321599</v>
      </c>
      <c r="L88" s="8">
        <v>4.3013553734627098E-2</v>
      </c>
      <c r="M88" s="3">
        <v>0.119319371658458</v>
      </c>
      <c r="N88" s="8">
        <v>1.9507335374924301E-2</v>
      </c>
      <c r="O88" s="9">
        <v>0.98208867935738808</v>
      </c>
      <c r="P88" s="3">
        <f t="shared" si="6"/>
        <v>2.8976381429105844</v>
      </c>
      <c r="Q88" s="5">
        <v>2.3848014949755022E-3</v>
      </c>
      <c r="R88" s="5">
        <v>0.119319371658458</v>
      </c>
      <c r="S88" s="5">
        <v>2.327602999666778E-3</v>
      </c>
      <c r="T88" s="3">
        <v>0.99306187523133027</v>
      </c>
      <c r="U88" s="2">
        <v>1911.199314224682</v>
      </c>
      <c r="V88" s="2">
        <v>13.206944901684986</v>
      </c>
      <c r="W88" s="2">
        <v>2512.0204581291005</v>
      </c>
      <c r="X88" s="2">
        <v>49.002825545395346</v>
      </c>
      <c r="Y88" s="2">
        <v>1946.0557426191294</v>
      </c>
      <c r="Z88" s="2">
        <v>37.962362029568723</v>
      </c>
      <c r="AA88" s="2">
        <v>151.048059345334</v>
      </c>
      <c r="AB88" s="6">
        <v>18.119963207175601</v>
      </c>
      <c r="AC88" s="6">
        <v>24.3097091252057</v>
      </c>
      <c r="AD88" s="2">
        <v>200.37517424297701</v>
      </c>
      <c r="AE88" s="2">
        <v>472.61083543568998</v>
      </c>
    </row>
    <row r="89" spans="1:31" x14ac:dyDescent="0.25">
      <c r="A89" s="1" t="s">
        <v>125</v>
      </c>
      <c r="B89" s="21" t="s">
        <v>20</v>
      </c>
      <c r="C89" s="1" t="s">
        <v>22</v>
      </c>
      <c r="D89" s="21" t="s">
        <v>32</v>
      </c>
      <c r="E89" s="2">
        <f t="shared" si="7"/>
        <v>1947.1458654887842</v>
      </c>
      <c r="F89" s="2">
        <f t="shared" si="8"/>
        <v>11.780638216107425</v>
      </c>
      <c r="G89" s="2">
        <v>2017.5649463221184</v>
      </c>
      <c r="H89" s="2">
        <v>15.725669051056215</v>
      </c>
      <c r="I89" s="7">
        <v>0.36548331372086301</v>
      </c>
      <c r="J89" s="8">
        <v>7.7807676707506998E-3</v>
      </c>
      <c r="K89" s="3">
        <v>0.11130921907496701</v>
      </c>
      <c r="L89" s="8">
        <v>2.5014947574095402E-2</v>
      </c>
      <c r="M89" s="3">
        <v>0.119392161547867</v>
      </c>
      <c r="N89" s="8">
        <v>6.0502083716004393E-3</v>
      </c>
      <c r="O89" s="9">
        <v>1.0313107372404113</v>
      </c>
      <c r="P89" s="3">
        <f t="shared" si="6"/>
        <v>2.7361030242922322</v>
      </c>
      <c r="Q89" s="5">
        <v>2.8437407515981266E-3</v>
      </c>
      <c r="R89" s="5">
        <v>0.119392161547867</v>
      </c>
      <c r="S89" s="5">
        <v>7.2234745530037696E-4</v>
      </c>
      <c r="T89" s="3">
        <v>1.0030070579984145</v>
      </c>
      <c r="U89" s="2">
        <v>2008.1124380518568</v>
      </c>
      <c r="V89" s="2">
        <v>15.624656337226254</v>
      </c>
      <c r="W89" s="2">
        <v>2133.1742684637829</v>
      </c>
      <c r="X89" s="2">
        <v>12.906148817142222</v>
      </c>
      <c r="Y89" s="2">
        <v>1947.1458654887842</v>
      </c>
      <c r="Z89" s="2">
        <v>11.780638216107425</v>
      </c>
      <c r="AA89" s="2">
        <v>153.083530242401</v>
      </c>
      <c r="AB89" s="6">
        <v>18.361629719052502</v>
      </c>
      <c r="AC89" s="6">
        <v>18.009813664472201</v>
      </c>
      <c r="AD89" s="2">
        <v>172.538678394557</v>
      </c>
      <c r="AE89" s="2">
        <v>440.93645032534999</v>
      </c>
    </row>
    <row r="90" spans="1:31" x14ac:dyDescent="0.25">
      <c r="A90" s="1" t="s">
        <v>126</v>
      </c>
      <c r="B90" s="21" t="s">
        <v>20</v>
      </c>
      <c r="C90" s="1" t="s">
        <v>22</v>
      </c>
      <c r="D90" s="21" t="s">
        <v>32</v>
      </c>
      <c r="E90" s="2">
        <f t="shared" si="7"/>
        <v>2009.9119915614765</v>
      </c>
      <c r="F90" s="2">
        <f t="shared" si="8"/>
        <v>20.517211407415839</v>
      </c>
      <c r="G90" s="2">
        <v>1976.6118287458662</v>
      </c>
      <c r="H90" s="2">
        <v>16.683255209448291</v>
      </c>
      <c r="I90" s="7">
        <v>0.35976662713938101</v>
      </c>
      <c r="J90" s="8">
        <v>8.3838740428080899E-3</v>
      </c>
      <c r="K90" s="3">
        <v>8.7364140818911001E-2</v>
      </c>
      <c r="L90" s="8">
        <v>4.3761399200311406E-2</v>
      </c>
      <c r="M90" s="3">
        <v>0.123675214504315</v>
      </c>
      <c r="N90" s="8">
        <v>1.0208014825304E-2</v>
      </c>
      <c r="O90" s="9">
        <v>0.98564885071647923</v>
      </c>
      <c r="P90" s="3">
        <f t="shared" si="6"/>
        <v>2.7795796623809115</v>
      </c>
      <c r="Q90" s="5">
        <v>3.0162380867424731E-3</v>
      </c>
      <c r="R90" s="5">
        <v>0.123675214504315</v>
      </c>
      <c r="S90" s="5">
        <v>1.2624784231826999E-3</v>
      </c>
      <c r="T90" s="3">
        <v>1.0002153713973658</v>
      </c>
      <c r="U90" s="2">
        <v>1981.0674445238392</v>
      </c>
      <c r="V90" s="2">
        <v>16.609019925195572</v>
      </c>
      <c r="W90" s="2">
        <v>1692.9064819391835</v>
      </c>
      <c r="X90" s="2">
        <v>17.281214465488425</v>
      </c>
      <c r="Y90" s="2">
        <v>2009.9119915614765</v>
      </c>
      <c r="Z90" s="2">
        <v>20.517211407415839</v>
      </c>
      <c r="AA90" s="2">
        <v>202.22075600194501</v>
      </c>
      <c r="AB90" s="6">
        <v>25.113687640403398</v>
      </c>
      <c r="AC90" s="6">
        <v>17.480397616946501</v>
      </c>
      <c r="AD90" s="2">
        <v>218.0145250523</v>
      </c>
      <c r="AE90" s="2">
        <v>605.23652259669404</v>
      </c>
    </row>
    <row r="91" spans="1:31" x14ac:dyDescent="0.25">
      <c r="A91" s="1" t="s">
        <v>127</v>
      </c>
      <c r="B91" s="21" t="s">
        <v>20</v>
      </c>
      <c r="C91" s="1" t="s">
        <v>22</v>
      </c>
      <c r="D91" s="21" t="s">
        <v>23</v>
      </c>
      <c r="E91" s="2">
        <f t="shared" si="7"/>
        <v>2067.0253006057037</v>
      </c>
      <c r="F91" s="2">
        <f t="shared" si="8"/>
        <v>13.879067984125957</v>
      </c>
      <c r="G91" s="2">
        <v>2067.5553979808442</v>
      </c>
      <c r="H91" s="2">
        <v>13.549627863333345</v>
      </c>
      <c r="I91" s="7">
        <v>0.37811630694270998</v>
      </c>
      <c r="J91" s="8">
        <v>6.47340796485988E-3</v>
      </c>
      <c r="K91" s="3">
        <v>0.107247524951116</v>
      </c>
      <c r="L91" s="8">
        <v>2.4035667064205901E-2</v>
      </c>
      <c r="M91" s="3">
        <v>0.127734401316315</v>
      </c>
      <c r="N91" s="8">
        <v>6.7145128702870505E-3</v>
      </c>
      <c r="O91" s="9">
        <v>1.000219156654045</v>
      </c>
      <c r="P91" s="3">
        <f t="shared" si="6"/>
        <v>2.6446889003163627</v>
      </c>
      <c r="Q91" s="5">
        <v>2.4477011130063417E-3</v>
      </c>
      <c r="R91" s="5">
        <v>0.127734401316315</v>
      </c>
      <c r="S91" s="5">
        <v>8.5767428161680822E-4</v>
      </c>
      <c r="T91" s="3">
        <v>1.0091773899096717</v>
      </c>
      <c r="U91" s="2">
        <v>2067.478302954411</v>
      </c>
      <c r="V91" s="2">
        <v>13.383630513520073</v>
      </c>
      <c r="W91" s="2">
        <v>2059.1658111565121</v>
      </c>
      <c r="X91" s="2">
        <v>13.826295341065475</v>
      </c>
      <c r="Y91" s="2">
        <v>2067.0253006057037</v>
      </c>
      <c r="Z91" s="2">
        <v>13.879067984125957</v>
      </c>
      <c r="AA91" s="2">
        <v>45.671364148687701</v>
      </c>
      <c r="AB91" s="6">
        <v>5.8639890756992097</v>
      </c>
      <c r="AC91" s="6">
        <v>20.462963510398101</v>
      </c>
      <c r="AD91" s="2">
        <v>205.1987018273</v>
      </c>
      <c r="AE91" s="2">
        <v>129.47970295040901</v>
      </c>
    </row>
    <row r="92" spans="1:31" x14ac:dyDescent="0.25">
      <c r="A92" s="1" t="s">
        <v>128</v>
      </c>
      <c r="B92" s="21" t="s">
        <v>20</v>
      </c>
      <c r="C92" s="1" t="s">
        <v>22</v>
      </c>
      <c r="D92" s="21" t="s">
        <v>23</v>
      </c>
      <c r="E92" s="2">
        <f t="shared" si="7"/>
        <v>2447.8003698550419</v>
      </c>
      <c r="F92" s="2">
        <f t="shared" si="8"/>
        <v>10.03024230373291</v>
      </c>
      <c r="G92" s="2">
        <v>2475.5400830410072</v>
      </c>
      <c r="H92" s="2">
        <v>17.368454651530708</v>
      </c>
      <c r="I92" s="7">
        <v>0.46678999942792199</v>
      </c>
      <c r="J92" s="8">
        <v>6.5366367091179997E-3</v>
      </c>
      <c r="K92" s="3">
        <v>0.133935352843331</v>
      </c>
      <c r="L92" s="8">
        <v>2.433680728399E-2</v>
      </c>
      <c r="M92" s="3">
        <v>0.15925822021468899</v>
      </c>
      <c r="N92" s="8">
        <v>4.0976553591773905E-3</v>
      </c>
      <c r="O92" s="9">
        <v>1.0088521827670549</v>
      </c>
      <c r="P92" s="3">
        <f t="shared" si="6"/>
        <v>2.1422909685844975</v>
      </c>
      <c r="Q92" s="5">
        <v>3.051236645709725E-3</v>
      </c>
      <c r="R92" s="5">
        <v>0.15925822021468899</v>
      </c>
      <c r="S92" s="5">
        <v>6.5258529955577343E-4</v>
      </c>
      <c r="T92" s="3">
        <v>1.0521773985307352</v>
      </c>
      <c r="U92" s="2">
        <v>2469.4687461062631</v>
      </c>
      <c r="V92" s="2">
        <v>16.142020057817795</v>
      </c>
      <c r="W92" s="2">
        <v>2540.5597899115551</v>
      </c>
      <c r="X92" s="2">
        <v>10.410338438441668</v>
      </c>
      <c r="Y92" s="2">
        <v>2447.8003698550419</v>
      </c>
      <c r="Z92" s="2">
        <v>10.03024230373291</v>
      </c>
      <c r="AA92" s="2">
        <v>206.30051835188601</v>
      </c>
      <c r="AB92" s="6">
        <v>33.027246035135299</v>
      </c>
      <c r="AC92" s="6">
        <v>24.355782693347599</v>
      </c>
      <c r="AD92" s="2">
        <v>195.148239455501</v>
      </c>
      <c r="AE92" s="2">
        <v>471.52747997963701</v>
      </c>
    </row>
    <row r="93" spans="1:31" x14ac:dyDescent="0.25">
      <c r="A93" s="1" t="s">
        <v>129</v>
      </c>
      <c r="B93" s="21" t="s">
        <v>20</v>
      </c>
      <c r="C93" s="1" t="s">
        <v>22</v>
      </c>
      <c r="D93" s="21" t="s">
        <v>32</v>
      </c>
      <c r="E93" s="2">
        <f t="shared" si="7"/>
        <v>2458.5283148950566</v>
      </c>
      <c r="F93" s="2">
        <f t="shared" si="8"/>
        <v>16.806551606747863</v>
      </c>
      <c r="G93" s="2">
        <v>2445.8091059750986</v>
      </c>
      <c r="H93" s="2">
        <v>20.106684907314978</v>
      </c>
      <c r="I93" s="7">
        <v>0.46203921462809899</v>
      </c>
      <c r="J93" s="8">
        <v>7.6590365630541E-3</v>
      </c>
      <c r="K93" s="3">
        <v>0.136671203037183</v>
      </c>
      <c r="L93" s="8">
        <v>2.5147979784248601E-2</v>
      </c>
      <c r="M93" s="3">
        <v>0.16027165462269399</v>
      </c>
      <c r="N93" s="8">
        <v>6.8360211696261294E-3</v>
      </c>
      <c r="O93" s="9">
        <v>0.99594361394243991</v>
      </c>
      <c r="P93" s="3">
        <f t="shared" si="6"/>
        <v>2.1643184568325271</v>
      </c>
      <c r="Q93" s="5">
        <v>3.5387752384014111E-3</v>
      </c>
      <c r="R93" s="5">
        <v>0.16027165462269399</v>
      </c>
      <c r="S93" s="5">
        <v>1.0956204238917436E-3</v>
      </c>
      <c r="T93" s="3">
        <v>1.0499035332277464</v>
      </c>
      <c r="U93" s="2">
        <v>2448.5555749163996</v>
      </c>
      <c r="V93" s="2">
        <v>18.753576674954658</v>
      </c>
      <c r="W93" s="2">
        <v>2589.2671765771643</v>
      </c>
      <c r="X93" s="2">
        <v>17.700285232899571</v>
      </c>
      <c r="Y93" s="2">
        <v>2458.5283148950566</v>
      </c>
      <c r="Z93" s="2">
        <v>16.806551606747863</v>
      </c>
      <c r="AA93" s="2">
        <v>227.858360654276</v>
      </c>
      <c r="AB93" s="6">
        <v>36.702010284966399</v>
      </c>
      <c r="AC93" s="6">
        <v>69.205620763371201</v>
      </c>
      <c r="AD93" s="2">
        <v>550.06118806053803</v>
      </c>
      <c r="AE93" s="2">
        <v>529.36499939130499</v>
      </c>
    </row>
    <row r="94" spans="1:31" x14ac:dyDescent="0.25">
      <c r="A94" s="1" t="s">
        <v>130</v>
      </c>
      <c r="B94" s="21" t="s">
        <v>20</v>
      </c>
      <c r="C94" s="1" t="s">
        <v>22</v>
      </c>
      <c r="D94" s="21" t="s">
        <v>23</v>
      </c>
      <c r="E94" s="2">
        <f t="shared" si="7"/>
        <v>2468.1598840247871</v>
      </c>
      <c r="F94" s="2">
        <f t="shared" si="8"/>
        <v>13.074243215437688</v>
      </c>
      <c r="G94" s="2">
        <v>2493.4360929395093</v>
      </c>
      <c r="H94" s="2">
        <v>16.72632173479769</v>
      </c>
      <c r="I94" s="7">
        <v>0.47096639254501999</v>
      </c>
      <c r="J94" s="8">
        <v>6.1909426359262696E-3</v>
      </c>
      <c r="K94" s="3">
        <v>0.12951327807341501</v>
      </c>
      <c r="L94" s="8">
        <v>2.47868488848508E-2</v>
      </c>
      <c r="M94" s="3">
        <v>0.16118795444353801</v>
      </c>
      <c r="N94" s="8">
        <v>5.2971621895570795E-3</v>
      </c>
      <c r="O94" s="9">
        <v>1.0079563987895235</v>
      </c>
      <c r="P94" s="3">
        <f t="shared" si="6"/>
        <v>2.1232937547755264</v>
      </c>
      <c r="Q94" s="5">
        <v>2.9157259196953521E-3</v>
      </c>
      <c r="R94" s="5">
        <v>0.16118795444353801</v>
      </c>
      <c r="S94" s="5">
        <v>8.5383873769035855E-4</v>
      </c>
      <c r="T94" s="3">
        <v>1.0541719057361834</v>
      </c>
      <c r="U94" s="2">
        <v>2487.7975483383925</v>
      </c>
      <c r="V94" s="2">
        <v>15.401811911560999</v>
      </c>
      <c r="W94" s="2">
        <v>2461.5828714686436</v>
      </c>
      <c r="X94" s="2">
        <v>13.039403713205044</v>
      </c>
      <c r="Y94" s="2">
        <v>2468.1598840247871</v>
      </c>
      <c r="Z94" s="2">
        <v>13.074243215437688</v>
      </c>
      <c r="AA94" s="2">
        <v>71.214629798220201</v>
      </c>
      <c r="AB94" s="6">
        <v>11.5329351004132</v>
      </c>
      <c r="AC94" s="6">
        <v>10.242114754166501</v>
      </c>
      <c r="AD94" s="2">
        <v>85.224370570780394</v>
      </c>
      <c r="AE94" s="2">
        <v>161.92593488530099</v>
      </c>
    </row>
    <row r="95" spans="1:31" ht="33.75" x14ac:dyDescent="0.25">
      <c r="A95" s="1" t="s">
        <v>131</v>
      </c>
      <c r="B95" s="21" t="s">
        <v>20</v>
      </c>
      <c r="C95" s="1" t="s">
        <v>22</v>
      </c>
      <c r="D95" s="21" t="s">
        <v>132</v>
      </c>
      <c r="E95" s="2">
        <f t="shared" si="7"/>
        <v>2617.9305486481817</v>
      </c>
      <c r="F95" s="2">
        <f t="shared" si="8"/>
        <v>14.532533734595349</v>
      </c>
      <c r="G95" s="2">
        <v>2653.5205131062653</v>
      </c>
      <c r="H95" s="2">
        <v>22.284892366180227</v>
      </c>
      <c r="I95" s="7">
        <v>0.50709993033707002</v>
      </c>
      <c r="J95" s="8">
        <v>7.4496395121072499E-3</v>
      </c>
      <c r="K95" s="3">
        <v>0.115504662309661</v>
      </c>
      <c r="L95" s="8">
        <v>2.8288234040467198E-2</v>
      </c>
      <c r="M95" s="3">
        <v>0.17625362946529699</v>
      </c>
      <c r="N95" s="8">
        <v>5.5511532733744599E-3</v>
      </c>
      <c r="O95" s="9">
        <v>1.0100484776747853</v>
      </c>
      <c r="P95" s="3">
        <f t="shared" si="6"/>
        <v>1.9719979045063143</v>
      </c>
      <c r="Q95" s="5">
        <v>3.7777116776258708E-3</v>
      </c>
      <c r="R95" s="5">
        <v>0.17625362946529699</v>
      </c>
      <c r="S95" s="5">
        <v>9.7841091215041258E-4</v>
      </c>
      <c r="T95" s="3">
        <v>1.071218618280106</v>
      </c>
      <c r="U95" s="2">
        <v>2644.2367653204115</v>
      </c>
      <c r="V95" s="2">
        <v>19.698610686297602</v>
      </c>
      <c r="W95" s="2">
        <v>2209.3363203862859</v>
      </c>
      <c r="X95" s="2">
        <v>12.264364546897415</v>
      </c>
      <c r="Y95" s="2">
        <v>2617.9305486481817</v>
      </c>
      <c r="Z95" s="2">
        <v>14.532533734595349</v>
      </c>
      <c r="AA95" s="2">
        <v>133.35286314737701</v>
      </c>
      <c r="AB95" s="6">
        <v>23.640416416739502</v>
      </c>
      <c r="AC95" s="6">
        <v>17.4563088237045</v>
      </c>
      <c r="AD95" s="2">
        <v>163.329476246708</v>
      </c>
      <c r="AE95" s="2">
        <v>286.53365969239701</v>
      </c>
    </row>
    <row r="96" spans="1:31" ht="22.5" x14ac:dyDescent="0.25">
      <c r="A96" s="1" t="s">
        <v>133</v>
      </c>
      <c r="B96" s="21" t="s">
        <v>20</v>
      </c>
      <c r="C96" s="1" t="s">
        <v>22</v>
      </c>
      <c r="D96" s="21" t="s">
        <v>1476</v>
      </c>
      <c r="G96" s="2">
        <v>685.78733671181521</v>
      </c>
      <c r="H96" s="2">
        <v>9.4680199536175973</v>
      </c>
      <c r="I96" s="7">
        <v>0.14560621171184601</v>
      </c>
      <c r="J96" s="8">
        <v>1.18370277023416E-2</v>
      </c>
      <c r="K96" s="3">
        <v>7.5254171191799002E-2</v>
      </c>
      <c r="L96" s="8">
        <v>3.5344221343964602E-2</v>
      </c>
      <c r="M96" s="3">
        <v>0.25392428502548797</v>
      </c>
      <c r="N96" s="8">
        <v>1.7869383623167E-2</v>
      </c>
      <c r="O96" s="9">
        <v>0.27303747643814807</v>
      </c>
      <c r="P96" s="3">
        <f t="shared" si="6"/>
        <v>6.8678388665106898</v>
      </c>
      <c r="Q96" s="5">
        <v>1.7235447616661371E-3</v>
      </c>
      <c r="R96" s="5">
        <v>0.25392428502548797</v>
      </c>
      <c r="S96" s="5">
        <v>4.537470460358844E-3</v>
      </c>
      <c r="T96" s="3">
        <v>0.89858023974035151</v>
      </c>
      <c r="U96" s="2">
        <v>876.28647506234506</v>
      </c>
      <c r="V96" s="2">
        <v>10.37262728050025</v>
      </c>
      <c r="W96" s="2">
        <v>1466.5401101656346</v>
      </c>
      <c r="X96" s="2">
        <v>26.206167827311319</v>
      </c>
      <c r="Y96" s="2">
        <v>3209.3999933406672</v>
      </c>
      <c r="Z96" s="2">
        <v>57.349999681193992</v>
      </c>
      <c r="AA96" s="2">
        <v>350.207259209271</v>
      </c>
      <c r="AB96" s="6">
        <v>89.326618573622895</v>
      </c>
      <c r="AC96" s="6">
        <v>257.67555499287101</v>
      </c>
      <c r="AD96" s="2">
        <v>3682.0460123265898</v>
      </c>
      <c r="AE96" s="2">
        <v>2809.0349262786199</v>
      </c>
    </row>
    <row r="97" spans="1:31" ht="22.5" x14ac:dyDescent="0.25">
      <c r="A97" s="1" t="s">
        <v>134</v>
      </c>
      <c r="B97" s="21" t="s">
        <v>20</v>
      </c>
      <c r="C97" s="1" t="s">
        <v>22</v>
      </c>
      <c r="D97" s="21" t="s">
        <v>1476</v>
      </c>
      <c r="G97" s="2">
        <v>692.60972197559772</v>
      </c>
      <c r="H97" s="2">
        <v>5.6549872815933462</v>
      </c>
      <c r="I97" s="7">
        <v>0.116548019711222</v>
      </c>
      <c r="J97" s="8">
        <v>8.3783229181692495E-3</v>
      </c>
      <c r="K97" s="3">
        <v>2.1368600227993001E-2</v>
      </c>
      <c r="L97" s="8">
        <v>2.68253384433607E-2</v>
      </c>
      <c r="M97" s="3">
        <v>8.4590758543974007E-2</v>
      </c>
      <c r="N97" s="8">
        <v>6.0948475955355293E-3</v>
      </c>
      <c r="O97" s="9">
        <v>0.54408095655648225</v>
      </c>
      <c r="P97" s="3">
        <f t="shared" si="6"/>
        <v>8.5801543645079494</v>
      </c>
      <c r="Q97" s="5">
        <v>9.7647694461377272E-4</v>
      </c>
      <c r="R97" s="5">
        <v>8.4590758543974007E-2</v>
      </c>
      <c r="S97" s="5">
        <v>5.1556778131626655E-4</v>
      </c>
      <c r="T97" s="3">
        <v>0.88553833546873506</v>
      </c>
      <c r="U97" s="2">
        <v>710.66430632684444</v>
      </c>
      <c r="V97" s="2">
        <v>5.954175044823053</v>
      </c>
      <c r="W97" s="2">
        <v>427.35710689075614</v>
      </c>
      <c r="X97" s="2">
        <v>2.6046764353681451</v>
      </c>
      <c r="Y97" s="2">
        <v>1306.1738290284541</v>
      </c>
      <c r="Z97" s="2">
        <v>7.960930421205509</v>
      </c>
      <c r="AA97" s="2">
        <v>271.90659711926799</v>
      </c>
      <c r="AB97" s="6">
        <v>23.107709428649802</v>
      </c>
      <c r="AC97" s="6">
        <v>22.224455404952199</v>
      </c>
      <c r="AD97" s="2">
        <v>1103.8887603583</v>
      </c>
      <c r="AE97" s="2">
        <v>2611.0672208094402</v>
      </c>
    </row>
    <row r="98" spans="1:31" ht="22.5" x14ac:dyDescent="0.25">
      <c r="A98" s="1" t="s">
        <v>135</v>
      </c>
      <c r="B98" s="21" t="s">
        <v>20</v>
      </c>
      <c r="C98" s="1" t="s">
        <v>22</v>
      </c>
      <c r="D98" s="21" t="s">
        <v>1476</v>
      </c>
      <c r="G98" s="2">
        <v>837.93009021597902</v>
      </c>
      <c r="H98" s="2">
        <v>16.55388275748065</v>
      </c>
      <c r="I98" s="7">
        <v>0.149854397879223</v>
      </c>
      <c r="J98" s="8">
        <v>1.80251873710832E-2</v>
      </c>
      <c r="K98" s="3">
        <v>6.2716312633233004E-2</v>
      </c>
      <c r="L98" s="8">
        <v>7.689597507297749E-2</v>
      </c>
      <c r="M98" s="3">
        <v>0.12843443731711099</v>
      </c>
      <c r="N98" s="8">
        <v>5.7503781726997098E-2</v>
      </c>
      <c r="O98" s="9">
        <v>0.43346026027588436</v>
      </c>
      <c r="P98" s="3">
        <f t="shared" si="6"/>
        <v>6.673144159612602</v>
      </c>
      <c r="Q98" s="5">
        <v>2.7011536001538476E-3</v>
      </c>
      <c r="R98" s="5">
        <v>0.12843443731711099</v>
      </c>
      <c r="S98" s="5">
        <v>7.3854658497128408E-3</v>
      </c>
      <c r="T98" s="3">
        <v>0.90050555306403457</v>
      </c>
      <c r="U98" s="2">
        <v>900.1471317941124</v>
      </c>
      <c r="V98" s="2">
        <v>16.225320712132</v>
      </c>
      <c r="W98" s="2">
        <v>1229.4732583289915</v>
      </c>
      <c r="X98" s="2">
        <v>70.699361886130248</v>
      </c>
      <c r="Y98" s="2">
        <v>2076.6543424792758</v>
      </c>
      <c r="Z98" s="2">
        <v>119.41547803234896</v>
      </c>
      <c r="AA98" s="2">
        <v>217.353839941281</v>
      </c>
      <c r="AB98" s="6">
        <v>28.0517633240867</v>
      </c>
      <c r="AC98" s="6">
        <v>82.813834530104103</v>
      </c>
      <c r="AD98" s="2">
        <v>1420.2797824223501</v>
      </c>
      <c r="AE98" s="2">
        <v>1634.1013067224201</v>
      </c>
    </row>
    <row r="99" spans="1:31" ht="22.5" x14ac:dyDescent="0.25">
      <c r="A99" s="1" t="s">
        <v>136</v>
      </c>
      <c r="B99" s="21" t="s">
        <v>20</v>
      </c>
      <c r="C99" s="1" t="s">
        <v>22</v>
      </c>
      <c r="D99" s="21" t="s">
        <v>1476</v>
      </c>
      <c r="G99" s="2">
        <v>866.99362392180217</v>
      </c>
      <c r="H99" s="2">
        <v>9.3280110326619798</v>
      </c>
      <c r="I99" s="7">
        <v>0.16620100888445999</v>
      </c>
      <c r="J99" s="8">
        <v>9.8067908069535397E-3</v>
      </c>
      <c r="K99" s="3">
        <v>8.1740020395745003E-2</v>
      </c>
      <c r="L99" s="8">
        <v>3.50014565241911E-2</v>
      </c>
      <c r="M99" s="3">
        <v>0.18037913243622899</v>
      </c>
      <c r="N99" s="8">
        <v>1.99351777192871E-2</v>
      </c>
      <c r="O99" s="9">
        <v>0.37312182245637848</v>
      </c>
      <c r="P99" s="3">
        <f t="shared" si="6"/>
        <v>6.0168106482144301</v>
      </c>
      <c r="Q99" s="5">
        <v>1.6298985260345259E-3</v>
      </c>
      <c r="R99" s="5">
        <v>0.18037913243622899</v>
      </c>
      <c r="S99" s="5">
        <v>3.5958900619670496E-3</v>
      </c>
      <c r="T99" s="3">
        <v>0.90795690877574931</v>
      </c>
      <c r="U99" s="2">
        <v>991.14562391422726</v>
      </c>
      <c r="V99" s="2">
        <v>9.7199577929542738</v>
      </c>
      <c r="W99" s="2">
        <v>1588.0924639635959</v>
      </c>
      <c r="X99" s="2">
        <v>31.658905503774829</v>
      </c>
      <c r="Y99" s="2">
        <v>2656.3593021421352</v>
      </c>
      <c r="Z99" s="2">
        <v>52.954994774484923</v>
      </c>
      <c r="AA99" s="2">
        <v>261.93349485462301</v>
      </c>
      <c r="AB99" s="6">
        <v>47.4701406948273</v>
      </c>
      <c r="AC99" s="6">
        <v>117.968084218901</v>
      </c>
      <c r="AD99" s="2">
        <v>1510.73657246266</v>
      </c>
      <c r="AE99" s="2">
        <v>1624.40211256974</v>
      </c>
    </row>
    <row r="100" spans="1:31" x14ac:dyDescent="0.25">
      <c r="A100" s="1" t="s">
        <v>137</v>
      </c>
      <c r="B100" s="21" t="s">
        <v>20</v>
      </c>
      <c r="C100" s="1" t="s">
        <v>22</v>
      </c>
      <c r="D100" s="21" t="s">
        <v>1477</v>
      </c>
      <c r="G100" s="2">
        <v>1088.8539310579679</v>
      </c>
      <c r="H100" s="2">
        <v>10.460078015914013</v>
      </c>
      <c r="I100" s="7">
        <v>0.19871188024799499</v>
      </c>
      <c r="J100" s="8">
        <v>9.8543746247688104E-3</v>
      </c>
      <c r="K100" s="3">
        <v>0.11749647297799699</v>
      </c>
      <c r="L100" s="8">
        <v>2.7466565990048403E-2</v>
      </c>
      <c r="M100" s="3">
        <v>0.13843831487616501</v>
      </c>
      <c r="N100" s="8">
        <v>6.8923136626927494E-3</v>
      </c>
      <c r="O100" s="9">
        <v>0.52922215843912146</v>
      </c>
      <c r="P100" s="3">
        <f t="shared" si="6"/>
        <v>5.0324117448437766</v>
      </c>
      <c r="Q100" s="5">
        <v>1.9581813103559404E-3</v>
      </c>
      <c r="R100" s="5">
        <v>0.13843831487616501</v>
      </c>
      <c r="S100" s="5">
        <v>9.5416028906115296E-4</v>
      </c>
      <c r="T100" s="3">
        <v>0.92297073132163387</v>
      </c>
      <c r="U100" s="2">
        <v>1168.3967582615442</v>
      </c>
      <c r="V100" s="2">
        <v>11.513819366274699</v>
      </c>
      <c r="W100" s="2">
        <v>2245.3944684950256</v>
      </c>
      <c r="X100" s="2">
        <v>15.475962973342989</v>
      </c>
      <c r="Y100" s="2">
        <v>2207.7623539188025</v>
      </c>
      <c r="Z100" s="2">
        <v>15.216590635893269</v>
      </c>
      <c r="AA100" s="2">
        <v>227.752403082234</v>
      </c>
      <c r="AB100" s="6">
        <v>31.691101566361599</v>
      </c>
      <c r="AC100" s="6">
        <v>47.1782910042336</v>
      </c>
      <c r="AD100" s="2">
        <v>432.791593413508</v>
      </c>
      <c r="AE100" s="2">
        <v>1245.55802435753</v>
      </c>
    </row>
    <row r="101" spans="1:31" ht="22.5" x14ac:dyDescent="0.25">
      <c r="A101" s="1" t="s">
        <v>138</v>
      </c>
      <c r="B101" s="21" t="s">
        <v>20</v>
      </c>
      <c r="C101" s="1" t="s">
        <v>22</v>
      </c>
      <c r="D101" s="21" t="s">
        <v>1476</v>
      </c>
      <c r="G101" s="2">
        <v>1165.2538913184596</v>
      </c>
      <c r="H101" s="2">
        <v>16.027539465772243</v>
      </c>
      <c r="I101" s="7">
        <v>0.211930118415432</v>
      </c>
      <c r="J101" s="8">
        <v>1.4179271292321301E-2</v>
      </c>
      <c r="K101" s="3">
        <v>8.3063751297387994E-2</v>
      </c>
      <c r="L101" s="8">
        <v>2.79445190337024E-2</v>
      </c>
      <c r="M101" s="3">
        <v>0.134111764632384</v>
      </c>
      <c r="N101" s="8">
        <v>9.1353373392851003E-3</v>
      </c>
      <c r="O101" s="9">
        <v>0.57565405508996992</v>
      </c>
      <c r="P101" s="3">
        <f t="shared" si="6"/>
        <v>4.7185365038100384</v>
      </c>
      <c r="Q101" s="5">
        <v>3.0050146440261886E-3</v>
      </c>
      <c r="R101" s="5">
        <v>0.134111764632384</v>
      </c>
      <c r="S101" s="5">
        <v>1.2251562110836324E-3</v>
      </c>
      <c r="T101" s="3">
        <v>0.92914477728696065</v>
      </c>
      <c r="U101" s="2">
        <v>1239.0925248139004</v>
      </c>
      <c r="V101" s="2">
        <v>17.569429065623655</v>
      </c>
      <c r="W101" s="2">
        <v>1612.8111521017806</v>
      </c>
      <c r="X101" s="2">
        <v>14.733573939010817</v>
      </c>
      <c r="Y101" s="2">
        <v>2152.4950859943833</v>
      </c>
      <c r="Z101" s="2">
        <v>19.663768731712182</v>
      </c>
      <c r="AA101" s="2">
        <v>196.087913082857</v>
      </c>
      <c r="AB101" s="6">
        <v>26.438166893593699</v>
      </c>
      <c r="AC101" s="6">
        <v>60.131478510550203</v>
      </c>
      <c r="AD101" s="2">
        <v>808.67863678017</v>
      </c>
      <c r="AE101" s="2">
        <v>1051.2781774366999</v>
      </c>
    </row>
    <row r="102" spans="1:31" ht="22.5" x14ac:dyDescent="0.25">
      <c r="A102" s="1" t="s">
        <v>139</v>
      </c>
      <c r="B102" s="21" t="s">
        <v>20</v>
      </c>
      <c r="C102" s="1" t="s">
        <v>22</v>
      </c>
      <c r="D102" s="21" t="s">
        <v>1478</v>
      </c>
      <c r="G102" s="2">
        <v>1177.3517641734929</v>
      </c>
      <c r="H102" s="2">
        <v>9.2255058548852436</v>
      </c>
      <c r="I102" s="7">
        <v>0.208407002895454</v>
      </c>
      <c r="J102" s="8">
        <v>7.9981053613483594E-3</v>
      </c>
      <c r="K102" s="3">
        <v>5.3404573713690999E-2</v>
      </c>
      <c r="L102" s="8">
        <v>2.5847683666945297E-2</v>
      </c>
      <c r="M102" s="3">
        <v>0.11188841581955</v>
      </c>
      <c r="N102" s="8">
        <v>1.0379918741829799E-2</v>
      </c>
      <c r="O102" s="9">
        <v>0.6667298872453431</v>
      </c>
      <c r="P102" s="3">
        <f t="shared" si="6"/>
        <v>4.7983032532819614</v>
      </c>
      <c r="Q102" s="5">
        <v>1.6668611672006736E-3</v>
      </c>
      <c r="R102" s="5">
        <v>0.11188841581955</v>
      </c>
      <c r="S102" s="5">
        <v>1.1613926643589928E-3</v>
      </c>
      <c r="T102" s="3">
        <v>0.92749541741295838</v>
      </c>
      <c r="U102" s="2">
        <v>1220.3253227625451</v>
      </c>
      <c r="V102" s="2">
        <v>9.7602905065762791</v>
      </c>
      <c r="W102" s="2">
        <v>1051.5890837023924</v>
      </c>
      <c r="X102" s="2">
        <v>10.915409238626088</v>
      </c>
      <c r="Y102" s="2">
        <v>1830.3144138392136</v>
      </c>
      <c r="Z102" s="2">
        <v>18.998514887650877</v>
      </c>
      <c r="AA102" s="2">
        <v>229.40035977873799</v>
      </c>
      <c r="AB102" s="6">
        <v>25.799939600413499</v>
      </c>
      <c r="AC102" s="6">
        <v>66.896830590655995</v>
      </c>
      <c r="AD102" s="2">
        <v>1349.0389796985901</v>
      </c>
      <c r="AE102" s="2">
        <v>1181.7167394149701</v>
      </c>
    </row>
    <row r="103" spans="1:31" ht="22.5" x14ac:dyDescent="0.25">
      <c r="A103" s="1" t="s">
        <v>140</v>
      </c>
      <c r="B103" s="21" t="s">
        <v>20</v>
      </c>
      <c r="C103" s="1" t="s">
        <v>22</v>
      </c>
      <c r="D103" s="21" t="s">
        <v>1476</v>
      </c>
      <c r="G103" s="2">
        <v>1197.7252342530608</v>
      </c>
      <c r="H103" s="2">
        <v>15.174956447169203</v>
      </c>
      <c r="I103" s="7">
        <v>0.21900433284597601</v>
      </c>
      <c r="J103" s="8">
        <v>1.11427977937293E-2</v>
      </c>
      <c r="K103" s="3">
        <v>0.12882619118288799</v>
      </c>
      <c r="L103" s="8">
        <v>7.9943712336183206E-2</v>
      </c>
      <c r="M103" s="3">
        <v>0.137738969976439</v>
      </c>
      <c r="N103" s="8">
        <v>4.0106883005405797E-2</v>
      </c>
      <c r="O103" s="9">
        <v>0.5805500474434423</v>
      </c>
      <c r="P103" s="3">
        <f t="shared" si="6"/>
        <v>4.5661197064228496</v>
      </c>
      <c r="Q103" s="5">
        <v>2.4403209968532989E-3</v>
      </c>
      <c r="R103" s="5">
        <v>0.137738969976439</v>
      </c>
      <c r="S103" s="5">
        <v>5.5242807541301406E-3</v>
      </c>
      <c r="T103" s="3">
        <v>0.93246465567568781</v>
      </c>
      <c r="U103" s="2">
        <v>1276.6117964182245</v>
      </c>
      <c r="V103" s="2">
        <v>14.225027108577791</v>
      </c>
      <c r="W103" s="2">
        <v>2449.2839608944973</v>
      </c>
      <c r="X103" s="2">
        <v>98.23314526661251</v>
      </c>
      <c r="Y103" s="2">
        <v>2198.9694119223946</v>
      </c>
      <c r="Z103" s="2">
        <v>88.193808936437463</v>
      </c>
      <c r="AA103" s="2">
        <v>344.65889575171599</v>
      </c>
      <c r="AB103" s="6">
        <v>47.708741080080202</v>
      </c>
      <c r="AC103" s="6">
        <v>86.545270060019405</v>
      </c>
      <c r="AD103" s="2">
        <v>722.498067824435</v>
      </c>
      <c r="AE103" s="2">
        <v>1765.1059703416799</v>
      </c>
    </row>
    <row r="104" spans="1:31" x14ac:dyDescent="0.25">
      <c r="A104" s="1" t="s">
        <v>141</v>
      </c>
      <c r="B104" s="21" t="s">
        <v>20</v>
      </c>
      <c r="C104" s="1" t="s">
        <v>22</v>
      </c>
      <c r="D104" s="21" t="s">
        <v>1477</v>
      </c>
      <c r="G104" s="2">
        <v>1279.1202959819229</v>
      </c>
      <c r="H104" s="2">
        <v>9.1984458200358077</v>
      </c>
      <c r="I104" s="7">
        <v>0.22729710183747001</v>
      </c>
      <c r="J104" s="8">
        <v>7.3530848303513799E-3</v>
      </c>
      <c r="K104" s="3">
        <v>3.7789962067162002E-2</v>
      </c>
      <c r="L104" s="8">
        <v>2.6304365767273897E-2</v>
      </c>
      <c r="M104" s="3">
        <v>0.112761312971765</v>
      </c>
      <c r="N104" s="8">
        <v>8.9729580952834596E-3</v>
      </c>
      <c r="O104" s="9">
        <v>0.71585663090221296</v>
      </c>
      <c r="P104" s="3">
        <f t="shared" si="6"/>
        <v>4.3995281590306208</v>
      </c>
      <c r="Q104" s="5">
        <v>1.6713348715039335E-3</v>
      </c>
      <c r="R104" s="5">
        <v>0.112761312971765</v>
      </c>
      <c r="S104" s="5">
        <v>1.0118025360647907E-3</v>
      </c>
      <c r="T104" s="3">
        <v>0.93636975404311873</v>
      </c>
      <c r="U104" s="2">
        <v>1320.3176354891095</v>
      </c>
      <c r="V104" s="2">
        <v>9.7084075767603739</v>
      </c>
      <c r="W104" s="2">
        <v>749.74058788381569</v>
      </c>
      <c r="X104" s="2">
        <v>6.7273908774146642</v>
      </c>
      <c r="Y104" s="2">
        <v>1844.3883572400223</v>
      </c>
      <c r="Z104" s="2">
        <v>16.54961944094342</v>
      </c>
      <c r="AA104" s="2">
        <v>39.444366866326099</v>
      </c>
      <c r="AB104" s="6">
        <v>4.4690225601382902</v>
      </c>
      <c r="AC104" s="6">
        <v>9.5048442043744092</v>
      </c>
      <c r="AD104" s="2">
        <v>270.41405518048498</v>
      </c>
      <c r="AE104" s="2">
        <v>185.64064850071099</v>
      </c>
    </row>
    <row r="105" spans="1:31" ht="33.75" x14ac:dyDescent="0.25">
      <c r="A105" s="1" t="s">
        <v>143</v>
      </c>
      <c r="B105" s="21" t="s">
        <v>142</v>
      </c>
      <c r="C105" s="1" t="s">
        <v>144</v>
      </c>
      <c r="D105" s="21" t="s">
        <v>1146</v>
      </c>
      <c r="E105" s="2">
        <f t="shared" ref="E105:E118" si="9">G105</f>
        <v>1233.4363703739537</v>
      </c>
      <c r="F105" s="2">
        <f t="shared" ref="F105:F118" si="10">H105</f>
        <v>8.2728963442584611</v>
      </c>
      <c r="G105" s="2">
        <v>1233.4363703739537</v>
      </c>
      <c r="H105" s="2">
        <v>8.2728963442584611</v>
      </c>
      <c r="I105" s="7">
        <v>0.210725035188806</v>
      </c>
      <c r="J105" s="8">
        <v>6.8580160548655103E-3</v>
      </c>
      <c r="K105" s="3">
        <v>6.4663093849339007E-2</v>
      </c>
      <c r="L105" s="8">
        <v>2.4548399994726199E-2</v>
      </c>
      <c r="M105" s="3">
        <v>8.0924623216134001E-2</v>
      </c>
      <c r="N105" s="8">
        <v>1.26544182882855E-2</v>
      </c>
      <c r="O105" s="9">
        <v>1.010712302292176</v>
      </c>
      <c r="P105" s="3">
        <f t="shared" si="6"/>
        <v>4.7455206217145349</v>
      </c>
      <c r="Q105" s="5">
        <v>1.4451556744869312E-3</v>
      </c>
      <c r="R105" s="5">
        <v>8.0924623216134001E-2</v>
      </c>
      <c r="S105" s="5">
        <v>1.0240540319988594E-3</v>
      </c>
      <c r="T105" s="3">
        <v>0.92858030960190951</v>
      </c>
      <c r="U105" s="2">
        <v>1232.6793411365577</v>
      </c>
      <c r="V105" s="2">
        <v>8.4537347120155513</v>
      </c>
      <c r="W105" s="2">
        <v>1266.4659992055574</v>
      </c>
      <c r="X105" s="2">
        <v>16.026390501838577</v>
      </c>
      <c r="Y105" s="2">
        <v>1219.6144623361035</v>
      </c>
      <c r="Z105" s="2">
        <v>15.433511556843476</v>
      </c>
      <c r="AA105" s="2">
        <v>17.5868038772605</v>
      </c>
      <c r="AB105" s="6">
        <v>1.43057292575804</v>
      </c>
      <c r="AC105" s="6">
        <v>11.144971289766</v>
      </c>
      <c r="AD105" s="2">
        <v>185.37976523048701</v>
      </c>
      <c r="AE105" s="2">
        <v>89.438238367124498</v>
      </c>
    </row>
    <row r="106" spans="1:31" x14ac:dyDescent="0.25">
      <c r="A106" s="1" t="s">
        <v>145</v>
      </c>
      <c r="B106" s="21" t="s">
        <v>142</v>
      </c>
      <c r="C106" s="1" t="s">
        <v>144</v>
      </c>
      <c r="D106" s="21" t="s">
        <v>32</v>
      </c>
      <c r="E106" s="2">
        <f t="shared" si="9"/>
        <v>1281.716750653615</v>
      </c>
      <c r="F106" s="2">
        <f t="shared" si="10"/>
        <v>11.779000812673591</v>
      </c>
      <c r="G106" s="2">
        <v>1281.716750653615</v>
      </c>
      <c r="H106" s="2">
        <v>11.779000812673591</v>
      </c>
      <c r="I106" s="7">
        <v>0.22760741952583799</v>
      </c>
      <c r="J106" s="8">
        <v>9.4410680021135996E-3</v>
      </c>
      <c r="K106" s="3">
        <v>6.2164963219915999E-2</v>
      </c>
      <c r="L106" s="8">
        <v>4.2453645128436204E-2</v>
      </c>
      <c r="M106" s="3">
        <v>0.112155589789902</v>
      </c>
      <c r="N106" s="8">
        <v>9.7157973932420604E-3</v>
      </c>
      <c r="O106" s="9">
        <v>0.72055010021787236</v>
      </c>
      <c r="P106" s="3">
        <f t="shared" si="6"/>
        <v>4.3935298861664744</v>
      </c>
      <c r="Q106" s="5">
        <v>2.1488571255290352E-3</v>
      </c>
      <c r="R106" s="5">
        <v>0.112155589789902</v>
      </c>
      <c r="S106" s="5">
        <v>1.0896809869182557E-3</v>
      </c>
      <c r="T106" s="3">
        <v>0.93651615776750841</v>
      </c>
      <c r="U106" s="2">
        <v>1321.9473822597079</v>
      </c>
      <c r="V106" s="2">
        <v>12.480595131129963</v>
      </c>
      <c r="W106" s="2">
        <v>1218.984201226458</v>
      </c>
      <c r="X106" s="2">
        <v>11.843403524679276</v>
      </c>
      <c r="Y106" s="2">
        <v>1834.6363172525982</v>
      </c>
      <c r="Z106" s="2">
        <v>17.82495474871001</v>
      </c>
      <c r="AA106" s="2">
        <v>61.241821405895202</v>
      </c>
      <c r="AB106" s="6">
        <v>6.9020340197026098</v>
      </c>
      <c r="AC106" s="6">
        <v>5.7206888999333803</v>
      </c>
      <c r="AD106" s="2">
        <v>95.859163864107302</v>
      </c>
      <c r="AE106" s="2">
        <v>276.286551614914</v>
      </c>
    </row>
    <row r="107" spans="1:31" x14ac:dyDescent="0.25">
      <c r="A107" s="1" t="s">
        <v>146</v>
      </c>
      <c r="B107" s="21" t="s">
        <v>142</v>
      </c>
      <c r="C107" s="1" t="s">
        <v>144</v>
      </c>
      <c r="D107" s="21" t="s">
        <v>23</v>
      </c>
      <c r="E107" s="2">
        <f t="shared" si="9"/>
        <v>1398.4345358333198</v>
      </c>
      <c r="F107" s="2">
        <f t="shared" si="10"/>
        <v>8.7554177106401543</v>
      </c>
      <c r="G107" s="2">
        <v>1398.4345358333198</v>
      </c>
      <c r="H107" s="2">
        <v>8.7554177106401543</v>
      </c>
      <c r="I107" s="7">
        <v>0.244077730008746</v>
      </c>
      <c r="J107" s="8">
        <v>6.4122834838362293E-3</v>
      </c>
      <c r="K107" s="3">
        <v>6.3768252106269005E-2</v>
      </c>
      <c r="L107" s="8">
        <v>2.5355665842874901E-2</v>
      </c>
      <c r="M107" s="3">
        <v>9.5106900442978995E-2</v>
      </c>
      <c r="N107" s="8">
        <v>8.9526431373361803E-3</v>
      </c>
      <c r="O107" s="9">
        <v>0.92005536115949327</v>
      </c>
      <c r="P107" s="3">
        <f t="shared" si="6"/>
        <v>4.0970554747627617</v>
      </c>
      <c r="Q107" s="5">
        <v>1.5650955969073203E-3</v>
      </c>
      <c r="R107" s="5">
        <v>9.5106900442978995E-2</v>
      </c>
      <c r="S107" s="5">
        <v>8.5145813956415118E-4</v>
      </c>
      <c r="T107" s="3">
        <v>0.94431393234067063</v>
      </c>
      <c r="U107" s="2">
        <v>1407.8612492816014</v>
      </c>
      <c r="V107" s="2">
        <v>9.0276054363014531</v>
      </c>
      <c r="W107" s="2">
        <v>1249.4706220314977</v>
      </c>
      <c r="X107" s="2">
        <v>11.186064589633457</v>
      </c>
      <c r="Y107" s="2">
        <v>1530.1918870483557</v>
      </c>
      <c r="Z107" s="2">
        <v>13.699261896390961</v>
      </c>
      <c r="AA107" s="2">
        <v>51.465880300768703</v>
      </c>
      <c r="AB107" s="6">
        <v>4.9186961443670603</v>
      </c>
      <c r="AC107" s="6">
        <v>6.9404856770388896</v>
      </c>
      <c r="AD107" s="2">
        <v>117.02656396544</v>
      </c>
      <c r="AE107" s="2">
        <v>225.65654554228399</v>
      </c>
    </row>
    <row r="108" spans="1:31" x14ac:dyDescent="0.25">
      <c r="A108" s="1" t="s">
        <v>147</v>
      </c>
      <c r="B108" s="21" t="s">
        <v>142</v>
      </c>
      <c r="C108" s="1" t="s">
        <v>144</v>
      </c>
      <c r="D108" s="21" t="s">
        <v>32</v>
      </c>
      <c r="E108" s="2">
        <f t="shared" si="9"/>
        <v>1417.2928818240612</v>
      </c>
      <c r="F108" s="2">
        <f t="shared" si="10"/>
        <v>19.345415859326959</v>
      </c>
      <c r="G108" s="2">
        <v>1417.2928818240612</v>
      </c>
      <c r="H108" s="2">
        <v>19.345415859326959</v>
      </c>
      <c r="I108" s="7">
        <v>0.24809912985745</v>
      </c>
      <c r="J108" s="8">
        <v>1.3803164587280401E-2</v>
      </c>
      <c r="K108" s="3">
        <v>7.1568483157427004E-2</v>
      </c>
      <c r="L108" s="8">
        <v>3.6690848356219399E-2</v>
      </c>
      <c r="M108" s="3">
        <v>9.7208425482201002E-2</v>
      </c>
      <c r="N108" s="8">
        <v>2.7039784456758999E-2</v>
      </c>
      <c r="O108" s="9">
        <v>0.90926123196709707</v>
      </c>
      <c r="P108" s="3">
        <f t="shared" si="6"/>
        <v>4.0306469457372494</v>
      </c>
      <c r="Q108" s="5">
        <v>3.4245531233834353E-3</v>
      </c>
      <c r="R108" s="5">
        <v>9.7208425482201002E-2</v>
      </c>
      <c r="S108" s="5">
        <v>2.6284948724196342E-3</v>
      </c>
      <c r="T108" s="3">
        <v>0.94622571017742896</v>
      </c>
      <c r="U108" s="2">
        <v>1428.6652555570272</v>
      </c>
      <c r="V108" s="2">
        <v>19.72010166258266</v>
      </c>
      <c r="W108" s="2">
        <v>1397.1389033215105</v>
      </c>
      <c r="X108" s="2">
        <v>37.778334801966295</v>
      </c>
      <c r="Y108" s="2">
        <v>1571.2374016719602</v>
      </c>
      <c r="Z108" s="2">
        <v>42.485920671607865</v>
      </c>
      <c r="AA108" s="2">
        <v>20.6670706010567</v>
      </c>
      <c r="AB108" s="6">
        <v>2.0185012014943302</v>
      </c>
      <c r="AC108" s="6">
        <v>5.2552076415469902</v>
      </c>
      <c r="AD108" s="2">
        <v>74.698066955097502</v>
      </c>
      <c r="AE108" s="2">
        <v>83.690051069511995</v>
      </c>
    </row>
    <row r="109" spans="1:31" x14ac:dyDescent="0.25">
      <c r="A109" s="1" t="s">
        <v>148</v>
      </c>
      <c r="B109" s="21" t="s">
        <v>142</v>
      </c>
      <c r="C109" s="1" t="s">
        <v>144</v>
      </c>
      <c r="D109" s="21" t="s">
        <v>32</v>
      </c>
      <c r="E109" s="2">
        <f t="shared" si="9"/>
        <v>1422.2410243106558</v>
      </c>
      <c r="F109" s="2">
        <f t="shared" si="10"/>
        <v>14.857612590178798</v>
      </c>
      <c r="G109" s="2">
        <v>1422.2410243106558</v>
      </c>
      <c r="H109" s="2">
        <v>14.857612590178798</v>
      </c>
      <c r="I109" s="7">
        <v>0.24688534912868201</v>
      </c>
      <c r="J109" s="8">
        <v>1.0571372839574201E-2</v>
      </c>
      <c r="K109" s="3">
        <v>7.7078771754963998E-2</v>
      </c>
      <c r="L109" s="8">
        <v>2.9989049044164301E-2</v>
      </c>
      <c r="M109" s="3">
        <v>8.9947114256843E-2</v>
      </c>
      <c r="N109" s="8">
        <v>2.2161181136897599E-2</v>
      </c>
      <c r="O109" s="9">
        <v>0.9985860718824201</v>
      </c>
      <c r="P109" s="3">
        <f t="shared" si="6"/>
        <v>4.0504631138673934</v>
      </c>
      <c r="Q109" s="5">
        <v>2.6099170742677432E-3</v>
      </c>
      <c r="R109" s="5">
        <v>8.9947114256843E-2</v>
      </c>
      <c r="S109" s="5">
        <v>1.9933342917871221E-3</v>
      </c>
      <c r="T109" s="3">
        <v>0.94564836280647924</v>
      </c>
      <c r="U109" s="2">
        <v>1422.3930450586577</v>
      </c>
      <c r="V109" s="2">
        <v>15.036647203732336</v>
      </c>
      <c r="W109" s="2">
        <v>1500.809206193182</v>
      </c>
      <c r="X109" s="2">
        <v>33.259704670370603</v>
      </c>
      <c r="Y109" s="2">
        <v>1424.4070542435318</v>
      </c>
      <c r="Z109" s="2">
        <v>31.56654274176563</v>
      </c>
      <c r="AA109" s="2">
        <v>32.5484207507997</v>
      </c>
      <c r="AB109" s="6">
        <v>2.9423606701187501</v>
      </c>
      <c r="AC109" s="6">
        <v>14.886442631671599</v>
      </c>
      <c r="AD109" s="2">
        <v>197.540073306225</v>
      </c>
      <c r="AE109" s="2">
        <v>133.29605525879799</v>
      </c>
    </row>
    <row r="110" spans="1:31" x14ac:dyDescent="0.25">
      <c r="A110" s="1" t="s">
        <v>149</v>
      </c>
      <c r="B110" s="21" t="s">
        <v>142</v>
      </c>
      <c r="C110" s="1" t="s">
        <v>144</v>
      </c>
      <c r="D110" s="21" t="s">
        <v>23</v>
      </c>
      <c r="E110" s="2">
        <f t="shared" si="9"/>
        <v>1438.0582425564794</v>
      </c>
      <c r="F110" s="2">
        <f t="shared" si="10"/>
        <v>8.9469668711350661</v>
      </c>
      <c r="G110" s="2">
        <v>1438.0582425564794</v>
      </c>
      <c r="H110" s="2">
        <v>8.9469668711350661</v>
      </c>
      <c r="I110" s="7">
        <v>0.25000885621861402</v>
      </c>
      <c r="J110" s="8">
        <v>6.3818888501614799E-3</v>
      </c>
      <c r="K110" s="3">
        <v>7.4012991604862993E-2</v>
      </c>
      <c r="L110" s="8">
        <v>2.5495753102286599E-2</v>
      </c>
      <c r="M110" s="3">
        <v>9.0900555701557001E-2</v>
      </c>
      <c r="N110" s="8">
        <v>8.4720403792441796E-3</v>
      </c>
      <c r="O110" s="9">
        <v>0.99584732805303033</v>
      </c>
      <c r="P110" s="3">
        <f t="shared" si="6"/>
        <v>3.999858305521685</v>
      </c>
      <c r="Q110" s="5">
        <v>1.5955287319431974E-3</v>
      </c>
      <c r="R110" s="5">
        <v>9.0900555701557001E-2</v>
      </c>
      <c r="S110" s="5">
        <v>7.701131783993257E-4</v>
      </c>
      <c r="T110" s="3">
        <v>0.94713463617389104</v>
      </c>
      <c r="U110" s="2">
        <v>1438.5214263594048</v>
      </c>
      <c r="V110" s="2">
        <v>9.1804838516014744</v>
      </c>
      <c r="W110" s="2">
        <v>1443.1954013110508</v>
      </c>
      <c r="X110" s="2">
        <v>12.226809715046731</v>
      </c>
      <c r="Y110" s="2">
        <v>1444.5200442238888</v>
      </c>
      <c r="Z110" s="2">
        <v>12.238032143292374</v>
      </c>
      <c r="AA110" s="2">
        <v>39.192200497760197</v>
      </c>
      <c r="AB110" s="6">
        <v>3.5807758543790502</v>
      </c>
      <c r="AC110" s="6">
        <v>6.4140573782264001</v>
      </c>
      <c r="AD110" s="2">
        <v>93.207587630089805</v>
      </c>
      <c r="AE110" s="2">
        <v>167.945460247017</v>
      </c>
    </row>
    <row r="111" spans="1:31" x14ac:dyDescent="0.25">
      <c r="A111" s="1" t="s">
        <v>150</v>
      </c>
      <c r="B111" s="21" t="s">
        <v>142</v>
      </c>
      <c r="C111" s="1" t="s">
        <v>144</v>
      </c>
      <c r="D111" s="21" t="s">
        <v>23</v>
      </c>
      <c r="E111" s="2">
        <f t="shared" si="9"/>
        <v>1438.8447613967221</v>
      </c>
      <c r="F111" s="2">
        <f t="shared" si="10"/>
        <v>9.6752989540849423</v>
      </c>
      <c r="G111" s="2">
        <v>1438.8447613967221</v>
      </c>
      <c r="H111" s="2">
        <v>9.6752989540849423</v>
      </c>
      <c r="I111" s="7">
        <v>0.249876770377956</v>
      </c>
      <c r="J111" s="8">
        <v>6.8751571505428401E-3</v>
      </c>
      <c r="K111" s="3">
        <v>7.4703093174240995E-2</v>
      </c>
      <c r="L111" s="8">
        <v>2.6193935597519001E-2</v>
      </c>
      <c r="M111" s="3">
        <v>8.9962623929044E-2</v>
      </c>
      <c r="N111" s="8">
        <v>1.0659727414151601E-2</v>
      </c>
      <c r="O111" s="9">
        <v>1.009197372930811</v>
      </c>
      <c r="P111" s="3">
        <f t="shared" si="6"/>
        <v>4.0019726463065393</v>
      </c>
      <c r="Q111" s="5">
        <v>1.7179420646185556E-3</v>
      </c>
      <c r="R111" s="5">
        <v>8.9962623929044E-2</v>
      </c>
      <c r="S111" s="5">
        <v>9.5897704854544118E-4</v>
      </c>
      <c r="T111" s="3">
        <v>0.94707174916117931</v>
      </c>
      <c r="U111" s="2">
        <v>1437.840211164432</v>
      </c>
      <c r="V111" s="2">
        <v>9.8853774091251729</v>
      </c>
      <c r="W111" s="2">
        <v>1456.1784949050441</v>
      </c>
      <c r="X111" s="2">
        <v>15.522465822037315</v>
      </c>
      <c r="Y111" s="2">
        <v>1424.7363793554071</v>
      </c>
      <c r="Z111" s="2">
        <v>15.187301440953927</v>
      </c>
      <c r="AA111" s="2">
        <v>23.147520445395301</v>
      </c>
      <c r="AB111" s="6">
        <v>2.0926580416507101</v>
      </c>
      <c r="AC111" s="6">
        <v>4.2127740940726497</v>
      </c>
      <c r="AD111" s="2">
        <v>60.658376497404497</v>
      </c>
      <c r="AE111" s="2">
        <v>99.146558573349097</v>
      </c>
    </row>
    <row r="112" spans="1:31" x14ac:dyDescent="0.25">
      <c r="A112" s="1" t="s">
        <v>151</v>
      </c>
      <c r="B112" s="21" t="s">
        <v>142</v>
      </c>
      <c r="C112" s="1" t="s">
        <v>144</v>
      </c>
      <c r="D112" s="21" t="s">
        <v>23</v>
      </c>
      <c r="E112" s="2">
        <f t="shared" si="9"/>
        <v>1470.745351947118</v>
      </c>
      <c r="F112" s="2">
        <f t="shared" si="10"/>
        <v>9.3261169850240631</v>
      </c>
      <c r="G112" s="2">
        <v>1470.745351947118</v>
      </c>
      <c r="H112" s="2">
        <v>9.3261169850240631</v>
      </c>
      <c r="I112" s="7">
        <v>0.25639763278334499</v>
      </c>
      <c r="J112" s="8">
        <v>6.4760184633014199E-3</v>
      </c>
      <c r="K112" s="3">
        <v>7.5656703170158005E-2</v>
      </c>
      <c r="L112" s="8">
        <v>2.4430975674794603E-2</v>
      </c>
      <c r="M112" s="3">
        <v>9.2580127433710996E-2</v>
      </c>
      <c r="N112" s="8">
        <v>9.9312124812373503E-3</v>
      </c>
      <c r="O112" s="9">
        <v>0.9946405701233394</v>
      </c>
      <c r="P112" s="3">
        <f t="shared" si="6"/>
        <v>3.9001920148186242</v>
      </c>
      <c r="Q112" s="5">
        <v>1.6604358038517196E-3</v>
      </c>
      <c r="R112" s="5">
        <v>9.2580127433710996E-2</v>
      </c>
      <c r="S112" s="5">
        <v>9.1943291708421508E-4</v>
      </c>
      <c r="T112" s="3">
        <v>0.95018010297167166</v>
      </c>
      <c r="U112" s="2">
        <v>1471.3850414438916</v>
      </c>
      <c r="V112" s="2">
        <v>9.5287166950161666</v>
      </c>
      <c r="W112" s="2">
        <v>1474.1053407627039</v>
      </c>
      <c r="X112" s="2">
        <v>14.639653358841203</v>
      </c>
      <c r="Y112" s="2">
        <v>1479.3133174342909</v>
      </c>
      <c r="Z112" s="2">
        <v>14.691374881764061</v>
      </c>
      <c r="AA112" s="2">
        <v>33.656526848645797</v>
      </c>
      <c r="AB112" s="6">
        <v>3.1320022359694799</v>
      </c>
      <c r="AC112" s="6">
        <v>9.5070088347299393</v>
      </c>
      <c r="AD112" s="2">
        <v>135.396464019235</v>
      </c>
      <c r="AE112" s="2">
        <v>140.44148034647799</v>
      </c>
    </row>
    <row r="113" spans="1:31" x14ac:dyDescent="0.25">
      <c r="A113" s="1" t="s">
        <v>152</v>
      </c>
      <c r="B113" s="21" t="s">
        <v>142</v>
      </c>
      <c r="C113" s="1" t="s">
        <v>144</v>
      </c>
      <c r="D113" s="21" t="s">
        <v>23</v>
      </c>
      <c r="E113" s="2">
        <f t="shared" si="9"/>
        <v>1483.1867873118208</v>
      </c>
      <c r="F113" s="2">
        <f t="shared" si="10"/>
        <v>9.1921972800240521</v>
      </c>
      <c r="G113" s="2">
        <v>1483.1867873118208</v>
      </c>
      <c r="H113" s="2">
        <v>9.1921972800240521</v>
      </c>
      <c r="I113" s="7">
        <v>0.25869579519373298</v>
      </c>
      <c r="J113" s="8">
        <v>6.3515071749606702E-3</v>
      </c>
      <c r="K113" s="3">
        <v>7.6406212219778002E-2</v>
      </c>
      <c r="L113" s="8">
        <v>2.4504503782189501E-2</v>
      </c>
      <c r="M113" s="3">
        <v>9.2755943711356995E-2</v>
      </c>
      <c r="N113" s="8">
        <v>8.2472961259489504E-3</v>
      </c>
      <c r="O113" s="9">
        <v>1.0001728173043196</v>
      </c>
      <c r="P113" s="3">
        <f t="shared" si="6"/>
        <v>3.8655440814224158</v>
      </c>
      <c r="Q113" s="5">
        <v>1.6431081993051511E-3</v>
      </c>
      <c r="R113" s="5">
        <v>9.2755943711356995E-2</v>
      </c>
      <c r="S113" s="5">
        <v>7.6498573522941341E-4</v>
      </c>
      <c r="T113" s="3">
        <v>0.95127736834098309</v>
      </c>
      <c r="U113" s="2">
        <v>1483.1658450621524</v>
      </c>
      <c r="V113" s="2">
        <v>9.4203385065688661</v>
      </c>
      <c r="W113" s="2">
        <v>1488.1841565831855</v>
      </c>
      <c r="X113" s="2">
        <v>12.273495429287113</v>
      </c>
      <c r="Y113" s="2">
        <v>1482.9095726272612</v>
      </c>
      <c r="Z113" s="2">
        <v>12.229994373461425</v>
      </c>
      <c r="AA113" s="2">
        <v>40.846475617211503</v>
      </c>
      <c r="AB113" s="6">
        <v>3.8077893372693099</v>
      </c>
      <c r="AC113" s="6">
        <v>10.004253720866901</v>
      </c>
      <c r="AD113" s="2">
        <v>141.00519256919301</v>
      </c>
      <c r="AE113" s="2">
        <v>168.85388865182</v>
      </c>
    </row>
    <row r="114" spans="1:31" x14ac:dyDescent="0.25">
      <c r="A114" s="1" t="s">
        <v>153</v>
      </c>
      <c r="B114" s="21" t="s">
        <v>142</v>
      </c>
      <c r="C114" s="1" t="s">
        <v>144</v>
      </c>
      <c r="D114" s="21" t="s">
        <v>32</v>
      </c>
      <c r="E114" s="2">
        <f t="shared" si="9"/>
        <v>1577.1630378259313</v>
      </c>
      <c r="F114" s="2">
        <f t="shared" si="10"/>
        <v>11.793150607606881</v>
      </c>
      <c r="G114" s="2">
        <v>1577.1630378259313</v>
      </c>
      <c r="H114" s="2">
        <v>11.793150607606881</v>
      </c>
      <c r="I114" s="7">
        <v>0.27771342008000599</v>
      </c>
      <c r="J114" s="8">
        <v>7.6178967741166899E-3</v>
      </c>
      <c r="K114" s="3">
        <v>7.701839710208E-2</v>
      </c>
      <c r="L114" s="8">
        <v>2.5010461450539402E-2</v>
      </c>
      <c r="M114" s="3">
        <v>9.9162469769759995E-2</v>
      </c>
      <c r="N114" s="8">
        <v>1.0719154236623101E-2</v>
      </c>
      <c r="O114" s="9">
        <v>0.98222698243420803</v>
      </c>
      <c r="P114" s="3">
        <f t="shared" si="6"/>
        <v>3.6008342690530104</v>
      </c>
      <c r="Q114" s="5">
        <v>2.1155921669563909E-3</v>
      </c>
      <c r="R114" s="5">
        <v>9.9162469769759995E-2</v>
      </c>
      <c r="S114" s="5">
        <v>1.0629378079465329E-3</v>
      </c>
      <c r="T114" s="3">
        <v>0.96039096218377895</v>
      </c>
      <c r="U114" s="2">
        <v>1579.8361957816087</v>
      </c>
      <c r="V114" s="2">
        <v>12.0350290594775</v>
      </c>
      <c r="W114" s="2">
        <v>1499.6761966971255</v>
      </c>
      <c r="X114" s="2">
        <v>16.075260457388811</v>
      </c>
      <c r="Y114" s="2">
        <v>1608.4227210561587</v>
      </c>
      <c r="Z114" s="2">
        <v>17.24093122468998</v>
      </c>
      <c r="AA114" s="2">
        <v>64.916222644197106</v>
      </c>
      <c r="AB114" s="6">
        <v>6.4749803807361799</v>
      </c>
      <c r="AC114" s="6">
        <v>20.635636689314101</v>
      </c>
      <c r="AD114" s="2">
        <v>289.98915200698099</v>
      </c>
      <c r="AE114" s="2">
        <v>250.09121558210501</v>
      </c>
    </row>
    <row r="115" spans="1:31" ht="22.5" x14ac:dyDescent="0.25">
      <c r="A115" s="1" t="s">
        <v>154</v>
      </c>
      <c r="B115" s="21" t="s">
        <v>142</v>
      </c>
      <c r="C115" s="1" t="s">
        <v>144</v>
      </c>
      <c r="D115" s="21" t="s">
        <v>59</v>
      </c>
      <c r="E115" s="2">
        <f t="shared" si="9"/>
        <v>1579.4588564704334</v>
      </c>
      <c r="F115" s="2">
        <f t="shared" si="10"/>
        <v>12.671605514345242</v>
      </c>
      <c r="G115" s="2">
        <v>1579.4588564704334</v>
      </c>
      <c r="H115" s="2">
        <v>12.671605514345242</v>
      </c>
      <c r="I115" s="7">
        <v>0.27923017299800601</v>
      </c>
      <c r="J115" s="8">
        <v>8.2000472411576791E-3</v>
      </c>
      <c r="K115" s="3">
        <v>7.4177292874504003E-2</v>
      </c>
      <c r="L115" s="8">
        <v>2.54914212491998E-2</v>
      </c>
      <c r="M115" s="3">
        <v>0.102557939047031</v>
      </c>
      <c r="N115" s="8">
        <v>9.584892927577339E-3</v>
      </c>
      <c r="O115" s="9">
        <v>0.95006368870852909</v>
      </c>
      <c r="P115" s="3">
        <f t="shared" si="6"/>
        <v>3.5812748646155121</v>
      </c>
      <c r="Q115" s="5">
        <v>2.2897006097402808E-3</v>
      </c>
      <c r="R115" s="5">
        <v>0.102557939047031</v>
      </c>
      <c r="S115" s="5">
        <v>9.8300686463879527E-4</v>
      </c>
      <c r="T115" s="3">
        <v>0.96112026132235828</v>
      </c>
      <c r="U115" s="2">
        <v>1587.4840912570146</v>
      </c>
      <c r="V115" s="2">
        <v>13.017444542893788</v>
      </c>
      <c r="W115" s="2">
        <v>1446.2872082320307</v>
      </c>
      <c r="X115" s="2">
        <v>13.862508033428766</v>
      </c>
      <c r="Y115" s="2">
        <v>1670.9238655515444</v>
      </c>
      <c r="Z115" s="2">
        <v>16.015626341445188</v>
      </c>
      <c r="AA115" s="2">
        <v>43.383713858093103</v>
      </c>
      <c r="AB115" s="6">
        <v>4.4713048313743098</v>
      </c>
      <c r="AC115" s="6">
        <v>13.7740875064367</v>
      </c>
      <c r="AD115" s="2">
        <v>203.70418345732099</v>
      </c>
      <c r="AE115" s="2">
        <v>170.31518535616601</v>
      </c>
    </row>
    <row r="116" spans="1:31" x14ac:dyDescent="0.25">
      <c r="A116" s="1" t="s">
        <v>155</v>
      </c>
      <c r="B116" s="21" t="s">
        <v>142</v>
      </c>
      <c r="C116" s="1" t="s">
        <v>144</v>
      </c>
      <c r="D116" s="21" t="s">
        <v>23</v>
      </c>
      <c r="E116" s="2">
        <f t="shared" si="9"/>
        <v>1580.4077875617716</v>
      </c>
      <c r="F116" s="2">
        <f t="shared" si="10"/>
        <v>10.929788569509634</v>
      </c>
      <c r="G116" s="2">
        <v>1580.4077875617716</v>
      </c>
      <c r="H116" s="2">
        <v>10.929788569509634</v>
      </c>
      <c r="I116" s="7">
        <v>0.27941744087565601</v>
      </c>
      <c r="J116" s="8">
        <v>6.9283524998726498E-3</v>
      </c>
      <c r="K116" s="3">
        <v>8.8316003918052E-2</v>
      </c>
      <c r="L116" s="8">
        <v>2.6821235679589099E-2</v>
      </c>
      <c r="M116" s="3">
        <v>0.102601879524564</v>
      </c>
      <c r="N116" s="8">
        <v>1.4332181700506501E-2</v>
      </c>
      <c r="O116" s="9">
        <v>0.95017806676326977</v>
      </c>
      <c r="P116" s="3">
        <f t="shared" si="6"/>
        <v>3.5788746646098284</v>
      </c>
      <c r="Q116" s="5">
        <v>1.9359025249988697E-3</v>
      </c>
      <c r="R116" s="5">
        <v>0.102601879524564</v>
      </c>
      <c r="S116" s="5">
        <v>1.4705087801595287E-3</v>
      </c>
      <c r="T116" s="3">
        <v>0.96121032892460012</v>
      </c>
      <c r="U116" s="2">
        <v>1588.4277196784874</v>
      </c>
      <c r="V116" s="2">
        <v>11.005187162501461</v>
      </c>
      <c r="W116" s="2">
        <v>1710.5922393219419</v>
      </c>
      <c r="X116" s="2">
        <v>24.516518789438372</v>
      </c>
      <c r="Y116" s="2">
        <v>1671.7158343692151</v>
      </c>
      <c r="Z116" s="2">
        <v>23.959335089793424</v>
      </c>
      <c r="AA116" s="2">
        <v>25.056894874388</v>
      </c>
      <c r="AB116" s="6">
        <v>2.5820760355893499</v>
      </c>
      <c r="AC116" s="6">
        <v>8.4982649505552992</v>
      </c>
      <c r="AD116" s="2">
        <v>103.444556534173</v>
      </c>
      <c r="AE116" s="2">
        <v>95.757865093416598</v>
      </c>
    </row>
    <row r="117" spans="1:31" x14ac:dyDescent="0.25">
      <c r="A117" s="1" t="s">
        <v>156</v>
      </c>
      <c r="B117" s="21" t="s">
        <v>142</v>
      </c>
      <c r="C117" s="1" t="s">
        <v>144</v>
      </c>
      <c r="D117" s="21" t="s">
        <v>23</v>
      </c>
      <c r="E117" s="2">
        <f t="shared" si="9"/>
        <v>1585.2099621079565</v>
      </c>
      <c r="F117" s="2">
        <f t="shared" si="10"/>
        <v>11.361767883375833</v>
      </c>
      <c r="G117" s="2">
        <v>1585.2099621079565</v>
      </c>
      <c r="H117" s="2">
        <v>11.361767883375833</v>
      </c>
      <c r="I117" s="7">
        <v>0.27952691702015098</v>
      </c>
      <c r="J117" s="8">
        <v>7.2234149900845205E-3</v>
      </c>
      <c r="K117" s="3">
        <v>8.1119844366389998E-2</v>
      </c>
      <c r="L117" s="8">
        <v>2.7138414035767798E-2</v>
      </c>
      <c r="M117" s="3">
        <v>0.10024704452014201</v>
      </c>
      <c r="N117" s="8">
        <v>1.3610724928499201E-2</v>
      </c>
      <c r="O117" s="9">
        <v>0.97562913595330525</v>
      </c>
      <c r="P117" s="3">
        <f t="shared" si="6"/>
        <v>3.5774730056780557</v>
      </c>
      <c r="Q117" s="5">
        <v>2.0191389225354705E-3</v>
      </c>
      <c r="R117" s="5">
        <v>0.10024704452014201</v>
      </c>
      <c r="S117" s="5">
        <v>1.364434947858666E-3</v>
      </c>
      <c r="T117" s="3">
        <v>0.96126298453312486</v>
      </c>
      <c r="U117" s="2">
        <v>1588.9792975732773</v>
      </c>
      <c r="V117" s="2">
        <v>11.477856877024783</v>
      </c>
      <c r="W117" s="2">
        <v>1576.5011999153164</v>
      </c>
      <c r="X117" s="2">
        <v>21.4573241814963</v>
      </c>
      <c r="Y117" s="2">
        <v>1628.6714275098564</v>
      </c>
      <c r="Z117" s="2">
        <v>22.167398798742781</v>
      </c>
      <c r="AA117" s="2">
        <v>13.5293553408598</v>
      </c>
      <c r="AB117" s="6">
        <v>1.3629973564964499</v>
      </c>
      <c r="AC117" s="6">
        <v>2.83583026314116</v>
      </c>
      <c r="AD117" s="2">
        <v>37.5957048581446</v>
      </c>
      <c r="AE117" s="2">
        <v>51.822616449914499</v>
      </c>
    </row>
    <row r="118" spans="1:31" x14ac:dyDescent="0.25">
      <c r="A118" s="1" t="s">
        <v>157</v>
      </c>
      <c r="B118" s="21" t="s">
        <v>142</v>
      </c>
      <c r="C118" s="1" t="s">
        <v>144</v>
      </c>
      <c r="D118" s="21" t="s">
        <v>23</v>
      </c>
      <c r="E118" s="2">
        <f t="shared" si="9"/>
        <v>1594.2575314685434</v>
      </c>
      <c r="F118" s="2">
        <f t="shared" si="10"/>
        <v>13.439624628244466</v>
      </c>
      <c r="G118" s="2">
        <v>1594.2575314685434</v>
      </c>
      <c r="H118" s="2">
        <v>13.439624628244466</v>
      </c>
      <c r="I118" s="7">
        <v>0.28158912270060898</v>
      </c>
      <c r="J118" s="8">
        <v>8.6716626647815303E-3</v>
      </c>
      <c r="K118" s="3">
        <v>8.4284117564108002E-2</v>
      </c>
      <c r="L118" s="8">
        <v>2.5338908963358699E-2</v>
      </c>
      <c r="M118" s="3">
        <v>0.10152344899986999</v>
      </c>
      <c r="N118" s="8">
        <v>5.4333339434552196E-3</v>
      </c>
      <c r="O118" s="9">
        <v>0.96804427041094254</v>
      </c>
      <c r="P118" s="3">
        <f t="shared" si="6"/>
        <v>3.5512735378746125</v>
      </c>
      <c r="Q118" s="5">
        <v>2.4418458821314562E-3</v>
      </c>
      <c r="R118" s="5">
        <v>0.10152344899986999</v>
      </c>
      <c r="S118" s="5">
        <v>5.5161080150763848E-4</v>
      </c>
      <c r="T118" s="3">
        <v>0.96225518920916708</v>
      </c>
      <c r="U118" s="2">
        <v>1599.3605802732811</v>
      </c>
      <c r="V118" s="2">
        <v>13.869115431479136</v>
      </c>
      <c r="W118" s="2">
        <v>1635.5729105380303</v>
      </c>
      <c r="X118" s="2">
        <v>8.8866138118221283</v>
      </c>
      <c r="Y118" s="2">
        <v>1652.1564448641793</v>
      </c>
      <c r="Z118" s="2">
        <v>8.9767176917788483</v>
      </c>
      <c r="AA118" s="2">
        <v>112.448342272597</v>
      </c>
      <c r="AB118" s="6">
        <v>11.4739295628466</v>
      </c>
      <c r="AC118" s="6">
        <v>31.119246469321801</v>
      </c>
      <c r="AD118" s="2">
        <v>397.32133670290898</v>
      </c>
      <c r="AE118" s="2">
        <v>427.27977642662501</v>
      </c>
    </row>
    <row r="119" spans="1:31" x14ac:dyDescent="0.25">
      <c r="A119" s="1" t="s">
        <v>158</v>
      </c>
      <c r="B119" s="21" t="s">
        <v>142</v>
      </c>
      <c r="C119" s="1" t="s">
        <v>144</v>
      </c>
      <c r="D119" s="21" t="s">
        <v>79</v>
      </c>
      <c r="E119" s="2">
        <f>Y119</f>
        <v>1598.4060321757381</v>
      </c>
      <c r="F119" s="2">
        <f>Z119</f>
        <v>27.195323201091988</v>
      </c>
      <c r="G119" s="2">
        <v>1339.8335089288148</v>
      </c>
      <c r="H119" s="2">
        <v>12.657557888282346</v>
      </c>
      <c r="I119" s="7">
        <v>0.2344673083455</v>
      </c>
      <c r="J119" s="8">
        <v>9.5956974929732701E-3</v>
      </c>
      <c r="K119" s="3">
        <v>6.0674729815563003E-2</v>
      </c>
      <c r="L119" s="8">
        <v>3.3391356592033301E-2</v>
      </c>
      <c r="M119" s="3">
        <v>9.8631335407883006E-2</v>
      </c>
      <c r="N119" s="8">
        <v>1.7014026882815201E-2</v>
      </c>
      <c r="O119" s="9">
        <v>0.84951491713168603</v>
      </c>
      <c r="P119" s="3">
        <f t="shared" si="6"/>
        <v>4.2649869060911767</v>
      </c>
      <c r="Q119" s="5">
        <v>2.2498773628751049E-3</v>
      </c>
      <c r="R119" s="5">
        <v>9.8631335407883006E-2</v>
      </c>
      <c r="S119" s="5">
        <v>1.6781161921176843E-3</v>
      </c>
      <c r="T119" s="3">
        <v>0.939757493681871</v>
      </c>
      <c r="U119" s="2">
        <v>1357.8697679665593</v>
      </c>
      <c r="V119" s="2">
        <v>13.029707528260909</v>
      </c>
      <c r="W119" s="2">
        <v>1190.6062290393852</v>
      </c>
      <c r="X119" s="2">
        <v>20.257006387723333</v>
      </c>
      <c r="Y119" s="2">
        <v>1598.4060321757381</v>
      </c>
      <c r="Z119" s="2">
        <v>27.195323201091988</v>
      </c>
      <c r="AA119" s="2">
        <v>36.700364756287499</v>
      </c>
      <c r="AB119" s="6">
        <v>3.6381452463335702</v>
      </c>
      <c r="AC119" s="6">
        <v>5.7763763244263702</v>
      </c>
      <c r="AD119" s="2">
        <v>98.623901885826101</v>
      </c>
      <c r="AE119" s="2">
        <v>159.913205572414</v>
      </c>
    </row>
    <row r="120" spans="1:31" x14ac:dyDescent="0.25">
      <c r="A120" s="1" t="s">
        <v>159</v>
      </c>
      <c r="B120" s="21" t="s">
        <v>142</v>
      </c>
      <c r="C120" s="1" t="s">
        <v>144</v>
      </c>
      <c r="D120" s="21" t="s">
        <v>32</v>
      </c>
      <c r="E120" s="2">
        <f t="shared" ref="E120:E130" si="11">G120</f>
        <v>1602.7673643619748</v>
      </c>
      <c r="F120" s="2">
        <f t="shared" ref="F120:F130" si="12">H120</f>
        <v>13.371345965630912</v>
      </c>
      <c r="G120" s="2">
        <v>1602.7673643619748</v>
      </c>
      <c r="H120" s="2">
        <v>13.371345965630912</v>
      </c>
      <c r="I120" s="7">
        <v>0.28422313838185798</v>
      </c>
      <c r="J120" s="8">
        <v>8.4907923208752695E-3</v>
      </c>
      <c r="K120" s="3">
        <v>8.8168179639454003E-2</v>
      </c>
      <c r="L120" s="8">
        <v>2.8147705069843799E-2</v>
      </c>
      <c r="M120" s="3">
        <v>0.104814346591147</v>
      </c>
      <c r="N120" s="8">
        <v>1.1330997020951901E-2</v>
      </c>
      <c r="O120" s="9">
        <v>0.94245453727746176</v>
      </c>
      <c r="P120" s="3">
        <f t="shared" si="6"/>
        <v>3.5183623884149968</v>
      </c>
      <c r="Q120" s="5">
        <v>2.4132796407877488E-3</v>
      </c>
      <c r="R120" s="5">
        <v>0.104814346591147</v>
      </c>
      <c r="S120" s="5">
        <v>1.1876510489773067E-3</v>
      </c>
      <c r="T120" s="3">
        <v>0.96352341045428835</v>
      </c>
      <c r="U120" s="2">
        <v>1612.596125418921</v>
      </c>
      <c r="V120" s="2">
        <v>13.692218798380187</v>
      </c>
      <c r="W120" s="2">
        <v>1707.8466571495703</v>
      </c>
      <c r="X120" s="2">
        <v>19.351605384404444</v>
      </c>
      <c r="Y120" s="2">
        <v>1711.0598566137173</v>
      </c>
      <c r="Z120" s="2">
        <v>19.388014137960418</v>
      </c>
      <c r="AA120" s="2">
        <v>83.337954763077505</v>
      </c>
      <c r="AB120" s="6">
        <v>8.7823634192942208</v>
      </c>
      <c r="AC120" s="6">
        <v>10.2089513243284</v>
      </c>
      <c r="AD120" s="2">
        <v>123.509645051156</v>
      </c>
      <c r="AE120" s="2">
        <v>307.75315454297902</v>
      </c>
    </row>
    <row r="121" spans="1:31" x14ac:dyDescent="0.25">
      <c r="A121" s="1" t="s">
        <v>160</v>
      </c>
      <c r="B121" s="21" t="s">
        <v>142</v>
      </c>
      <c r="C121" s="1" t="s">
        <v>144</v>
      </c>
      <c r="D121" s="21" t="s">
        <v>32</v>
      </c>
      <c r="E121" s="2">
        <f t="shared" si="11"/>
        <v>1618.5009305706312</v>
      </c>
      <c r="F121" s="2">
        <f t="shared" si="12"/>
        <v>11.817188423454603</v>
      </c>
      <c r="G121" s="2">
        <v>1618.5009305706312</v>
      </c>
      <c r="H121" s="2">
        <v>11.817188423454603</v>
      </c>
      <c r="I121" s="7">
        <v>0.28593318730385398</v>
      </c>
      <c r="J121" s="8">
        <v>7.3984800959313504E-3</v>
      </c>
      <c r="K121" s="3">
        <v>8.5558346826698994E-2</v>
      </c>
      <c r="L121" s="8">
        <v>2.5945104271753602E-2</v>
      </c>
      <c r="M121" s="3">
        <v>0.101312774624949</v>
      </c>
      <c r="N121" s="8">
        <v>1.1665664470407001E-2</v>
      </c>
      <c r="O121" s="9">
        <v>0.9835400035435794</v>
      </c>
      <c r="P121" s="3">
        <f t="shared" si="6"/>
        <v>3.4973205084351586</v>
      </c>
      <c r="Q121" s="5">
        <v>2.1154709950337745E-3</v>
      </c>
      <c r="R121" s="5">
        <v>0.101312774624949</v>
      </c>
      <c r="S121" s="5">
        <v>1.1818808353406195E-3</v>
      </c>
      <c r="T121" s="3">
        <v>0.96434729079886661</v>
      </c>
      <c r="U121" s="2">
        <v>1621.174347015309</v>
      </c>
      <c r="V121" s="2">
        <v>11.994226138427267</v>
      </c>
      <c r="W121" s="2">
        <v>1659.3119757193926</v>
      </c>
      <c r="X121" s="2">
        <v>19.356976760470562</v>
      </c>
      <c r="Y121" s="2">
        <v>1648.3054488626876</v>
      </c>
      <c r="Z121" s="2">
        <v>19.228578311175717</v>
      </c>
      <c r="AA121" s="2">
        <v>27.137606681116001</v>
      </c>
      <c r="AB121" s="6">
        <v>2.7597423967028001</v>
      </c>
      <c r="AC121" s="6">
        <v>7.1643967208680204</v>
      </c>
      <c r="AD121" s="2">
        <v>88.623646529030594</v>
      </c>
      <c r="AE121" s="2">
        <v>99.207518057413694</v>
      </c>
    </row>
    <row r="122" spans="1:31" x14ac:dyDescent="0.25">
      <c r="A122" s="1" t="s">
        <v>161</v>
      </c>
      <c r="B122" s="21" t="s">
        <v>142</v>
      </c>
      <c r="C122" s="1" t="s">
        <v>144</v>
      </c>
      <c r="D122" s="21" t="s">
        <v>32</v>
      </c>
      <c r="E122" s="2">
        <f t="shared" si="11"/>
        <v>1621.1535417563348</v>
      </c>
      <c r="F122" s="2">
        <f t="shared" si="12"/>
        <v>11.709776449564462</v>
      </c>
      <c r="G122" s="2">
        <v>1621.1535417563348</v>
      </c>
      <c r="H122" s="2">
        <v>11.709776449564462</v>
      </c>
      <c r="I122" s="7">
        <v>0.28665728423291398</v>
      </c>
      <c r="J122" s="8">
        <v>7.3596463633673901E-3</v>
      </c>
      <c r="K122" s="3">
        <v>8.5809015500949007E-2</v>
      </c>
      <c r="L122" s="8">
        <v>2.4734452840154502E-2</v>
      </c>
      <c r="M122" s="3">
        <v>0.10203980030547</v>
      </c>
      <c r="N122" s="8">
        <v>9.3822396093850794E-3</v>
      </c>
      <c r="O122" s="9">
        <v>0.97788207506346048</v>
      </c>
      <c r="P122" s="3">
        <f t="shared" si="6"/>
        <v>3.488486269155759</v>
      </c>
      <c r="Q122" s="5">
        <v>2.1096962394375378E-3</v>
      </c>
      <c r="R122" s="5">
        <v>0.10203980030547</v>
      </c>
      <c r="S122" s="5">
        <v>9.5736185615972428E-4</v>
      </c>
      <c r="T122" s="3">
        <v>0.96469627535547908</v>
      </c>
      <c r="U122" s="2">
        <v>1624.80324083858</v>
      </c>
      <c r="V122" s="2">
        <v>11.957977262625205</v>
      </c>
      <c r="W122" s="2">
        <v>1663.9786872179827</v>
      </c>
      <c r="X122" s="2">
        <v>15.611846748389144</v>
      </c>
      <c r="Y122" s="2">
        <v>1661.5533531823221</v>
      </c>
      <c r="Z122" s="2">
        <v>15.589091683333779</v>
      </c>
      <c r="AA122" s="2">
        <v>50.154989049434903</v>
      </c>
      <c r="AB122" s="6">
        <v>5.1458241699101404</v>
      </c>
      <c r="AC122" s="6">
        <v>15.291812092517199</v>
      </c>
      <c r="AD122" s="2">
        <v>189.21499466541599</v>
      </c>
      <c r="AE122" s="2">
        <v>183.12858695636501</v>
      </c>
    </row>
    <row r="123" spans="1:31" x14ac:dyDescent="0.25">
      <c r="A123" s="1" t="s">
        <v>162</v>
      </c>
      <c r="B123" s="21" t="s">
        <v>142</v>
      </c>
      <c r="C123" s="1" t="s">
        <v>144</v>
      </c>
      <c r="D123" s="21" t="s">
        <v>23</v>
      </c>
      <c r="E123" s="2">
        <f t="shared" si="11"/>
        <v>1627.4724497775085</v>
      </c>
      <c r="F123" s="2">
        <f t="shared" si="12"/>
        <v>10.497092792988145</v>
      </c>
      <c r="G123" s="2">
        <v>1627.4724497775085</v>
      </c>
      <c r="H123" s="2">
        <v>10.497092792988145</v>
      </c>
      <c r="I123" s="7">
        <v>0.28731301972661999</v>
      </c>
      <c r="J123" s="8">
        <v>6.5645565207285393E-3</v>
      </c>
      <c r="K123" s="3">
        <v>8.4279746240548001E-2</v>
      </c>
      <c r="L123" s="8">
        <v>2.5824049295786099E-2</v>
      </c>
      <c r="M123" s="3">
        <v>0.100552263350723</v>
      </c>
      <c r="N123" s="8">
        <v>8.8250706140053804E-3</v>
      </c>
      <c r="O123" s="9">
        <v>0.9961861489156838</v>
      </c>
      <c r="P123" s="3">
        <f t="shared" si="6"/>
        <v>3.4805244849380852</v>
      </c>
      <c r="Q123" s="5">
        <v>1.8860825571365906E-3</v>
      </c>
      <c r="R123" s="5">
        <v>0.100552263350723</v>
      </c>
      <c r="S123" s="5">
        <v>8.8738082446819565E-4</v>
      </c>
      <c r="T123" s="3">
        <v>0.96501237543081775</v>
      </c>
      <c r="U123" s="2">
        <v>1628.0877718770973</v>
      </c>
      <c r="V123" s="2">
        <v>10.687674199194198</v>
      </c>
      <c r="W123" s="2">
        <v>1635.4914241758604</v>
      </c>
      <c r="X123" s="2">
        <v>14.433327306952194</v>
      </c>
      <c r="Y123" s="2">
        <v>1634.3208281396182</v>
      </c>
      <c r="Z123" s="2">
        <v>14.422996714271882</v>
      </c>
      <c r="AA123" s="2">
        <v>32.233622582046799</v>
      </c>
      <c r="AB123" s="6">
        <v>3.2580485523467599</v>
      </c>
      <c r="AC123" s="6">
        <v>5.3332767257206699</v>
      </c>
      <c r="AD123" s="2">
        <v>68.047581439664299</v>
      </c>
      <c r="AE123" s="2">
        <v>120.274216949173</v>
      </c>
    </row>
    <row r="124" spans="1:31" ht="22.5" x14ac:dyDescent="0.25">
      <c r="A124" s="1" t="s">
        <v>163</v>
      </c>
      <c r="B124" s="21" t="s">
        <v>142</v>
      </c>
      <c r="C124" s="1" t="s">
        <v>144</v>
      </c>
      <c r="D124" s="21" t="s">
        <v>92</v>
      </c>
      <c r="E124" s="2">
        <f t="shared" si="11"/>
        <v>1629.1861812399345</v>
      </c>
      <c r="F124" s="2">
        <f t="shared" si="12"/>
        <v>11.365701769105762</v>
      </c>
      <c r="G124" s="2">
        <v>1629.1861812399345</v>
      </c>
      <c r="H124" s="2">
        <v>11.365701769105762</v>
      </c>
      <c r="I124" s="7">
        <v>0.287318889514455</v>
      </c>
      <c r="J124" s="8">
        <v>7.1009494771829395E-3</v>
      </c>
      <c r="K124" s="3">
        <v>8.0033767929562002E-2</v>
      </c>
      <c r="L124" s="8">
        <v>2.5303564833017499E-2</v>
      </c>
      <c r="M124" s="3">
        <v>9.9632253517712002E-2</v>
      </c>
      <c r="N124" s="8">
        <v>9.5711007131285691E-3</v>
      </c>
      <c r="O124" s="9">
        <v>1.0067338355369169</v>
      </c>
      <c r="P124" s="3">
        <f t="shared" si="6"/>
        <v>3.4804533794833912</v>
      </c>
      <c r="Q124" s="5">
        <v>2.0402369182824518E-3</v>
      </c>
      <c r="R124" s="5">
        <v>9.9632253517712002E-2</v>
      </c>
      <c r="S124" s="5">
        <v>9.5359033269397972E-4</v>
      </c>
      <c r="T124" s="3">
        <v>0.96501520525569173</v>
      </c>
      <c r="U124" s="2">
        <v>1628.1171656583278</v>
      </c>
      <c r="V124" s="2">
        <v>11.561177736274072</v>
      </c>
      <c r="W124" s="2">
        <v>1556.1860990153527</v>
      </c>
      <c r="X124" s="2">
        <v>14.894413882046608</v>
      </c>
      <c r="Y124" s="2">
        <v>1617.2270248471498</v>
      </c>
      <c r="Z124" s="2">
        <v>15.478642730805349</v>
      </c>
      <c r="AA124" s="2">
        <v>57.502300491831299</v>
      </c>
      <c r="AB124" s="6">
        <v>5.7591792444485597</v>
      </c>
      <c r="AC124" s="6">
        <v>10.691795173632901</v>
      </c>
      <c r="AD124" s="2">
        <v>147.44933595266301</v>
      </c>
      <c r="AE124" s="2">
        <v>222.01860070669201</v>
      </c>
    </row>
    <row r="125" spans="1:31" x14ac:dyDescent="0.25">
      <c r="A125" s="1" t="s">
        <v>164</v>
      </c>
      <c r="B125" s="21" t="s">
        <v>142</v>
      </c>
      <c r="C125" s="1" t="s">
        <v>144</v>
      </c>
      <c r="D125" s="21" t="s">
        <v>23</v>
      </c>
      <c r="E125" s="2">
        <f t="shared" si="11"/>
        <v>1637.224105822884</v>
      </c>
      <c r="F125" s="2">
        <f t="shared" si="12"/>
        <v>10.384033952782667</v>
      </c>
      <c r="G125" s="2">
        <v>1637.224105822884</v>
      </c>
      <c r="H125" s="2">
        <v>10.384033952782667</v>
      </c>
      <c r="I125" s="7">
        <v>0.28951342274169101</v>
      </c>
      <c r="J125" s="8">
        <v>6.44913383139494E-3</v>
      </c>
      <c r="K125" s="3">
        <v>8.4077770323043005E-2</v>
      </c>
      <c r="L125" s="8">
        <v>2.5945092705863201E-2</v>
      </c>
      <c r="M125" s="3">
        <v>0.10182935937306201</v>
      </c>
      <c r="N125" s="8">
        <v>8.7560076064318402E-3</v>
      </c>
      <c r="O125" s="9">
        <v>0.98875962841178699</v>
      </c>
      <c r="P125" s="3">
        <f t="shared" si="6"/>
        <v>3.4540712846057491</v>
      </c>
      <c r="Q125" s="5">
        <v>1.8671108092463847E-3</v>
      </c>
      <c r="R125" s="5">
        <v>0.10182935937306201</v>
      </c>
      <c r="S125" s="5">
        <v>8.9161864522861235E-4</v>
      </c>
      <c r="T125" s="3">
        <v>0.96607352103126221</v>
      </c>
      <c r="U125" s="2">
        <v>1639.097215444323</v>
      </c>
      <c r="V125" s="2">
        <v>10.570757305067223</v>
      </c>
      <c r="W125" s="2">
        <v>1631.7260087808768</v>
      </c>
      <c r="X125" s="2">
        <v>14.287405344498024</v>
      </c>
      <c r="Y125" s="2">
        <v>1657.7307247840938</v>
      </c>
      <c r="Z125" s="2">
        <v>14.515102835625292</v>
      </c>
      <c r="AA125" s="2">
        <v>38.542383661487499</v>
      </c>
      <c r="AB125" s="6">
        <v>3.9423255971525299</v>
      </c>
      <c r="AC125" s="6">
        <v>4.1094894206824097</v>
      </c>
      <c r="AD125" s="2">
        <v>52.535685375506098</v>
      </c>
      <c r="AE125" s="2">
        <v>142.315198863154</v>
      </c>
    </row>
    <row r="126" spans="1:31" x14ac:dyDescent="0.25">
      <c r="A126" s="1" t="s">
        <v>165</v>
      </c>
      <c r="B126" s="21" t="s">
        <v>142</v>
      </c>
      <c r="C126" s="1" t="s">
        <v>144</v>
      </c>
      <c r="D126" s="21" t="s">
        <v>32</v>
      </c>
      <c r="E126" s="2">
        <f t="shared" si="11"/>
        <v>1645.0014660348745</v>
      </c>
      <c r="F126" s="2">
        <f t="shared" si="12"/>
        <v>22.326381505014449</v>
      </c>
      <c r="G126" s="2">
        <v>1645.0014660348745</v>
      </c>
      <c r="H126" s="2">
        <v>22.326381505014449</v>
      </c>
      <c r="I126" s="7">
        <v>0.290720098501069</v>
      </c>
      <c r="J126" s="8">
        <v>1.3525563903644001E-2</v>
      </c>
      <c r="K126" s="3">
        <v>8.2224276235230001E-2</v>
      </c>
      <c r="L126" s="8">
        <v>3.5268848340107996E-2</v>
      </c>
      <c r="M126" s="3">
        <v>0.10120710443179499</v>
      </c>
      <c r="N126" s="8">
        <v>2.9936055798295998E-2</v>
      </c>
      <c r="O126" s="9">
        <v>0.99924474208024372</v>
      </c>
      <c r="P126" s="3">
        <f t="shared" si="6"/>
        <v>3.439734662845551</v>
      </c>
      <c r="Q126" s="5">
        <v>3.9321532703498873E-3</v>
      </c>
      <c r="R126" s="5">
        <v>0.10120710443179499</v>
      </c>
      <c r="S126" s="5">
        <v>3.0297415254541852E-3</v>
      </c>
      <c r="T126" s="3">
        <v>0.9666557201272965</v>
      </c>
      <c r="U126" s="2">
        <v>1645.1266947387446</v>
      </c>
      <c r="V126" s="2">
        <v>22.251266239279527</v>
      </c>
      <c r="W126" s="2">
        <v>1597.1387220829658</v>
      </c>
      <c r="X126" s="2">
        <v>47.812033901894829</v>
      </c>
      <c r="Y126" s="2">
        <v>1646.3701288173841</v>
      </c>
      <c r="Z126" s="2">
        <v>49.285828040924983</v>
      </c>
      <c r="AA126" s="2">
        <v>59.911623104003901</v>
      </c>
      <c r="AB126" s="6">
        <v>6.0773396236300199</v>
      </c>
      <c r="AC126" s="6">
        <v>13.9022820001341</v>
      </c>
      <c r="AD126" s="2">
        <v>181.460767302063</v>
      </c>
      <c r="AE126" s="2">
        <v>216.90549153459301</v>
      </c>
    </row>
    <row r="127" spans="1:31" x14ac:dyDescent="0.25">
      <c r="A127" s="1" t="s">
        <v>166</v>
      </c>
      <c r="B127" s="21" t="s">
        <v>142</v>
      </c>
      <c r="C127" s="1" t="s">
        <v>144</v>
      </c>
      <c r="D127" s="21" t="s">
        <v>32</v>
      </c>
      <c r="E127" s="2">
        <f t="shared" si="11"/>
        <v>1653.6926718642687</v>
      </c>
      <c r="F127" s="2">
        <f t="shared" si="12"/>
        <v>11.613340992114946</v>
      </c>
      <c r="G127" s="2">
        <v>1653.6926718642687</v>
      </c>
      <c r="H127" s="2">
        <v>11.613340992114946</v>
      </c>
      <c r="I127" s="7">
        <v>0.29083787433796598</v>
      </c>
      <c r="J127" s="8">
        <v>7.1878116666340098E-3</v>
      </c>
      <c r="K127" s="3">
        <v>7.7466687532524003E-2</v>
      </c>
      <c r="L127" s="8">
        <v>2.58930776066006E-2</v>
      </c>
      <c r="M127" s="3">
        <v>9.6852952396114994E-2</v>
      </c>
      <c r="N127" s="8">
        <v>6.6225530042083904E-3</v>
      </c>
      <c r="O127" s="9">
        <v>1.0519966541180503</v>
      </c>
      <c r="P127" s="3">
        <f t="shared" si="6"/>
        <v>3.4383417299975085</v>
      </c>
      <c r="Q127" s="5">
        <v>2.090487866265468E-3</v>
      </c>
      <c r="R127" s="5">
        <v>9.6852952396114994E-2</v>
      </c>
      <c r="S127" s="5">
        <v>6.4141381085734358E-4</v>
      </c>
      <c r="T127" s="3">
        <v>0.96671255529401434</v>
      </c>
      <c r="U127" s="2">
        <v>1645.7148913500919</v>
      </c>
      <c r="V127" s="2">
        <v>11.829088695999513</v>
      </c>
      <c r="W127" s="2">
        <v>1508.087439610098</v>
      </c>
      <c r="X127" s="2">
        <v>9.9873890037987945</v>
      </c>
      <c r="Y127" s="2">
        <v>1564.3727429245391</v>
      </c>
      <c r="Z127" s="2">
        <v>10.360141408356627</v>
      </c>
      <c r="AA127" s="2">
        <v>87.299407870181199</v>
      </c>
      <c r="AB127" s="6">
        <v>8.4777635773529099</v>
      </c>
      <c r="AC127" s="6">
        <v>8.68572572739577</v>
      </c>
      <c r="AD127" s="2">
        <v>120.61093208958501</v>
      </c>
      <c r="AE127" s="2">
        <v>319.565156895955</v>
      </c>
    </row>
    <row r="128" spans="1:31" ht="22.5" x14ac:dyDescent="0.25">
      <c r="A128" s="1" t="s">
        <v>167</v>
      </c>
      <c r="B128" s="21" t="s">
        <v>142</v>
      </c>
      <c r="C128" s="1" t="s">
        <v>144</v>
      </c>
      <c r="D128" s="21" t="s">
        <v>59</v>
      </c>
      <c r="E128" s="2">
        <f t="shared" si="11"/>
        <v>1672.2084939288152</v>
      </c>
      <c r="F128" s="2">
        <f t="shared" si="12"/>
        <v>11.030275190271805</v>
      </c>
      <c r="G128" s="2">
        <v>1672.2084939288152</v>
      </c>
      <c r="H128" s="2">
        <v>11.030275190271805</v>
      </c>
      <c r="I128" s="7">
        <v>0.29481494979256401</v>
      </c>
      <c r="J128" s="8">
        <v>6.7236068299030205E-3</v>
      </c>
      <c r="K128" s="3">
        <v>8.5293725670892995E-2</v>
      </c>
      <c r="L128" s="8">
        <v>2.5227690786114598E-2</v>
      </c>
      <c r="M128" s="3">
        <v>9.8696121870720993E-2</v>
      </c>
      <c r="N128" s="8">
        <v>7.7879009290620907E-3</v>
      </c>
      <c r="O128" s="9">
        <v>1.041205961788604</v>
      </c>
      <c r="P128" s="3">
        <f t="shared" si="6"/>
        <v>3.3919582460238678</v>
      </c>
      <c r="Q128" s="5">
        <v>1.9822198099827995E-3</v>
      </c>
      <c r="R128" s="5">
        <v>9.8696121870720993E-2</v>
      </c>
      <c r="S128" s="5">
        <v>7.6863561921181338E-4</v>
      </c>
      <c r="T128" s="3">
        <v>0.96863284951301454</v>
      </c>
      <c r="U128" s="2">
        <v>1665.5457793897144</v>
      </c>
      <c r="V128" s="2">
        <v>11.198474977820833</v>
      </c>
      <c r="W128" s="2">
        <v>1654.3843407742088</v>
      </c>
      <c r="X128" s="2">
        <v>12.884181344541235</v>
      </c>
      <c r="Y128" s="2">
        <v>1599.6314278959826</v>
      </c>
      <c r="Z128" s="2">
        <v>12.457771083468042</v>
      </c>
      <c r="AA128" s="2">
        <v>46.494226079975597</v>
      </c>
      <c r="AB128" s="6">
        <v>4.6129197221727596</v>
      </c>
      <c r="AC128" s="6">
        <v>8.0686358613592493</v>
      </c>
      <c r="AD128" s="2">
        <v>101.881844088427</v>
      </c>
      <c r="AE128" s="2">
        <v>168.81194151954401</v>
      </c>
    </row>
    <row r="129" spans="1:31" x14ac:dyDescent="0.25">
      <c r="A129" s="1" t="s">
        <v>168</v>
      </c>
      <c r="B129" s="21" t="s">
        <v>142</v>
      </c>
      <c r="C129" s="1" t="s">
        <v>144</v>
      </c>
      <c r="D129" s="21" t="s">
        <v>23</v>
      </c>
      <c r="E129" s="2">
        <f t="shared" si="11"/>
        <v>1677.0097551936074</v>
      </c>
      <c r="F129" s="2">
        <f t="shared" si="12"/>
        <v>10.768159467262914</v>
      </c>
      <c r="G129" s="2">
        <v>1677.0097551936074</v>
      </c>
      <c r="H129" s="2">
        <v>10.768159467262914</v>
      </c>
      <c r="I129" s="7">
        <v>0.29746973588028802</v>
      </c>
      <c r="J129" s="8">
        <v>6.5203814108075299E-3</v>
      </c>
      <c r="K129" s="3">
        <v>8.5800940163256997E-2</v>
      </c>
      <c r="L129" s="8">
        <v>2.4455424511570102E-2</v>
      </c>
      <c r="M129" s="3">
        <v>0.10391662880281199</v>
      </c>
      <c r="N129" s="8">
        <v>8.5554022813227101E-3</v>
      </c>
      <c r="O129" s="9">
        <v>0.99028383653032637</v>
      </c>
      <c r="P129" s="3">
        <f t="shared" si="6"/>
        <v>3.3616865159097533</v>
      </c>
      <c r="Q129" s="5">
        <v>1.9396161361116557E-3</v>
      </c>
      <c r="R129" s="5">
        <v>0.10391662880281199</v>
      </c>
      <c r="S129" s="5">
        <v>8.89048563126943E-4</v>
      </c>
      <c r="T129" s="3">
        <v>0.96991582367399853</v>
      </c>
      <c r="U129" s="2">
        <v>1678.749465515687</v>
      </c>
      <c r="V129" s="2">
        <v>10.946086808351563</v>
      </c>
      <c r="W129" s="2">
        <v>1663.8283650393614</v>
      </c>
      <c r="X129" s="2">
        <v>14.234720989987187</v>
      </c>
      <c r="Y129" s="2">
        <v>1695.2205050599925</v>
      </c>
      <c r="Z129" s="2">
        <v>14.503293376335296</v>
      </c>
      <c r="AA129" s="2">
        <v>44.093958816561603</v>
      </c>
      <c r="AB129" s="6">
        <v>4.6053361218692697</v>
      </c>
      <c r="AC129" s="6">
        <v>10.8175454807258</v>
      </c>
      <c r="AD129" s="2">
        <v>135.57311790917501</v>
      </c>
      <c r="AE129" s="2">
        <v>158.837623331549</v>
      </c>
    </row>
    <row r="130" spans="1:31" x14ac:dyDescent="0.25">
      <c r="A130" s="1" t="s">
        <v>169</v>
      </c>
      <c r="B130" s="21" t="s">
        <v>142</v>
      </c>
      <c r="C130" s="1" t="s">
        <v>144</v>
      </c>
      <c r="D130" s="21" t="s">
        <v>32</v>
      </c>
      <c r="E130" s="2">
        <f t="shared" si="11"/>
        <v>1683.2989991529416</v>
      </c>
      <c r="F130" s="2">
        <f t="shared" si="12"/>
        <v>20.093827724372957</v>
      </c>
      <c r="G130" s="2">
        <v>1683.2989991529416</v>
      </c>
      <c r="H130" s="2">
        <v>20.093827724372957</v>
      </c>
      <c r="I130" s="7">
        <v>0.298796175030835</v>
      </c>
      <c r="J130" s="8">
        <v>1.2214493054611898E-2</v>
      </c>
      <c r="K130" s="3">
        <v>8.3712464030340994E-2</v>
      </c>
      <c r="L130" s="8">
        <v>2.90387380652786E-2</v>
      </c>
      <c r="M130" s="3">
        <v>0.104438560109719</v>
      </c>
      <c r="N130" s="8">
        <v>9.46358822015941E-3</v>
      </c>
      <c r="O130" s="9">
        <v>0.98878614680162424</v>
      </c>
      <c r="P130" s="3">
        <f t="shared" si="6"/>
        <v>3.3467630564440878</v>
      </c>
      <c r="Q130" s="5">
        <v>3.6496438046587352E-3</v>
      </c>
      <c r="R130" s="5">
        <v>0.104438560109719</v>
      </c>
      <c r="S130" s="5">
        <v>9.8836352718474716E-4</v>
      </c>
      <c r="T130" s="3">
        <v>0.9705571809168867</v>
      </c>
      <c r="U130" s="2">
        <v>1685.3364463483028</v>
      </c>
      <c r="V130" s="2">
        <v>20.585530318605642</v>
      </c>
      <c r="W130" s="2">
        <v>1624.9138604684906</v>
      </c>
      <c r="X130" s="2">
        <v>15.377515668703358</v>
      </c>
      <c r="Y130" s="2">
        <v>1704.4498972803917</v>
      </c>
      <c r="Z130" s="2">
        <v>16.130211969754633</v>
      </c>
      <c r="AA130" s="2">
        <v>96.597961124704995</v>
      </c>
      <c r="AB130" s="6">
        <v>10.134307726308201</v>
      </c>
      <c r="AC130" s="6">
        <v>19.646572944037501</v>
      </c>
      <c r="AD130" s="2">
        <v>251.74438353972101</v>
      </c>
      <c r="AE130" s="2">
        <v>341.21516251714598</v>
      </c>
    </row>
    <row r="131" spans="1:31" x14ac:dyDescent="0.25">
      <c r="A131" s="1" t="s">
        <v>170</v>
      </c>
      <c r="B131" s="21" t="s">
        <v>142</v>
      </c>
      <c r="C131" s="1" t="s">
        <v>144</v>
      </c>
      <c r="D131" s="21" t="s">
        <v>79</v>
      </c>
      <c r="E131" s="2">
        <f>Y131</f>
        <v>1686.1043636664369</v>
      </c>
      <c r="F131" s="2">
        <f>Z131</f>
        <v>16.045619654369677</v>
      </c>
      <c r="G131" s="2">
        <v>1470.1554514795569</v>
      </c>
      <c r="H131" s="2">
        <v>11.193783531718472</v>
      </c>
      <c r="I131" s="7">
        <v>0.25956121233742302</v>
      </c>
      <c r="J131" s="8">
        <v>7.7957881304822792E-3</v>
      </c>
      <c r="K131" s="3">
        <v>8.2898551837763998E-2</v>
      </c>
      <c r="L131" s="8">
        <v>2.6183085864676801E-2</v>
      </c>
      <c r="M131" s="3">
        <v>0.103404256544269</v>
      </c>
      <c r="N131" s="8">
        <v>9.5163858181817693E-3</v>
      </c>
      <c r="O131" s="9">
        <v>0.88226837587592988</v>
      </c>
      <c r="P131" s="3">
        <f t="shared" si="6"/>
        <v>3.8526557608308027</v>
      </c>
      <c r="Q131" s="5">
        <v>2.0234842182736729E-3</v>
      </c>
      <c r="R131" s="5">
        <v>0.103404256544269</v>
      </c>
      <c r="S131" s="5">
        <v>9.8403480051751095E-4</v>
      </c>
      <c r="T131" s="3">
        <v>0.95169080055641386</v>
      </c>
      <c r="U131" s="2">
        <v>1487.5965584893056</v>
      </c>
      <c r="V131" s="2">
        <v>11.596987593617216</v>
      </c>
      <c r="W131" s="2">
        <v>1609.7279505051363</v>
      </c>
      <c r="X131" s="2">
        <v>15.318792239317885</v>
      </c>
      <c r="Y131" s="2">
        <v>1686.1043636664369</v>
      </c>
      <c r="Z131" s="2">
        <v>16.045619654369677</v>
      </c>
      <c r="AA131" s="2">
        <v>159.95983026350899</v>
      </c>
      <c r="AB131" s="6">
        <v>16.620205616466698</v>
      </c>
      <c r="AC131" s="6">
        <v>22.253271348644699</v>
      </c>
      <c r="AD131" s="2">
        <v>278.04459876562498</v>
      </c>
      <c r="AE131" s="2">
        <v>629.16506685855404</v>
      </c>
    </row>
    <row r="132" spans="1:31" x14ac:dyDescent="0.25">
      <c r="A132" s="1" t="s">
        <v>171</v>
      </c>
      <c r="B132" s="21" t="s">
        <v>142</v>
      </c>
      <c r="C132" s="1" t="s">
        <v>144</v>
      </c>
      <c r="D132" s="21" t="s">
        <v>23</v>
      </c>
      <c r="E132" s="2">
        <f t="shared" ref="E132:F134" si="13">G132</f>
        <v>1686.4677042330138</v>
      </c>
      <c r="F132" s="2">
        <f t="shared" si="13"/>
        <v>10.459812427744078</v>
      </c>
      <c r="G132" s="2">
        <v>1686.4677042330138</v>
      </c>
      <c r="H132" s="2">
        <v>10.459812427744078</v>
      </c>
      <c r="I132" s="7">
        <v>0.29942633094624899</v>
      </c>
      <c r="J132" s="8">
        <v>6.3260339827936095E-3</v>
      </c>
      <c r="K132" s="3">
        <v>8.6616947334388003E-2</v>
      </c>
      <c r="L132" s="8">
        <v>2.4533382542492901E-2</v>
      </c>
      <c r="M132" s="3">
        <v>0.10458983384396101</v>
      </c>
      <c r="N132" s="8">
        <v>6.3944441336648093E-3</v>
      </c>
      <c r="O132" s="9">
        <v>0.98907461418394305</v>
      </c>
      <c r="P132" s="3">
        <f t="shared" si="6"/>
        <v>3.3397196460304399</v>
      </c>
      <c r="Q132" s="5">
        <v>1.8941811449091769E-3</v>
      </c>
      <c r="R132" s="5">
        <v>0.10458983384396101</v>
      </c>
      <c r="S132" s="5">
        <v>6.6879384946449353E-4</v>
      </c>
      <c r="T132" s="3">
        <v>0.97086194870013143</v>
      </c>
      <c r="U132" s="2">
        <v>1688.4633887871214</v>
      </c>
      <c r="V132" s="2">
        <v>10.681276776170188</v>
      </c>
      <c r="W132" s="2">
        <v>1679.0126665386872</v>
      </c>
      <c r="X132" s="2">
        <v>10.736352695897217</v>
      </c>
      <c r="Y132" s="2">
        <v>1707.1142708280142</v>
      </c>
      <c r="Z132" s="2">
        <v>10.916046834591674</v>
      </c>
      <c r="AA132" s="2">
        <v>74.979610493869401</v>
      </c>
      <c r="AB132" s="6">
        <v>7.8805502073111802</v>
      </c>
      <c r="AC132" s="6">
        <v>12.117610899732499</v>
      </c>
      <c r="AD132" s="2">
        <v>150.43309026114599</v>
      </c>
      <c r="AE132" s="2">
        <v>268.07358505398901</v>
      </c>
    </row>
    <row r="133" spans="1:31" x14ac:dyDescent="0.25">
      <c r="A133" s="1" t="s">
        <v>172</v>
      </c>
      <c r="B133" s="21" t="s">
        <v>142</v>
      </c>
      <c r="C133" s="1" t="s">
        <v>144</v>
      </c>
      <c r="D133" s="21" t="s">
        <v>23</v>
      </c>
      <c r="E133" s="2">
        <f t="shared" si="13"/>
        <v>1694.9795324365207</v>
      </c>
      <c r="F133" s="2">
        <f t="shared" si="13"/>
        <v>10.355451392096191</v>
      </c>
      <c r="G133" s="2">
        <v>1694.9795324365207</v>
      </c>
      <c r="H133" s="2">
        <v>10.355451392096191</v>
      </c>
      <c r="I133" s="7">
        <v>0.301228707314179</v>
      </c>
      <c r="J133" s="8">
        <v>6.2049631969786105E-3</v>
      </c>
      <c r="K133" s="3">
        <v>8.5901059207875996E-2</v>
      </c>
      <c r="L133" s="8">
        <v>2.5269151451604799E-2</v>
      </c>
      <c r="M133" s="3">
        <v>0.105309621706273</v>
      </c>
      <c r="N133" s="8">
        <v>7.7029422798223501E-3</v>
      </c>
      <c r="O133" s="9">
        <v>0.98701631343578522</v>
      </c>
      <c r="P133" s="3">
        <f t="shared" ref="P133:P196" si="14">1/I133</f>
        <v>3.3197367173806858</v>
      </c>
      <c r="Q133" s="5">
        <v>1.8691130427579224E-3</v>
      </c>
      <c r="R133" s="5">
        <v>0.105309621706273</v>
      </c>
      <c r="S133" s="5">
        <v>8.1119393751334786E-4</v>
      </c>
      <c r="T133" s="3">
        <v>0.97173391429759171</v>
      </c>
      <c r="U133" s="2">
        <v>1697.3987272068866</v>
      </c>
      <c r="V133" s="2">
        <v>10.532296632917067</v>
      </c>
      <c r="W133" s="2">
        <v>1665.6919991833342</v>
      </c>
      <c r="X133" s="2">
        <v>12.83072932567112</v>
      </c>
      <c r="Y133" s="2">
        <v>1719.727125176152</v>
      </c>
      <c r="Z133" s="2">
        <v>13.246958782276725</v>
      </c>
      <c r="AA133" s="2">
        <v>56.689572092806202</v>
      </c>
      <c r="AB133" s="6">
        <v>5.99849027617819</v>
      </c>
      <c r="AC133" s="6">
        <v>6.7242549317116902</v>
      </c>
      <c r="AD133" s="2">
        <v>84.218145850741706</v>
      </c>
      <c r="AE133" s="2">
        <v>201.27063481882601</v>
      </c>
    </row>
    <row r="134" spans="1:31" x14ac:dyDescent="0.25">
      <c r="A134" s="1" t="s">
        <v>173</v>
      </c>
      <c r="B134" s="21" t="s">
        <v>142</v>
      </c>
      <c r="C134" s="1" t="s">
        <v>144</v>
      </c>
      <c r="D134" s="21" t="s">
        <v>23</v>
      </c>
      <c r="E134" s="2">
        <f t="shared" si="13"/>
        <v>1701.3351135221744</v>
      </c>
      <c r="F134" s="2">
        <f t="shared" si="13"/>
        <v>10.343428497195406</v>
      </c>
      <c r="G134" s="2">
        <v>1701.3351135221744</v>
      </c>
      <c r="H134" s="2">
        <v>10.343428497195406</v>
      </c>
      <c r="I134" s="7">
        <v>0.30176676321152202</v>
      </c>
      <c r="J134" s="8">
        <v>6.2052837640939893E-3</v>
      </c>
      <c r="K134" s="3">
        <v>8.7946811557163995E-2</v>
      </c>
      <c r="L134" s="8">
        <v>2.45361315577955E-2</v>
      </c>
      <c r="M134" s="3">
        <v>0.10352374461713899</v>
      </c>
      <c r="N134" s="8">
        <v>5.6967668222335701E-3</v>
      </c>
      <c r="O134" s="9">
        <v>1.0070064185258272</v>
      </c>
      <c r="P134" s="3">
        <f t="shared" si="14"/>
        <v>3.3138175634639215</v>
      </c>
      <c r="Q134" s="5">
        <v>1.872548396299653E-3</v>
      </c>
      <c r="R134" s="5">
        <v>0.10352374461713899</v>
      </c>
      <c r="S134" s="5">
        <v>5.8975063364829854E-4</v>
      </c>
      <c r="T134" s="3">
        <v>0.97199429428305151</v>
      </c>
      <c r="U134" s="2">
        <v>1700.0637577504087</v>
      </c>
      <c r="V134" s="2">
        <v>10.549378033893229</v>
      </c>
      <c r="W134" s="2">
        <v>1703.7344275359262</v>
      </c>
      <c r="X134" s="2">
        <v>9.7057777606837696</v>
      </c>
      <c r="Y134" s="2">
        <v>1688.2352748447813</v>
      </c>
      <c r="Z134" s="2">
        <v>9.6174827018601228</v>
      </c>
      <c r="AA134" s="2">
        <v>77.487287636164197</v>
      </c>
      <c r="AB134" s="6">
        <v>8.0613039364220693</v>
      </c>
      <c r="AC134" s="6">
        <v>8.9553860626274204</v>
      </c>
      <c r="AD134" s="2">
        <v>109.61820439065499</v>
      </c>
      <c r="AE134" s="2">
        <v>274.61155015939602</v>
      </c>
    </row>
    <row r="135" spans="1:31" x14ac:dyDescent="0.25">
      <c r="A135" s="1" t="s">
        <v>174</v>
      </c>
      <c r="B135" s="21" t="s">
        <v>142</v>
      </c>
      <c r="C135" s="1" t="s">
        <v>144</v>
      </c>
      <c r="D135" s="21" t="s">
        <v>79</v>
      </c>
      <c r="E135" s="2">
        <f>Y135</f>
        <v>1704.7333615590749</v>
      </c>
      <c r="F135" s="2">
        <f>Z135</f>
        <v>12.590498593914756</v>
      </c>
      <c r="G135" s="2">
        <v>1490.6594498684015</v>
      </c>
      <c r="H135" s="2">
        <v>10.469382994525933</v>
      </c>
      <c r="I135" s="7">
        <v>0.26362737860028501</v>
      </c>
      <c r="J135" s="8">
        <v>7.2093730983184903E-3</v>
      </c>
      <c r="K135" s="3">
        <v>6.8452641517932997E-2</v>
      </c>
      <c r="L135" s="8">
        <v>3.0064710842772603E-2</v>
      </c>
      <c r="M135" s="3">
        <v>0.104454641388028</v>
      </c>
      <c r="N135" s="8">
        <v>7.3856116609344906E-3</v>
      </c>
      <c r="O135" s="9">
        <v>0.88481497921662233</v>
      </c>
      <c r="P135" s="3">
        <f t="shared" si="14"/>
        <v>3.7932327260903049</v>
      </c>
      <c r="Q135" s="5">
        <v>1.9005881312611184E-3</v>
      </c>
      <c r="R135" s="5">
        <v>0.104454641388028</v>
      </c>
      <c r="S135" s="5">
        <v>7.7146141747415006E-4</v>
      </c>
      <c r="T135" s="3">
        <v>0.95363501508736415</v>
      </c>
      <c r="U135" s="2">
        <v>1508.3736138777756</v>
      </c>
      <c r="V135" s="2">
        <v>10.874428154103878</v>
      </c>
      <c r="W135" s="2">
        <v>1338.2814026676533</v>
      </c>
      <c r="X135" s="2">
        <v>9.8840267331539859</v>
      </c>
      <c r="Y135" s="2">
        <v>1704.7333615590749</v>
      </c>
      <c r="Z135" s="2">
        <v>12.590498593914756</v>
      </c>
      <c r="AA135" s="2">
        <v>137.634421117268</v>
      </c>
      <c r="AB135" s="6">
        <v>14.4531422482787</v>
      </c>
      <c r="AC135" s="6">
        <v>5.6461784323637296</v>
      </c>
      <c r="AD135" s="2">
        <v>88.632104288735704</v>
      </c>
      <c r="AE135" s="2">
        <v>553.28666888880798</v>
      </c>
    </row>
    <row r="136" spans="1:31" x14ac:dyDescent="0.25">
      <c r="A136" s="1" t="s">
        <v>175</v>
      </c>
      <c r="B136" s="21" t="s">
        <v>142</v>
      </c>
      <c r="C136" s="1" t="s">
        <v>144</v>
      </c>
      <c r="D136" s="21" t="s">
        <v>32</v>
      </c>
      <c r="E136" s="2">
        <f t="shared" ref="E136:E145" si="15">G136</f>
        <v>1707.3340496610815</v>
      </c>
      <c r="F136" s="2">
        <f t="shared" ref="F136:F145" si="16">H136</f>
        <v>15.720201451702328</v>
      </c>
      <c r="G136" s="2">
        <v>1707.3340496610815</v>
      </c>
      <c r="H136" s="2">
        <v>15.720201451702328</v>
      </c>
      <c r="I136" s="7">
        <v>0.30536241627108701</v>
      </c>
      <c r="J136" s="8">
        <v>9.3763721482185407E-3</v>
      </c>
      <c r="K136" s="3">
        <v>8.6772166244953E-2</v>
      </c>
      <c r="L136" s="8">
        <v>2.6288137501918898E-2</v>
      </c>
      <c r="M136" s="3">
        <v>0.110655373083287</v>
      </c>
      <c r="N136" s="8">
        <v>9.3179324912644294E-3</v>
      </c>
      <c r="O136" s="9">
        <v>0.94897889485652487</v>
      </c>
      <c r="P136" s="3">
        <f t="shared" si="14"/>
        <v>3.2747972465355559</v>
      </c>
      <c r="Q136" s="5">
        <v>2.8631916550369363E-3</v>
      </c>
      <c r="R136" s="5">
        <v>0.110655373083287</v>
      </c>
      <c r="S136" s="5">
        <v>1.0310792961857474E-3</v>
      </c>
      <c r="T136" s="3">
        <v>0.97373520285499982</v>
      </c>
      <c r="U136" s="2">
        <v>1717.845065831164</v>
      </c>
      <c r="V136" s="2">
        <v>16.107154630213973</v>
      </c>
      <c r="W136" s="2">
        <v>1681.8996968065642</v>
      </c>
      <c r="X136" s="2">
        <v>15.671827831921677</v>
      </c>
      <c r="Y136" s="2">
        <v>1810.2036569431643</v>
      </c>
      <c r="Z136" s="2">
        <v>16.867355470836401</v>
      </c>
      <c r="AA136" s="2">
        <v>118.41365557607</v>
      </c>
      <c r="AB136" s="6">
        <v>13.1728184834333</v>
      </c>
      <c r="AC136" s="6">
        <v>20.877612089055901</v>
      </c>
      <c r="AD136" s="2">
        <v>261.38391069618598</v>
      </c>
      <c r="AE136" s="2">
        <v>416.48358880152102</v>
      </c>
    </row>
    <row r="137" spans="1:31" x14ac:dyDescent="0.25">
      <c r="A137" s="1" t="s">
        <v>176</v>
      </c>
      <c r="B137" s="21" t="s">
        <v>142</v>
      </c>
      <c r="C137" s="1" t="s">
        <v>144</v>
      </c>
      <c r="D137" s="21" t="s">
        <v>23</v>
      </c>
      <c r="E137" s="2">
        <f t="shared" si="15"/>
        <v>1713.8950633663042</v>
      </c>
      <c r="F137" s="2">
        <f t="shared" si="16"/>
        <v>12.090768349983977</v>
      </c>
      <c r="G137" s="2">
        <v>1713.8950633663042</v>
      </c>
      <c r="H137" s="2">
        <v>12.090768349983977</v>
      </c>
      <c r="I137" s="7">
        <v>0.30522450392324901</v>
      </c>
      <c r="J137" s="8">
        <v>7.1923509682433797E-3</v>
      </c>
      <c r="K137" s="3">
        <v>8.9889971552733997E-2</v>
      </c>
      <c r="L137" s="8">
        <v>2.5439370496876997E-2</v>
      </c>
      <c r="M137" s="3">
        <v>0.10685927998959301</v>
      </c>
      <c r="N137" s="8">
        <v>6.6748004249291603E-3</v>
      </c>
      <c r="O137" s="9">
        <v>0.98318870363097988</v>
      </c>
      <c r="P137" s="3">
        <f t="shared" si="14"/>
        <v>3.2762769277903634</v>
      </c>
      <c r="Q137" s="5">
        <v>2.1952817563239851E-3</v>
      </c>
      <c r="R137" s="5">
        <v>0.10685927998959301</v>
      </c>
      <c r="S137" s="5">
        <v>7.1326436748215952E-4</v>
      </c>
      <c r="T137" s="3">
        <v>0.97366840220139361</v>
      </c>
      <c r="U137" s="2">
        <v>1717.1639621996849</v>
      </c>
      <c r="V137" s="2">
        <v>12.350445886159541</v>
      </c>
      <c r="W137" s="2">
        <v>1739.80288259342</v>
      </c>
      <c r="X137" s="2">
        <v>11.612837020027538</v>
      </c>
      <c r="Y137" s="2">
        <v>1746.5253169183968</v>
      </c>
      <c r="Z137" s="2">
        <v>11.657707927516451</v>
      </c>
      <c r="AA137" s="2">
        <v>63.580157294229203</v>
      </c>
      <c r="AB137" s="6">
        <v>6.8288624571040497</v>
      </c>
      <c r="AC137" s="6">
        <v>6.0688889412227303</v>
      </c>
      <c r="AD137" s="2">
        <v>72.666506759895498</v>
      </c>
      <c r="AE137" s="2">
        <v>222.93562524133901</v>
      </c>
    </row>
    <row r="138" spans="1:31" x14ac:dyDescent="0.25">
      <c r="A138" s="1" t="s">
        <v>177</v>
      </c>
      <c r="B138" s="21" t="s">
        <v>142</v>
      </c>
      <c r="C138" s="1" t="s">
        <v>144</v>
      </c>
      <c r="D138" s="21" t="s">
        <v>32</v>
      </c>
      <c r="E138" s="2">
        <f t="shared" si="15"/>
        <v>1717.5172352499549</v>
      </c>
      <c r="F138" s="2">
        <f t="shared" si="16"/>
        <v>15.329192928227707</v>
      </c>
      <c r="G138" s="2">
        <v>1717.5172352499549</v>
      </c>
      <c r="H138" s="2">
        <v>15.329192928227707</v>
      </c>
      <c r="I138" s="7">
        <v>0.30609904075753103</v>
      </c>
      <c r="J138" s="8">
        <v>8.9528331590410497E-3</v>
      </c>
      <c r="K138" s="3">
        <v>7.5513624796421999E-2</v>
      </c>
      <c r="L138" s="8">
        <v>3.0427549393683001E-2</v>
      </c>
      <c r="M138" s="3">
        <v>0.107462525605169</v>
      </c>
      <c r="N138" s="8">
        <v>1.55189359921435E-2</v>
      </c>
      <c r="O138" s="9">
        <v>0.97988046451999655</v>
      </c>
      <c r="P138" s="3">
        <f t="shared" si="14"/>
        <v>3.2669164775074413</v>
      </c>
      <c r="Q138" s="5">
        <v>2.7404536420446816E-3</v>
      </c>
      <c r="R138" s="5">
        <v>0.107462525605169</v>
      </c>
      <c r="S138" s="5">
        <v>1.6677040564206998E-3</v>
      </c>
      <c r="T138" s="3">
        <v>0.9740920385359868</v>
      </c>
      <c r="U138" s="2">
        <v>1721.4817931889149</v>
      </c>
      <c r="V138" s="2">
        <v>15.412139280747164</v>
      </c>
      <c r="W138" s="2">
        <v>1471.4166343079348</v>
      </c>
      <c r="X138" s="2">
        <v>22.834820565600062</v>
      </c>
      <c r="Y138" s="2">
        <v>1756.8283637863917</v>
      </c>
      <c r="Z138" s="2">
        <v>27.26410692678321</v>
      </c>
      <c r="AA138" s="2">
        <v>51.865795142195601</v>
      </c>
      <c r="AB138" s="6">
        <v>5.6012674462251804</v>
      </c>
      <c r="AC138" s="6">
        <v>7.8812056872372898</v>
      </c>
      <c r="AD138" s="2">
        <v>107.225414618435</v>
      </c>
      <c r="AE138" s="2">
        <v>171.74269066589599</v>
      </c>
    </row>
    <row r="139" spans="1:31" x14ac:dyDescent="0.25">
      <c r="A139" s="1" t="s">
        <v>178</v>
      </c>
      <c r="B139" s="21" t="s">
        <v>142</v>
      </c>
      <c r="C139" s="1" t="s">
        <v>144</v>
      </c>
      <c r="D139" s="21" t="s">
        <v>23</v>
      </c>
      <c r="E139" s="2">
        <f t="shared" si="15"/>
        <v>1723.996793560693</v>
      </c>
      <c r="F139" s="2">
        <f t="shared" si="16"/>
        <v>11.549702493998884</v>
      </c>
      <c r="G139" s="2">
        <v>1723.996793560693</v>
      </c>
      <c r="H139" s="2">
        <v>11.549702493998884</v>
      </c>
      <c r="I139" s="7">
        <v>0.30733854060552901</v>
      </c>
      <c r="J139" s="8">
        <v>6.7646939564822298E-3</v>
      </c>
      <c r="K139" s="3">
        <v>9.1020382901916996E-2</v>
      </c>
      <c r="L139" s="8">
        <v>2.5793189563791497E-2</v>
      </c>
      <c r="M139" s="3">
        <v>0.10761861331304901</v>
      </c>
      <c r="N139" s="8">
        <v>9.7132307430592493E-3</v>
      </c>
      <c r="O139" s="9">
        <v>0.98187758047860985</v>
      </c>
      <c r="P139" s="3">
        <f t="shared" si="14"/>
        <v>3.2537409660036958</v>
      </c>
      <c r="Q139" s="5">
        <v>2.0790511682282904E-3</v>
      </c>
      <c r="R139" s="5">
        <v>0.10761861331304901</v>
      </c>
      <c r="S139" s="5">
        <v>1.0453244233577131E-3</v>
      </c>
      <c r="T139" s="3">
        <v>0.97469261512406402</v>
      </c>
      <c r="U139" s="2">
        <v>1727.5965977321391</v>
      </c>
      <c r="V139" s="2">
        <v>11.686662263917864</v>
      </c>
      <c r="W139" s="2">
        <v>1760.7557240277451</v>
      </c>
      <c r="X139" s="2">
        <v>17.10262662964384</v>
      </c>
      <c r="Y139" s="2">
        <v>1759.4826810181708</v>
      </c>
      <c r="Z139" s="2">
        <v>17.090261269146009</v>
      </c>
      <c r="AA139" s="2">
        <v>23.9873154628892</v>
      </c>
      <c r="AB139" s="6">
        <v>2.5941107017734799</v>
      </c>
      <c r="AC139" s="6">
        <v>4.92097633966294</v>
      </c>
      <c r="AD139" s="2">
        <v>58.174484048250797</v>
      </c>
      <c r="AE139" s="2">
        <v>83.503463955856105</v>
      </c>
    </row>
    <row r="140" spans="1:31" ht="33.75" x14ac:dyDescent="0.25">
      <c r="A140" s="1" t="s">
        <v>179</v>
      </c>
      <c r="B140" s="21" t="s">
        <v>142</v>
      </c>
      <c r="C140" s="1" t="s">
        <v>144</v>
      </c>
      <c r="D140" s="21" t="s">
        <v>132</v>
      </c>
      <c r="E140" s="2">
        <f t="shared" si="15"/>
        <v>1729.8448601386788</v>
      </c>
      <c r="F140" s="2">
        <f t="shared" si="16"/>
        <v>12.443974043985936</v>
      </c>
      <c r="G140" s="2">
        <v>1729.8448601386788</v>
      </c>
      <c r="H140" s="2">
        <v>12.443974043985936</v>
      </c>
      <c r="I140" s="7">
        <v>0.30872363161007499</v>
      </c>
      <c r="J140" s="8">
        <v>7.3131789516659197E-3</v>
      </c>
      <c r="K140" s="3">
        <v>5.4842057119588998E-2</v>
      </c>
      <c r="L140" s="8">
        <v>3.3359423961304001E-2</v>
      </c>
      <c r="M140" s="3">
        <v>0.10850799048218</v>
      </c>
      <c r="N140" s="8">
        <v>7.68148804170222E-3</v>
      </c>
      <c r="O140" s="9">
        <v>0.97740545516580257</v>
      </c>
      <c r="P140" s="3">
        <f t="shared" si="14"/>
        <v>3.2391430315351526</v>
      </c>
      <c r="Q140" s="5">
        <v>2.2577511645726638E-3</v>
      </c>
      <c r="R140" s="5">
        <v>0.10850799048218</v>
      </c>
      <c r="S140" s="5">
        <v>8.3350283131800398E-4</v>
      </c>
      <c r="T140" s="3">
        <v>0.97536393711033176</v>
      </c>
      <c r="U140" s="2">
        <v>1734.4227895745025</v>
      </c>
      <c r="V140" s="2">
        <v>12.68414423800594</v>
      </c>
      <c r="W140" s="2">
        <v>1079.1520329287562</v>
      </c>
      <c r="X140" s="2">
        <v>8.2894934361208801</v>
      </c>
      <c r="Y140" s="2">
        <v>1774.5171979629304</v>
      </c>
      <c r="Z140" s="2">
        <v>13.630932635947181</v>
      </c>
      <c r="AA140" s="2">
        <v>67.8435047436991</v>
      </c>
      <c r="AB140" s="6">
        <v>7.39921378476937</v>
      </c>
      <c r="AC140" s="6">
        <v>4.4971236839321298</v>
      </c>
      <c r="AD140" s="2">
        <v>90.362725748926493</v>
      </c>
      <c r="AE140" s="2">
        <v>243.20976678005499</v>
      </c>
    </row>
    <row r="141" spans="1:31" x14ac:dyDescent="0.25">
      <c r="A141" s="1" t="s">
        <v>180</v>
      </c>
      <c r="B141" s="21" t="s">
        <v>142</v>
      </c>
      <c r="C141" s="1" t="s">
        <v>144</v>
      </c>
      <c r="D141" s="21" t="s">
        <v>23</v>
      </c>
      <c r="E141" s="2">
        <f t="shared" si="15"/>
        <v>1737.5720321846898</v>
      </c>
      <c r="F141" s="2">
        <f t="shared" si="16"/>
        <v>10.763756539342941</v>
      </c>
      <c r="G141" s="2">
        <v>1737.5720321846898</v>
      </c>
      <c r="H141" s="2">
        <v>10.763756539342941</v>
      </c>
      <c r="I141" s="7">
        <v>0.30898029904646201</v>
      </c>
      <c r="J141" s="8">
        <v>6.29144088044329E-3</v>
      </c>
      <c r="K141" s="3">
        <v>8.7665088932257995E-2</v>
      </c>
      <c r="L141" s="8">
        <v>2.62660344152836E-2</v>
      </c>
      <c r="M141" s="3">
        <v>0.105261539144666</v>
      </c>
      <c r="N141" s="8">
        <v>7.0363086474506502E-3</v>
      </c>
      <c r="O141" s="9">
        <v>1.0097732099963563</v>
      </c>
      <c r="P141" s="3">
        <f t="shared" si="14"/>
        <v>3.2364523016065432</v>
      </c>
      <c r="Q141" s="5">
        <v>1.943931284672504E-3</v>
      </c>
      <c r="R141" s="5">
        <v>0.105261539144666</v>
      </c>
      <c r="S141" s="5">
        <v>7.4065267812757846E-4</v>
      </c>
      <c r="T141" s="3">
        <v>0.97548836107283177</v>
      </c>
      <c r="U141" s="2">
        <v>1735.6869391125285</v>
      </c>
      <c r="V141" s="2">
        <v>10.919971764384046</v>
      </c>
      <c r="W141" s="2">
        <v>1698.499815544621</v>
      </c>
      <c r="X141" s="2">
        <v>11.951168939809952</v>
      </c>
      <c r="Y141" s="2">
        <v>1718.8878868343038</v>
      </c>
      <c r="Z141" s="2">
        <v>12.094625702130386</v>
      </c>
      <c r="AA141" s="2">
        <v>52.047853060261303</v>
      </c>
      <c r="AB141" s="6">
        <v>5.50607903267613</v>
      </c>
      <c r="AC141" s="6">
        <v>4.5476671040475702</v>
      </c>
      <c r="AD141" s="2">
        <v>55.806644998550901</v>
      </c>
      <c r="AE141" s="2">
        <v>180.29151311761501</v>
      </c>
    </row>
    <row r="142" spans="1:31" x14ac:dyDescent="0.25">
      <c r="A142" s="1" t="s">
        <v>181</v>
      </c>
      <c r="B142" s="21" t="s">
        <v>142</v>
      </c>
      <c r="C142" s="1" t="s">
        <v>144</v>
      </c>
      <c r="D142" s="21" t="s">
        <v>23</v>
      </c>
      <c r="E142" s="2">
        <f t="shared" si="15"/>
        <v>1742.038695543836</v>
      </c>
      <c r="F142" s="2">
        <f t="shared" si="16"/>
        <v>10.30880730225369</v>
      </c>
      <c r="G142" s="2">
        <v>1742.038695543836</v>
      </c>
      <c r="H142" s="2">
        <v>10.30880730225369</v>
      </c>
      <c r="I142" s="7">
        <v>0.30981486705872802</v>
      </c>
      <c r="J142" s="8">
        <v>6.0257204799730405E-3</v>
      </c>
      <c r="K142" s="3">
        <v>8.9701803468271002E-2</v>
      </c>
      <c r="L142" s="8">
        <v>2.4326887609002302E-2</v>
      </c>
      <c r="M142" s="3">
        <v>0.105318903708847</v>
      </c>
      <c r="N142" s="8">
        <v>5.5737357615815095E-3</v>
      </c>
      <c r="O142" s="9">
        <v>1.0115743492540594</v>
      </c>
      <c r="P142" s="3">
        <f t="shared" si="14"/>
        <v>3.2277340641966079</v>
      </c>
      <c r="Q142" s="5">
        <v>1.8668577894359023E-3</v>
      </c>
      <c r="R142" s="5">
        <v>0.105318903708847</v>
      </c>
      <c r="S142" s="5">
        <v>5.8701973997256005E-4</v>
      </c>
      <c r="T142" s="3">
        <v>0.975892981718124</v>
      </c>
      <c r="U142" s="2">
        <v>1739.7956768419763</v>
      </c>
      <c r="V142" s="2">
        <v>10.483522440915253</v>
      </c>
      <c r="W142" s="2">
        <v>1736.312966405033</v>
      </c>
      <c r="X142" s="2">
        <v>9.6777496741494069</v>
      </c>
      <c r="Y142" s="2">
        <v>1719.8890799523647</v>
      </c>
      <c r="Z142" s="2">
        <v>9.5862072708840156</v>
      </c>
      <c r="AA142" s="2">
        <v>86.973153304541199</v>
      </c>
      <c r="AB142" s="6">
        <v>9.2073811470732494</v>
      </c>
      <c r="AC142" s="6">
        <v>10.5002752146309</v>
      </c>
      <c r="AD142" s="2">
        <v>126.066124270714</v>
      </c>
      <c r="AE142" s="2">
        <v>300.41741531507603</v>
      </c>
    </row>
    <row r="143" spans="1:31" x14ac:dyDescent="0.25">
      <c r="A143" s="1" t="s">
        <v>182</v>
      </c>
      <c r="B143" s="21" t="s">
        <v>142</v>
      </c>
      <c r="C143" s="1" t="s">
        <v>144</v>
      </c>
      <c r="D143" s="21" t="s">
        <v>32</v>
      </c>
      <c r="E143" s="2">
        <f t="shared" si="15"/>
        <v>1743.7548280531344</v>
      </c>
      <c r="F143" s="2">
        <f t="shared" si="16"/>
        <v>11.890491925114759</v>
      </c>
      <c r="G143" s="2">
        <v>1743.7548280531344</v>
      </c>
      <c r="H143" s="2">
        <v>11.890491925114759</v>
      </c>
      <c r="I143" s="7">
        <v>0.31159925796336502</v>
      </c>
      <c r="J143" s="8">
        <v>6.9214543487502497E-3</v>
      </c>
      <c r="K143" s="3">
        <v>7.3646600564784004E-2</v>
      </c>
      <c r="L143" s="8">
        <v>2.7985497684737803E-2</v>
      </c>
      <c r="M143" s="3">
        <v>0.109433346964235</v>
      </c>
      <c r="N143" s="8">
        <v>7.54821261466902E-3</v>
      </c>
      <c r="O143" s="9">
        <v>0.97685553197787056</v>
      </c>
      <c r="P143" s="3">
        <f t="shared" si="14"/>
        <v>3.2092502611722229</v>
      </c>
      <c r="Q143" s="5">
        <v>2.1567200390978838E-3</v>
      </c>
      <c r="R143" s="5">
        <v>0.109433346964235</v>
      </c>
      <c r="S143" s="5">
        <v>8.2602617002089027E-4</v>
      </c>
      <c r="T143" s="3">
        <v>0.97675835199356709</v>
      </c>
      <c r="U143" s="2">
        <v>1748.5717984786986</v>
      </c>
      <c r="V143" s="2">
        <v>12.102659878682434</v>
      </c>
      <c r="W143" s="2">
        <v>1436.2989830108966</v>
      </c>
      <c r="X143" s="2">
        <v>10.841490101999135</v>
      </c>
      <c r="Y143" s="2">
        <v>1790.0004056263156</v>
      </c>
      <c r="Z143" s="2">
        <v>13.511303642011217</v>
      </c>
      <c r="AA143" s="2">
        <v>90.295404611438798</v>
      </c>
      <c r="AB143" s="6">
        <v>9.9356157353808001</v>
      </c>
      <c r="AC143" s="6">
        <v>8.8378980545227304</v>
      </c>
      <c r="AD143" s="2">
        <v>126.868438577788</v>
      </c>
      <c r="AE143" s="2">
        <v>301.89317918930499</v>
      </c>
    </row>
    <row r="144" spans="1:31" x14ac:dyDescent="0.25">
      <c r="A144" s="1" t="s">
        <v>183</v>
      </c>
      <c r="B144" s="21" t="s">
        <v>142</v>
      </c>
      <c r="C144" s="1" t="s">
        <v>144</v>
      </c>
      <c r="D144" s="21" t="s">
        <v>23</v>
      </c>
      <c r="E144" s="2">
        <f t="shared" si="15"/>
        <v>1748.0749914230771</v>
      </c>
      <c r="F144" s="2">
        <f t="shared" si="16"/>
        <v>10.586071298514369</v>
      </c>
      <c r="G144" s="2">
        <v>1748.0749914230771</v>
      </c>
      <c r="H144" s="2">
        <v>10.586071298514369</v>
      </c>
      <c r="I144" s="7">
        <v>0.31077498153032102</v>
      </c>
      <c r="J144" s="8">
        <v>6.16274161621013E-3</v>
      </c>
      <c r="K144" s="3">
        <v>8.9078134923536001E-2</v>
      </c>
      <c r="L144" s="8">
        <v>2.44195115851179E-2</v>
      </c>
      <c r="M144" s="3">
        <v>0.104926561405864</v>
      </c>
      <c r="N144" s="8">
        <v>5.8406823911614902E-3</v>
      </c>
      <c r="O144" s="9">
        <v>1.0183833817749082</v>
      </c>
      <c r="P144" s="3">
        <f t="shared" si="14"/>
        <v>3.2177622377315922</v>
      </c>
      <c r="Q144" s="5">
        <v>1.9152259119538438E-3</v>
      </c>
      <c r="R144" s="5">
        <v>0.104926561405864</v>
      </c>
      <c r="S144" s="5">
        <v>6.1284271956835461E-4</v>
      </c>
      <c r="T144" s="3">
        <v>0.97635856326517834</v>
      </c>
      <c r="U144" s="2">
        <v>1744.5192667058293</v>
      </c>
      <c r="V144" s="2">
        <v>10.751021485208394</v>
      </c>
      <c r="W144" s="2">
        <v>1724.7415991520913</v>
      </c>
      <c r="X144" s="2">
        <v>10.073667887471329</v>
      </c>
      <c r="Y144" s="2">
        <v>1713.0280186479101</v>
      </c>
      <c r="Z144" s="2">
        <v>10.005252584083106</v>
      </c>
      <c r="AA144" s="2">
        <v>71.689546689226503</v>
      </c>
      <c r="AB144" s="6">
        <v>7.5597958209167997</v>
      </c>
      <c r="AC144" s="6">
        <v>11.851472275945399</v>
      </c>
      <c r="AD144" s="2">
        <v>143.08063545214301</v>
      </c>
      <c r="AE144" s="2">
        <v>247.078213836179</v>
      </c>
    </row>
    <row r="145" spans="1:31" ht="22.5" x14ac:dyDescent="0.25">
      <c r="A145" s="1" t="s">
        <v>184</v>
      </c>
      <c r="B145" s="21" t="s">
        <v>142</v>
      </c>
      <c r="C145" s="1" t="s">
        <v>144</v>
      </c>
      <c r="D145" s="21" t="s">
        <v>55</v>
      </c>
      <c r="E145" s="2">
        <f t="shared" si="15"/>
        <v>1751.3478416949526</v>
      </c>
      <c r="F145" s="2">
        <f t="shared" si="16"/>
        <v>12.424700453516609</v>
      </c>
      <c r="G145" s="2">
        <v>1751.3478416949526</v>
      </c>
      <c r="H145" s="2">
        <v>12.424700453516609</v>
      </c>
      <c r="I145" s="7">
        <v>0.31363903196573301</v>
      </c>
      <c r="J145" s="8">
        <v>7.1431373137045596E-3</v>
      </c>
      <c r="K145" s="3">
        <v>8.5709417066732005E-2</v>
      </c>
      <c r="L145" s="8">
        <v>2.66854603283725E-2</v>
      </c>
      <c r="M145" s="3">
        <v>0.111234999532351</v>
      </c>
      <c r="N145" s="8">
        <v>1.0366239619324799E-2</v>
      </c>
      <c r="O145" s="9">
        <v>0.96642185510568968</v>
      </c>
      <c r="P145" s="3">
        <f t="shared" si="14"/>
        <v>3.1883786712785676</v>
      </c>
      <c r="Q145" s="5">
        <v>2.2403666722686046E-3</v>
      </c>
      <c r="R145" s="5">
        <v>0.111234999532351</v>
      </c>
      <c r="S145" s="5">
        <v>1.1530886592078324E-3</v>
      </c>
      <c r="T145" s="3">
        <v>0.97774798370588922</v>
      </c>
      <c r="U145" s="2">
        <v>1758.5893506024099</v>
      </c>
      <c r="V145" s="2">
        <v>12.561845209771544</v>
      </c>
      <c r="W145" s="2">
        <v>1662.1245870899679</v>
      </c>
      <c r="X145" s="2">
        <v>17.229981746945899</v>
      </c>
      <c r="Y145" s="2">
        <v>1819.6912055658006</v>
      </c>
      <c r="Z145" s="2">
        <v>18.863355070073109</v>
      </c>
      <c r="AA145" s="2">
        <v>38.295494749512102</v>
      </c>
      <c r="AB145" s="6">
        <v>4.2802728530519101</v>
      </c>
      <c r="AC145" s="6">
        <v>8.3347235887026603</v>
      </c>
      <c r="AD145" s="2">
        <v>102.72665737552499</v>
      </c>
      <c r="AE145" s="2">
        <v>127.356086965831</v>
      </c>
    </row>
    <row r="146" spans="1:31" x14ac:dyDescent="0.25">
      <c r="A146" s="1" t="s">
        <v>185</v>
      </c>
      <c r="B146" s="21" t="s">
        <v>142</v>
      </c>
      <c r="C146" s="1" t="s">
        <v>144</v>
      </c>
      <c r="D146" s="21" t="s">
        <v>79</v>
      </c>
      <c r="E146" s="2">
        <f>Y146</f>
        <v>1755.058860369104</v>
      </c>
      <c r="F146" s="2">
        <f>Z146</f>
        <v>11.11683848962285</v>
      </c>
      <c r="G146" s="2">
        <v>1078.9381052861058</v>
      </c>
      <c r="H146" s="2">
        <v>11.854278919203541</v>
      </c>
      <c r="I146" s="7">
        <v>0.18937111418561001</v>
      </c>
      <c r="J146" s="8">
        <v>1.1363488618318601E-2</v>
      </c>
      <c r="K146" s="3">
        <v>4.0905764754416998E-2</v>
      </c>
      <c r="L146" s="8">
        <v>3.0954042504853101E-2</v>
      </c>
      <c r="M146" s="3">
        <v>0.107358623939643</v>
      </c>
      <c r="N146" s="8">
        <v>6.33416846617035E-3</v>
      </c>
      <c r="O146" s="9">
        <v>0.6369970939455154</v>
      </c>
      <c r="P146" s="3">
        <f t="shared" si="14"/>
        <v>5.2806364069858143</v>
      </c>
      <c r="Q146" s="5">
        <v>2.1519165006864916E-3</v>
      </c>
      <c r="R146" s="5">
        <v>0.107358623939643</v>
      </c>
      <c r="S146" s="5">
        <v>6.8002761032992791E-4</v>
      </c>
      <c r="T146" s="3">
        <v>0.9186315278291225</v>
      </c>
      <c r="U146" s="2">
        <v>1117.9673937584473</v>
      </c>
      <c r="V146" s="2">
        <v>12.704009754625426</v>
      </c>
      <c r="W146" s="2">
        <v>810.33373955199556</v>
      </c>
      <c r="X146" s="2">
        <v>5.1327904201441479</v>
      </c>
      <c r="Y146" s="2">
        <v>1755.058860369104</v>
      </c>
      <c r="Z146" s="2">
        <v>11.11683848962285</v>
      </c>
      <c r="AA146" s="2">
        <v>86.114019029952999</v>
      </c>
      <c r="AB146" s="6">
        <v>9.2903928710096402</v>
      </c>
      <c r="AC146" s="6">
        <v>8.5335789970620493</v>
      </c>
      <c r="AD146" s="2">
        <v>229.25831561452301</v>
      </c>
      <c r="AE146" s="2">
        <v>498.71240233335601</v>
      </c>
    </row>
    <row r="147" spans="1:31" x14ac:dyDescent="0.25">
      <c r="A147" s="1" t="s">
        <v>186</v>
      </c>
      <c r="B147" s="21" t="s">
        <v>142</v>
      </c>
      <c r="C147" s="1" t="s">
        <v>144</v>
      </c>
      <c r="D147" s="21" t="s">
        <v>32</v>
      </c>
      <c r="E147" s="2">
        <f>Y147</f>
        <v>1763.7404283975752</v>
      </c>
      <c r="F147" s="2">
        <f>Z147</f>
        <v>14.58829807298441</v>
      </c>
      <c r="G147" s="2">
        <v>1868.7404686780194</v>
      </c>
      <c r="H147" s="2">
        <v>12.969413694427733</v>
      </c>
      <c r="I147" s="7">
        <v>0.33382344986982099</v>
      </c>
      <c r="J147" s="8">
        <v>6.9800417826779305E-3</v>
      </c>
      <c r="K147" s="3">
        <v>7.0934794219361996E-2</v>
      </c>
      <c r="L147" s="8">
        <v>2.58001657817521E-2</v>
      </c>
      <c r="M147" s="3">
        <v>0.107869572664834</v>
      </c>
      <c r="N147" s="8">
        <v>8.2712273518833097E-3</v>
      </c>
      <c r="O147" s="9">
        <v>1.0528119371332212</v>
      </c>
      <c r="P147" s="3">
        <f t="shared" si="14"/>
        <v>2.9955954274331646</v>
      </c>
      <c r="Q147" s="5">
        <v>2.3301016281290421E-3</v>
      </c>
      <c r="R147" s="5">
        <v>0.107869572664834</v>
      </c>
      <c r="S147" s="5">
        <v>8.9221375986133921E-4</v>
      </c>
      <c r="T147" s="3">
        <v>0.98756163854040635</v>
      </c>
      <c r="U147" s="2">
        <v>1856.8869770214285</v>
      </c>
      <c r="V147" s="2">
        <v>12.961148685320085</v>
      </c>
      <c r="W147" s="2">
        <v>1385.182547353887</v>
      </c>
      <c r="X147" s="2">
        <v>11.457159773024868</v>
      </c>
      <c r="Y147" s="2">
        <v>1763.7404283975752</v>
      </c>
      <c r="Z147" s="2">
        <v>14.58829807298441</v>
      </c>
      <c r="AA147" s="2">
        <v>48.910673929884702</v>
      </c>
      <c r="AB147" s="6">
        <v>5.2985645299683899</v>
      </c>
      <c r="AC147" s="6">
        <v>6.3757408669302302</v>
      </c>
      <c r="AD147" s="2">
        <v>95.577605063417906</v>
      </c>
      <c r="AE147" s="2">
        <v>153.77710588602201</v>
      </c>
    </row>
    <row r="148" spans="1:31" x14ac:dyDescent="0.25">
      <c r="A148" s="1" t="s">
        <v>187</v>
      </c>
      <c r="B148" s="21" t="s">
        <v>142</v>
      </c>
      <c r="C148" s="1" t="s">
        <v>144</v>
      </c>
      <c r="D148" s="21" t="s">
        <v>23</v>
      </c>
      <c r="E148" s="2">
        <f t="shared" ref="E148:F153" si="17">G148</f>
        <v>1764.4480261218016</v>
      </c>
      <c r="F148" s="2">
        <f t="shared" si="17"/>
        <v>11.983388819492243</v>
      </c>
      <c r="G148" s="2">
        <v>1764.4480261218016</v>
      </c>
      <c r="H148" s="2">
        <v>11.983388819492243</v>
      </c>
      <c r="I148" s="7">
        <v>0.314801555504852</v>
      </c>
      <c r="J148" s="8">
        <v>6.8212491230088702E-3</v>
      </c>
      <c r="K148" s="3">
        <v>9.2515670303434994E-2</v>
      </c>
      <c r="L148" s="8">
        <v>2.6780930980942301E-2</v>
      </c>
      <c r="M148" s="3">
        <v>0.10782317657319</v>
      </c>
      <c r="N148" s="8">
        <v>1.0764881365245201E-2</v>
      </c>
      <c r="O148" s="9">
        <v>1.0007586581524524</v>
      </c>
      <c r="P148" s="3">
        <f t="shared" si="14"/>
        <v>3.1766043798490289</v>
      </c>
      <c r="Q148" s="5">
        <v>2.1473398344092997E-3</v>
      </c>
      <c r="R148" s="5">
        <v>0.10782317657319</v>
      </c>
      <c r="S148" s="5">
        <v>1.1607037042342761E-3</v>
      </c>
      <c r="T148" s="3">
        <v>0.97831219288014704</v>
      </c>
      <c r="U148" s="2">
        <v>1764.2916736862928</v>
      </c>
      <c r="V148" s="2">
        <v>12.034673031864477</v>
      </c>
      <c r="W148" s="2">
        <v>1788.4384317718541</v>
      </c>
      <c r="X148" s="2">
        <v>19.252327547069182</v>
      </c>
      <c r="Y148" s="2">
        <v>1762.9541941145278</v>
      </c>
      <c r="Z148" s="2">
        <v>18.977992752004351</v>
      </c>
      <c r="AA148" s="2">
        <v>19.623287672040501</v>
      </c>
      <c r="AB148" s="6">
        <v>2.1266556222145598</v>
      </c>
      <c r="AC148" s="6">
        <v>3.8585956567727999</v>
      </c>
      <c r="AD148" s="2">
        <v>44.893681063149799</v>
      </c>
      <c r="AE148" s="2">
        <v>66.736367859464906</v>
      </c>
    </row>
    <row r="149" spans="1:31" x14ac:dyDescent="0.25">
      <c r="A149" s="1" t="s">
        <v>188</v>
      </c>
      <c r="B149" s="21" t="s">
        <v>142</v>
      </c>
      <c r="C149" s="1" t="s">
        <v>144</v>
      </c>
      <c r="D149" s="21" t="s">
        <v>32</v>
      </c>
      <c r="E149" s="2">
        <f t="shared" si="17"/>
        <v>1765.3821048856382</v>
      </c>
      <c r="F149" s="2">
        <f t="shared" si="17"/>
        <v>15.854431258355648</v>
      </c>
      <c r="G149" s="2">
        <v>1765.3821048856382</v>
      </c>
      <c r="H149" s="2">
        <v>15.854431258355648</v>
      </c>
      <c r="I149" s="7">
        <v>0.31394677073457899</v>
      </c>
      <c r="J149" s="8">
        <v>9.1380856251207891E-3</v>
      </c>
      <c r="K149" s="3">
        <v>6.0241529583787E-2</v>
      </c>
      <c r="L149" s="8">
        <v>2.9099992275192301E-2</v>
      </c>
      <c r="M149" s="3">
        <v>0.104981642806276</v>
      </c>
      <c r="N149" s="8">
        <v>8.0703542657235214E-3</v>
      </c>
      <c r="O149" s="9">
        <v>1.0268998639899247</v>
      </c>
      <c r="P149" s="3">
        <f t="shared" si="14"/>
        <v>3.1852533397944494</v>
      </c>
      <c r="Q149" s="5">
        <v>2.8688724727027482E-3</v>
      </c>
      <c r="R149" s="5">
        <v>0.104981642806276</v>
      </c>
      <c r="S149" s="5">
        <v>8.4723904884429261E-4</v>
      </c>
      <c r="T149" s="3">
        <v>0.97789732566707044</v>
      </c>
      <c r="U149" s="2">
        <v>1760.0993386461155</v>
      </c>
      <c r="V149" s="2">
        <v>16.083938465266677</v>
      </c>
      <c r="W149" s="2">
        <v>1182.3494748089827</v>
      </c>
      <c r="X149" s="2">
        <v>9.5419791276006389</v>
      </c>
      <c r="Y149" s="2">
        <v>1713.9931558734575</v>
      </c>
      <c r="Z149" s="2">
        <v>13.832531976924278</v>
      </c>
      <c r="AA149" s="2">
        <v>94.554073591343496</v>
      </c>
      <c r="AB149" s="6">
        <v>9.9704585271169393</v>
      </c>
      <c r="AC149" s="6">
        <v>7.1789174921817596</v>
      </c>
      <c r="AD149" s="2">
        <v>126.067272365037</v>
      </c>
      <c r="AE149" s="2">
        <v>313.73715434145799</v>
      </c>
    </row>
    <row r="150" spans="1:31" x14ac:dyDescent="0.25">
      <c r="A150" s="1" t="s">
        <v>189</v>
      </c>
      <c r="B150" s="21" t="s">
        <v>142</v>
      </c>
      <c r="C150" s="1" t="s">
        <v>144</v>
      </c>
      <c r="D150" s="21" t="s">
        <v>23</v>
      </c>
      <c r="E150" s="2">
        <f t="shared" si="17"/>
        <v>1765.8200512864332</v>
      </c>
      <c r="F150" s="2">
        <f t="shared" si="17"/>
        <v>11.786739324451172</v>
      </c>
      <c r="G150" s="2">
        <v>1765.8200512864332</v>
      </c>
      <c r="H150" s="2">
        <v>11.786739324451172</v>
      </c>
      <c r="I150" s="7">
        <v>0.31553944885357899</v>
      </c>
      <c r="J150" s="8">
        <v>6.7096755720209896E-3</v>
      </c>
      <c r="K150" s="3">
        <v>9.2714600599174996E-2</v>
      </c>
      <c r="L150" s="8">
        <v>2.5985040353877002E-2</v>
      </c>
      <c r="M150" s="3">
        <v>0.109168246190237</v>
      </c>
      <c r="N150" s="8">
        <v>1.01932107500121E-2</v>
      </c>
      <c r="O150" s="9">
        <v>0.99010259352411889</v>
      </c>
      <c r="P150" s="3">
        <f t="shared" si="14"/>
        <v>3.1691758467386877</v>
      </c>
      <c r="Q150" s="5">
        <v>2.1171673319818254E-3</v>
      </c>
      <c r="R150" s="5">
        <v>0.109168246190237</v>
      </c>
      <c r="S150" s="5">
        <v>1.1127749406262915E-3</v>
      </c>
      <c r="T150" s="3">
        <v>0.97867038617861513</v>
      </c>
      <c r="U150" s="2">
        <v>1767.9085174833669</v>
      </c>
      <c r="V150" s="2">
        <v>11.86209259332599</v>
      </c>
      <c r="W150" s="2">
        <v>1792.1184325822576</v>
      </c>
      <c r="X150" s="2">
        <v>18.267440872292305</v>
      </c>
      <c r="Y150" s="2">
        <v>1785.5811398198309</v>
      </c>
      <c r="Z150" s="2">
        <v>18.20080486943036</v>
      </c>
      <c r="AA150" s="2">
        <v>21.4634464369413</v>
      </c>
      <c r="AB150" s="6">
        <v>2.3547378894505999</v>
      </c>
      <c r="AC150" s="6">
        <v>4.7949056833037398</v>
      </c>
      <c r="AD150" s="2">
        <v>55.617677350533498</v>
      </c>
      <c r="AE150" s="2">
        <v>72.805608640665497</v>
      </c>
    </row>
    <row r="151" spans="1:31" x14ac:dyDescent="0.25">
      <c r="A151" s="1" t="s">
        <v>190</v>
      </c>
      <c r="B151" s="21" t="s">
        <v>142</v>
      </c>
      <c r="C151" s="1" t="s">
        <v>144</v>
      </c>
      <c r="D151" s="21" t="s">
        <v>23</v>
      </c>
      <c r="E151" s="2">
        <f t="shared" si="17"/>
        <v>1766.3932666638289</v>
      </c>
      <c r="F151" s="2">
        <f t="shared" si="17"/>
        <v>11.41358500469326</v>
      </c>
      <c r="G151" s="2">
        <v>1766.3932666638289</v>
      </c>
      <c r="H151" s="2">
        <v>11.41358500469326</v>
      </c>
      <c r="I151" s="7">
        <v>0.31442792223793098</v>
      </c>
      <c r="J151" s="8">
        <v>6.53668279469368E-3</v>
      </c>
      <c r="K151" s="3">
        <v>7.2727376902381E-2</v>
      </c>
      <c r="L151" s="8">
        <v>2.8251970696926799E-2</v>
      </c>
      <c r="M151" s="3">
        <v>0.10580601061511601</v>
      </c>
      <c r="N151" s="8">
        <v>8.1741322389701099E-3</v>
      </c>
      <c r="O151" s="9">
        <v>1.0197272293314017</v>
      </c>
      <c r="P151" s="3">
        <f t="shared" si="14"/>
        <v>3.1803791243555311</v>
      </c>
      <c r="Q151" s="5">
        <v>2.0553155894639658E-3</v>
      </c>
      <c r="R151" s="5">
        <v>0.10580601061511601</v>
      </c>
      <c r="S151" s="5">
        <v>8.6487232244583342E-4</v>
      </c>
      <c r="T151" s="3">
        <v>0.97813084202751888</v>
      </c>
      <c r="U151" s="2">
        <v>1762.4595058763759</v>
      </c>
      <c r="V151" s="2">
        <v>11.520638728406432</v>
      </c>
      <c r="W151" s="2">
        <v>1418.9864736863656</v>
      </c>
      <c r="X151" s="2">
        <v>11.598983081222233</v>
      </c>
      <c r="Y151" s="2">
        <v>1728.3636792085636</v>
      </c>
      <c r="Z151" s="2">
        <v>14.127873270883713</v>
      </c>
      <c r="AA151" s="2">
        <v>51.800135773941399</v>
      </c>
      <c r="AB151" s="6">
        <v>5.5072728638969402</v>
      </c>
      <c r="AC151" s="6">
        <v>4.9016704909700302</v>
      </c>
      <c r="AD151" s="2">
        <v>72.489806368359396</v>
      </c>
      <c r="AE151" s="2">
        <v>176.225896669912</v>
      </c>
    </row>
    <row r="152" spans="1:31" x14ac:dyDescent="0.25">
      <c r="A152" s="1" t="s">
        <v>191</v>
      </c>
      <c r="B152" s="21" t="s">
        <v>142</v>
      </c>
      <c r="C152" s="1" t="s">
        <v>144</v>
      </c>
      <c r="D152" s="21" t="s">
        <v>32</v>
      </c>
      <c r="E152" s="2">
        <f t="shared" si="17"/>
        <v>1768.6044465243097</v>
      </c>
      <c r="F152" s="2">
        <f t="shared" si="17"/>
        <v>13.790554694253299</v>
      </c>
      <c r="G152" s="2">
        <v>1768.6044465243097</v>
      </c>
      <c r="H152" s="2">
        <v>13.790554694253299</v>
      </c>
      <c r="I152" s="7">
        <v>0.31539557063459001</v>
      </c>
      <c r="J152" s="8">
        <v>7.9054387806568403E-3</v>
      </c>
      <c r="K152" s="3">
        <v>9.1799767603762003E-2</v>
      </c>
      <c r="L152" s="8">
        <v>2.6784690429656401E-2</v>
      </c>
      <c r="M152" s="3">
        <v>0.107368088590252</v>
      </c>
      <c r="N152" s="8">
        <v>8.6917169215441105E-3</v>
      </c>
      <c r="O152" s="9">
        <v>1.0068272407014456</v>
      </c>
      <c r="P152" s="3">
        <f t="shared" si="14"/>
        <v>3.1706215721037401</v>
      </c>
      <c r="Q152" s="5">
        <v>2.4933403753420813E-3</v>
      </c>
      <c r="R152" s="5">
        <v>0.107368088590252</v>
      </c>
      <c r="S152" s="5">
        <v>9.3321303243374049E-4</v>
      </c>
      <c r="T152" s="3">
        <v>0.97860053955839132</v>
      </c>
      <c r="U152" s="2">
        <v>1767.2034460274454</v>
      </c>
      <c r="V152" s="2">
        <v>13.970518655535773</v>
      </c>
      <c r="W152" s="2">
        <v>1775.1894393015702</v>
      </c>
      <c r="X152" s="2">
        <v>15.42944408852386</v>
      </c>
      <c r="Y152" s="2">
        <v>1755.2201356771534</v>
      </c>
      <c r="Z152" s="2">
        <v>15.255876554300064</v>
      </c>
      <c r="AA152" s="2">
        <v>51.740294033568901</v>
      </c>
      <c r="AB152" s="6">
        <v>5.5815145285630798</v>
      </c>
      <c r="AC152" s="6">
        <v>7.2190077693023396</v>
      </c>
      <c r="AD152" s="2">
        <v>83.0052177619948</v>
      </c>
      <c r="AE152" s="2">
        <v>171.06397683014899</v>
      </c>
    </row>
    <row r="153" spans="1:31" ht="22.5" x14ac:dyDescent="0.25">
      <c r="A153" s="1" t="s">
        <v>192</v>
      </c>
      <c r="B153" s="21" t="s">
        <v>142</v>
      </c>
      <c r="C153" s="1" t="s">
        <v>144</v>
      </c>
      <c r="D153" s="21" t="s">
        <v>1476</v>
      </c>
      <c r="E153" s="2">
        <f t="shared" si="17"/>
        <v>1768.8554920655249</v>
      </c>
      <c r="F153" s="2">
        <f t="shared" si="17"/>
        <v>17.370078816950503</v>
      </c>
      <c r="G153" s="2">
        <v>1768.8554920655249</v>
      </c>
      <c r="H153" s="2">
        <v>17.370078816950503</v>
      </c>
      <c r="I153" s="7">
        <v>0.33789915445038798</v>
      </c>
      <c r="J153" s="8">
        <v>9.9492693659240707E-3</v>
      </c>
      <c r="K153" s="3">
        <v>5.7076335540077003E-2</v>
      </c>
      <c r="L153" s="8">
        <v>2.7113721982242201E-2</v>
      </c>
      <c r="M153" s="3">
        <v>0.165990888447829</v>
      </c>
      <c r="N153" s="8">
        <v>6.2968783028925102E-3</v>
      </c>
      <c r="O153" s="9">
        <v>0.74536876469032876</v>
      </c>
      <c r="P153" s="3">
        <f t="shared" si="14"/>
        <v>2.9594628658558095</v>
      </c>
      <c r="Q153" s="5">
        <v>3.3618497061448913E-3</v>
      </c>
      <c r="R153" s="5">
        <v>0.165990888447829</v>
      </c>
      <c r="S153" s="5">
        <v>1.0452244239449854E-3</v>
      </c>
      <c r="T153" s="3">
        <v>0.98954716160292144</v>
      </c>
      <c r="U153" s="2">
        <v>1876.5549621248651</v>
      </c>
      <c r="V153" s="2">
        <v>18.670350798141726</v>
      </c>
      <c r="W153" s="2">
        <v>1121.9186121158011</v>
      </c>
      <c r="X153" s="2">
        <v>7.0645849662432658</v>
      </c>
      <c r="Y153" s="2">
        <v>2517.6195341436123</v>
      </c>
      <c r="Z153" s="2">
        <v>15.853143819487261</v>
      </c>
      <c r="AA153" s="2">
        <v>92.338309545601007</v>
      </c>
      <c r="AB153" s="6">
        <v>15.396586235943101</v>
      </c>
      <c r="AC153" s="6">
        <v>8.90340067945953</v>
      </c>
      <c r="AD153" s="2">
        <v>167.70040718669301</v>
      </c>
      <c r="AE153" s="2">
        <v>291.95071212182398</v>
      </c>
    </row>
    <row r="154" spans="1:31" ht="33.75" x14ac:dyDescent="0.25">
      <c r="A154" s="1" t="s">
        <v>193</v>
      </c>
      <c r="B154" s="21" t="s">
        <v>142</v>
      </c>
      <c r="C154" s="1" t="s">
        <v>144</v>
      </c>
      <c r="D154" s="21" t="s">
        <v>194</v>
      </c>
      <c r="E154" s="2">
        <f t="shared" ref="E154:F156" si="18">Y154</f>
        <v>1769.6665060521202</v>
      </c>
      <c r="F154" s="2">
        <f t="shared" si="18"/>
        <v>25.391638912611945</v>
      </c>
      <c r="G154" s="2">
        <v>1816.543175024133</v>
      </c>
      <c r="H154" s="2">
        <v>15.489019557913004</v>
      </c>
      <c r="I154" s="7">
        <v>0.32445187691271599</v>
      </c>
      <c r="J154" s="8">
        <v>8.5148378264149997E-3</v>
      </c>
      <c r="K154" s="3">
        <v>9.3179181732331001E-2</v>
      </c>
      <c r="L154" s="8">
        <v>2.9758904035585898E-2</v>
      </c>
      <c r="M154" s="3">
        <v>0.108220062726398</v>
      </c>
      <c r="N154" s="8">
        <v>1.43482621306187E-2</v>
      </c>
      <c r="O154" s="9">
        <v>1.0236018894887136</v>
      </c>
      <c r="P154" s="3">
        <f t="shared" si="14"/>
        <v>3.0821211746881647</v>
      </c>
      <c r="Q154" s="5">
        <v>2.7626551143877377E-3</v>
      </c>
      <c r="R154" s="5">
        <v>0.108220062726398</v>
      </c>
      <c r="S154" s="5">
        <v>1.5527698277903567E-3</v>
      </c>
      <c r="T154" s="3">
        <v>0.98300080960664216</v>
      </c>
      <c r="U154" s="2">
        <v>1811.4339793598401</v>
      </c>
      <c r="V154" s="2">
        <v>15.424066567506614</v>
      </c>
      <c r="W154" s="2">
        <v>1800.710085287551</v>
      </c>
      <c r="X154" s="2">
        <v>25.837060324954539</v>
      </c>
      <c r="Y154" s="2">
        <v>1769.6665060521202</v>
      </c>
      <c r="Z154" s="2">
        <v>25.391638912611945</v>
      </c>
      <c r="AA154" s="2">
        <v>43.4105792657015</v>
      </c>
      <c r="AB154" s="6">
        <v>4.7199010855963497</v>
      </c>
      <c r="AC154" s="6">
        <v>6.4438823556505902</v>
      </c>
      <c r="AD154" s="2">
        <v>71.272531420799595</v>
      </c>
      <c r="AE154" s="2">
        <v>135.936550424822</v>
      </c>
    </row>
    <row r="155" spans="1:31" x14ac:dyDescent="0.25">
      <c r="A155" s="1" t="s">
        <v>195</v>
      </c>
      <c r="B155" s="21" t="s">
        <v>142</v>
      </c>
      <c r="C155" s="1" t="s">
        <v>144</v>
      </c>
      <c r="D155" s="21" t="s">
        <v>32</v>
      </c>
      <c r="E155" s="2">
        <f t="shared" si="18"/>
        <v>1774.5677061062431</v>
      </c>
      <c r="F155" s="2">
        <f t="shared" si="18"/>
        <v>17.581976180814543</v>
      </c>
      <c r="G155" s="2">
        <v>1826.1191952780621</v>
      </c>
      <c r="H155" s="2">
        <v>16.910601032994865</v>
      </c>
      <c r="I155" s="7">
        <v>0.32630576528648297</v>
      </c>
      <c r="J155" s="8">
        <v>9.3602135213165412E-3</v>
      </c>
      <c r="K155" s="3">
        <v>8.0022526860068E-2</v>
      </c>
      <c r="L155" s="8">
        <v>2.65245257949006E-2</v>
      </c>
      <c r="M155" s="3">
        <v>0.10851099348620601</v>
      </c>
      <c r="N155" s="8">
        <v>9.9077516852782797E-3</v>
      </c>
      <c r="O155" s="9">
        <v>1.0258560257428588</v>
      </c>
      <c r="P155" s="3">
        <f t="shared" si="14"/>
        <v>3.064610271663577</v>
      </c>
      <c r="Q155" s="5">
        <v>3.0542916363180796E-3</v>
      </c>
      <c r="R155" s="5">
        <v>0.10851099348620601</v>
      </c>
      <c r="S155" s="5">
        <v>1.075099978584178E-3</v>
      </c>
      <c r="T155" s="3">
        <v>0.98390247889881388</v>
      </c>
      <c r="U155" s="2">
        <v>1820.4509743977719</v>
      </c>
      <c r="V155" s="2">
        <v>17.039809825451897</v>
      </c>
      <c r="W155" s="2">
        <v>1555.9757275869779</v>
      </c>
      <c r="X155" s="2">
        <v>15.416221137251977</v>
      </c>
      <c r="Y155" s="2">
        <v>1774.5677061062431</v>
      </c>
      <c r="Z155" s="2">
        <v>17.581976180814543</v>
      </c>
      <c r="AA155" s="2">
        <v>61.543556453948199</v>
      </c>
      <c r="AB155" s="6">
        <v>6.7140242500019296</v>
      </c>
      <c r="AC155" s="6">
        <v>10.1528448988146</v>
      </c>
      <c r="AD155" s="2">
        <v>133.67773580407899</v>
      </c>
      <c r="AE155" s="2">
        <v>195.94392051975299</v>
      </c>
    </row>
    <row r="156" spans="1:31" ht="22.5" x14ac:dyDescent="0.25">
      <c r="A156" s="1" t="s">
        <v>196</v>
      </c>
      <c r="B156" s="21" t="s">
        <v>142</v>
      </c>
      <c r="C156" s="1" t="s">
        <v>144</v>
      </c>
      <c r="D156" s="21" t="s">
        <v>59</v>
      </c>
      <c r="E156" s="2">
        <f t="shared" si="18"/>
        <v>1781.7516784499728</v>
      </c>
      <c r="F156" s="2">
        <f t="shared" si="18"/>
        <v>11.408261449794411</v>
      </c>
      <c r="G156" s="2">
        <v>1821.7967372302007</v>
      </c>
      <c r="H156" s="2">
        <v>15.476175265126338</v>
      </c>
      <c r="I156" s="7">
        <v>0.325677230528369</v>
      </c>
      <c r="J156" s="8">
        <v>8.6259996011485603E-3</v>
      </c>
      <c r="K156" s="3">
        <v>9.5032395193535998E-2</v>
      </c>
      <c r="L156" s="8">
        <v>2.7197315077813099E-2</v>
      </c>
      <c r="M156" s="3">
        <v>0.10893916223894801</v>
      </c>
      <c r="N156" s="8">
        <v>6.4028346866601407E-3</v>
      </c>
      <c r="O156" s="9">
        <v>1.0200048211576309</v>
      </c>
      <c r="P156" s="3">
        <f t="shared" si="14"/>
        <v>3.070524759675799</v>
      </c>
      <c r="Q156" s="5">
        <v>2.8092916606408786E-3</v>
      </c>
      <c r="R156" s="5">
        <v>0.10893916223894801</v>
      </c>
      <c r="S156" s="5">
        <v>6.9751944671923285E-4</v>
      </c>
      <c r="T156" s="3">
        <v>0.9835967482487471</v>
      </c>
      <c r="U156" s="2">
        <v>1817.3953021246732</v>
      </c>
      <c r="V156" s="2">
        <v>15.676851151256699</v>
      </c>
      <c r="W156" s="2">
        <v>1834.9458814043035</v>
      </c>
      <c r="X156" s="2">
        <v>11.748855137599639</v>
      </c>
      <c r="Y156" s="2">
        <v>1781.7516784499728</v>
      </c>
      <c r="Z156" s="2">
        <v>11.408261449794411</v>
      </c>
      <c r="AA156" s="2">
        <v>120.915038032967</v>
      </c>
      <c r="AB156" s="6">
        <v>13.239879962637101</v>
      </c>
      <c r="AC156" s="6">
        <v>25.448306936896898</v>
      </c>
      <c r="AD156" s="2">
        <v>293.54127523852901</v>
      </c>
      <c r="AE156" s="2">
        <v>405.21629745665302</v>
      </c>
    </row>
    <row r="157" spans="1:31" x14ac:dyDescent="0.25">
      <c r="A157" s="1" t="s">
        <v>197</v>
      </c>
      <c r="B157" s="21" t="s">
        <v>142</v>
      </c>
      <c r="C157" s="1" t="s">
        <v>144</v>
      </c>
      <c r="D157" s="21" t="s">
        <v>32</v>
      </c>
      <c r="E157" s="2">
        <f t="shared" ref="E157:F159" si="19">G157</f>
        <v>1782.4342424288736</v>
      </c>
      <c r="F157" s="2">
        <f t="shared" si="19"/>
        <v>12.411925384547636</v>
      </c>
      <c r="G157" s="2">
        <v>1782.4342424288736</v>
      </c>
      <c r="H157" s="2">
        <v>12.411925384547636</v>
      </c>
      <c r="I157" s="7">
        <v>0.31806137223832698</v>
      </c>
      <c r="J157" s="8">
        <v>7.0520909473528008E-3</v>
      </c>
      <c r="K157" s="3">
        <v>8.3369011909001006E-2</v>
      </c>
      <c r="L157" s="8">
        <v>2.5878775733474399E-2</v>
      </c>
      <c r="M157" s="3">
        <v>0.107759459578358</v>
      </c>
      <c r="N157" s="8">
        <v>7.8579522321704492E-3</v>
      </c>
      <c r="O157" s="9">
        <v>1.0104325695108984</v>
      </c>
      <c r="P157" s="3">
        <f t="shared" si="14"/>
        <v>3.1440473043381347</v>
      </c>
      <c r="Q157" s="5">
        <v>2.2429977238645152E-3</v>
      </c>
      <c r="R157" s="5">
        <v>0.107759459578358</v>
      </c>
      <c r="S157" s="5">
        <v>8.4676868593123956E-4</v>
      </c>
      <c r="T157" s="3">
        <v>0.979894999919524</v>
      </c>
      <c r="U157" s="2">
        <v>1780.2546312244544</v>
      </c>
      <c r="V157" s="2">
        <v>12.554517568840874</v>
      </c>
      <c r="W157" s="2">
        <v>1618.5071490867883</v>
      </c>
      <c r="X157" s="2">
        <v>12.718151864950359</v>
      </c>
      <c r="Y157" s="2">
        <v>1761.8737607460434</v>
      </c>
      <c r="Z157" s="2">
        <v>13.844719851056915</v>
      </c>
      <c r="AA157" s="2">
        <v>119.83402101615</v>
      </c>
      <c r="AB157" s="6">
        <v>12.976296301444</v>
      </c>
      <c r="AC157" s="6">
        <v>13.9436745119849</v>
      </c>
      <c r="AD157" s="2">
        <v>176.34861393526501</v>
      </c>
      <c r="AE157" s="2">
        <v>392.29099520259501</v>
      </c>
    </row>
    <row r="158" spans="1:31" x14ac:dyDescent="0.25">
      <c r="A158" s="1" t="s">
        <v>198</v>
      </c>
      <c r="B158" s="21" t="s">
        <v>142</v>
      </c>
      <c r="C158" s="1" t="s">
        <v>144</v>
      </c>
      <c r="D158" s="21" t="s">
        <v>23</v>
      </c>
      <c r="E158" s="2">
        <f t="shared" si="19"/>
        <v>1784.0530059107464</v>
      </c>
      <c r="F158" s="2">
        <f t="shared" si="19"/>
        <v>11.531526880865197</v>
      </c>
      <c r="G158" s="2">
        <v>1784.0530059107464</v>
      </c>
      <c r="H158" s="2">
        <v>11.531526880865197</v>
      </c>
      <c r="I158" s="7">
        <v>0.31937632138856298</v>
      </c>
      <c r="J158" s="8">
        <v>6.5612696879885401E-3</v>
      </c>
      <c r="K158" s="3">
        <v>8.7061026512991996E-2</v>
      </c>
      <c r="L158" s="8">
        <v>2.4702677827823899E-2</v>
      </c>
      <c r="M158" s="3">
        <v>0.110544999698476</v>
      </c>
      <c r="N158" s="8">
        <v>6.1382973159634204E-3</v>
      </c>
      <c r="O158" s="9">
        <v>0.98799621925531855</v>
      </c>
      <c r="P158" s="3">
        <f t="shared" si="14"/>
        <v>3.1311025051959613</v>
      </c>
      <c r="Q158" s="5">
        <v>2.0955141765880642E-3</v>
      </c>
      <c r="R158" s="5">
        <v>0.110544999698476</v>
      </c>
      <c r="S158" s="5">
        <v>6.785580749423324E-4</v>
      </c>
      <c r="T158" s="3">
        <v>0.98053376472603571</v>
      </c>
      <c r="U158" s="2">
        <v>1786.6826181859506</v>
      </c>
      <c r="V158" s="2">
        <v>11.72290650475948</v>
      </c>
      <c r="W158" s="2">
        <v>1687.2713230809081</v>
      </c>
      <c r="X158" s="2">
        <v>10.356973033769588</v>
      </c>
      <c r="Y158" s="2">
        <v>1808.3901368900229</v>
      </c>
      <c r="Z158" s="2">
        <v>11.10043632348675</v>
      </c>
      <c r="AA158" s="2">
        <v>82.571393479658298</v>
      </c>
      <c r="AB158" s="6">
        <v>9.1707479472639299</v>
      </c>
      <c r="AC158" s="6">
        <v>14.732292820522201</v>
      </c>
      <c r="AD158" s="2">
        <v>181.91005543368101</v>
      </c>
      <c r="AE158" s="2">
        <v>276.64661628021503</v>
      </c>
    </row>
    <row r="159" spans="1:31" x14ac:dyDescent="0.25">
      <c r="A159" s="1" t="s">
        <v>199</v>
      </c>
      <c r="B159" s="21" t="s">
        <v>142</v>
      </c>
      <c r="C159" s="1" t="s">
        <v>144</v>
      </c>
      <c r="D159" s="21" t="s">
        <v>23</v>
      </c>
      <c r="E159" s="2">
        <f t="shared" si="19"/>
        <v>1786.5640444761241</v>
      </c>
      <c r="F159" s="2">
        <f t="shared" si="19"/>
        <v>11.803295799145076</v>
      </c>
      <c r="G159" s="2">
        <v>1786.5640444761241</v>
      </c>
      <c r="H159" s="2">
        <v>11.803295799145076</v>
      </c>
      <c r="I159" s="7">
        <v>0.318694675528434</v>
      </c>
      <c r="J159" s="8">
        <v>6.6567854199337693E-3</v>
      </c>
      <c r="K159" s="3">
        <v>9.1638358155788996E-2</v>
      </c>
      <c r="L159" s="8">
        <v>2.5250465248907797E-2</v>
      </c>
      <c r="M159" s="3">
        <v>0.10743056177640201</v>
      </c>
      <c r="N159" s="8">
        <v>9.1851896826268403E-3</v>
      </c>
      <c r="O159" s="9">
        <v>1.0154115376280859</v>
      </c>
      <c r="P159" s="3">
        <f t="shared" si="14"/>
        <v>3.1377995203147968</v>
      </c>
      <c r="Q159" s="5">
        <v>2.1214820694682029E-3</v>
      </c>
      <c r="R159" s="5">
        <v>0.10743056177640201</v>
      </c>
      <c r="S159" s="5">
        <v>9.8677008762741302E-4</v>
      </c>
      <c r="T159" s="3">
        <v>0.98020262021017757</v>
      </c>
      <c r="U159" s="2">
        <v>1783.3512661163209</v>
      </c>
      <c r="V159" s="2">
        <v>11.871386706903552</v>
      </c>
      <c r="W159" s="2">
        <v>1772.201083830892</v>
      </c>
      <c r="X159" s="2">
        <v>16.278003110743612</v>
      </c>
      <c r="Y159" s="2">
        <v>1756.284225686539</v>
      </c>
      <c r="Z159" s="2">
        <v>16.131803749536267</v>
      </c>
      <c r="AA159" s="2">
        <v>26.4693119769181</v>
      </c>
      <c r="AB159" s="6">
        <v>2.8577290548328902</v>
      </c>
      <c r="AC159" s="6">
        <v>6.27025391439114</v>
      </c>
      <c r="AD159" s="2">
        <v>73.645373101678402</v>
      </c>
      <c r="AE159" s="2">
        <v>88.8296470964804</v>
      </c>
    </row>
    <row r="160" spans="1:31" x14ac:dyDescent="0.25">
      <c r="A160" s="1" t="s">
        <v>200</v>
      </c>
      <c r="B160" s="21" t="s">
        <v>142</v>
      </c>
      <c r="C160" s="1" t="s">
        <v>144</v>
      </c>
      <c r="D160" s="21" t="s">
        <v>23</v>
      </c>
      <c r="E160" s="2">
        <f t="shared" ref="E160:F164" si="20">Y160</f>
        <v>1787.3574773322025</v>
      </c>
      <c r="F160" s="2">
        <f t="shared" si="20"/>
        <v>11.201910619819467</v>
      </c>
      <c r="G160" s="2">
        <v>1807.3436114887361</v>
      </c>
      <c r="H160" s="2">
        <v>11.123104082146217</v>
      </c>
      <c r="I160" s="7">
        <v>0.32316451048306899</v>
      </c>
      <c r="J160" s="8">
        <v>6.2327914627011601E-3</v>
      </c>
      <c r="K160" s="3">
        <v>9.2480362294266996E-2</v>
      </c>
      <c r="L160" s="8">
        <v>2.4933941513964501E-2</v>
      </c>
      <c r="M160" s="3">
        <v>0.109274709623813</v>
      </c>
      <c r="N160" s="8">
        <v>6.2673028545690602E-3</v>
      </c>
      <c r="O160" s="9">
        <v>1.0099630568204947</v>
      </c>
      <c r="P160" s="3">
        <f t="shared" si="14"/>
        <v>3.0943991916228417</v>
      </c>
      <c r="Q160" s="5">
        <v>2.014217001986872E-3</v>
      </c>
      <c r="R160" s="5">
        <v>0.109274709623813</v>
      </c>
      <c r="S160" s="5">
        <v>6.8485769955752842E-4</v>
      </c>
      <c r="T160" s="3">
        <v>0.98237485023927906</v>
      </c>
      <c r="U160" s="2">
        <v>1805.1650214373992</v>
      </c>
      <c r="V160" s="2">
        <v>11.251217134381779</v>
      </c>
      <c r="W160" s="2">
        <v>1787.7852007956806</v>
      </c>
      <c r="X160" s="2">
        <v>11.204591292303089</v>
      </c>
      <c r="Y160" s="2">
        <v>1787.3574773322025</v>
      </c>
      <c r="Z160" s="2">
        <v>11.201910619819467</v>
      </c>
      <c r="AA160" s="2">
        <v>77.189110656642001</v>
      </c>
      <c r="AB160" s="6">
        <v>8.4759003361400804</v>
      </c>
      <c r="AC160" s="6">
        <v>6.9125724232743098</v>
      </c>
      <c r="AD160" s="2">
        <v>80.402291818369306</v>
      </c>
      <c r="AE160" s="2">
        <v>255.546747325034</v>
      </c>
    </row>
    <row r="161" spans="1:31" x14ac:dyDescent="0.25">
      <c r="A161" s="1" t="s">
        <v>201</v>
      </c>
      <c r="B161" s="21" t="s">
        <v>142</v>
      </c>
      <c r="C161" s="1" t="s">
        <v>144</v>
      </c>
      <c r="D161" s="21" t="s">
        <v>32</v>
      </c>
      <c r="E161" s="2">
        <f t="shared" si="20"/>
        <v>1787.5040674507497</v>
      </c>
      <c r="F161" s="2">
        <f t="shared" si="20"/>
        <v>17.755195905640896</v>
      </c>
      <c r="G161" s="2">
        <v>1830.3830773012328</v>
      </c>
      <c r="H161" s="2">
        <v>17.397546979985648</v>
      </c>
      <c r="I161" s="7">
        <v>0.32737185088743098</v>
      </c>
      <c r="J161" s="8">
        <v>9.6073558639954305E-3</v>
      </c>
      <c r="K161" s="3">
        <v>9.6305550922058003E-2</v>
      </c>
      <c r="L161" s="8">
        <v>2.78072451917208E-2</v>
      </c>
      <c r="M161" s="3">
        <v>0.109283501069699</v>
      </c>
      <c r="N161" s="8">
        <v>9.9329541280219202E-3</v>
      </c>
      <c r="O161" s="9">
        <v>1.0213294386103393</v>
      </c>
      <c r="P161" s="3">
        <f t="shared" si="14"/>
        <v>3.0546303760974758</v>
      </c>
      <c r="Q161" s="5">
        <v>3.1451778713303979E-3</v>
      </c>
      <c r="R161" s="5">
        <v>0.109283501069699</v>
      </c>
      <c r="S161" s="5">
        <v>1.0855080030749546E-3</v>
      </c>
      <c r="T161" s="3">
        <v>0.98442111672078259</v>
      </c>
      <c r="U161" s="2">
        <v>1825.6305257231725</v>
      </c>
      <c r="V161" s="2">
        <v>17.539482136795581</v>
      </c>
      <c r="W161" s="2">
        <v>1858.4322791207549</v>
      </c>
      <c r="X161" s="2">
        <v>18.459722578541687</v>
      </c>
      <c r="Y161" s="2">
        <v>1787.5040674507497</v>
      </c>
      <c r="Z161" s="2">
        <v>17.755195905640896</v>
      </c>
      <c r="AA161" s="2">
        <v>106.03533564334001</v>
      </c>
      <c r="AB161" s="6">
        <v>11.635951778235</v>
      </c>
      <c r="AC161" s="6">
        <v>17.162641487692099</v>
      </c>
      <c r="AD161" s="2">
        <v>183.64407656074599</v>
      </c>
      <c r="AE161" s="2">
        <v>328.49794727689198</v>
      </c>
    </row>
    <row r="162" spans="1:31" x14ac:dyDescent="0.25">
      <c r="A162" s="1" t="s">
        <v>202</v>
      </c>
      <c r="B162" s="21" t="s">
        <v>142</v>
      </c>
      <c r="C162" s="1" t="s">
        <v>144</v>
      </c>
      <c r="D162" s="21" t="s">
        <v>23</v>
      </c>
      <c r="E162" s="2">
        <f t="shared" si="20"/>
        <v>1791.3870615491051</v>
      </c>
      <c r="F162" s="2">
        <f t="shared" si="20"/>
        <v>9.3487229870627857</v>
      </c>
      <c r="G162" s="2">
        <v>1820.5335224283074</v>
      </c>
      <c r="H162" s="2">
        <v>11.287577172673062</v>
      </c>
      <c r="I162" s="7">
        <v>0.32566196414877802</v>
      </c>
      <c r="J162" s="8">
        <v>6.2893285178563293E-3</v>
      </c>
      <c r="K162" s="3">
        <v>9.5925356726426006E-2</v>
      </c>
      <c r="L162" s="8">
        <v>2.6364672740817201E-2</v>
      </c>
      <c r="M162" s="3">
        <v>0.109516691458253</v>
      </c>
      <c r="N162" s="8">
        <v>5.2187063241254297E-3</v>
      </c>
      <c r="O162" s="9">
        <v>1.0144770521009328</v>
      </c>
      <c r="P162" s="3">
        <f t="shared" si="14"/>
        <v>3.0706686997169617</v>
      </c>
      <c r="Q162" s="5">
        <v>2.0481950783020151E-3</v>
      </c>
      <c r="R162" s="5">
        <v>0.109516691458253</v>
      </c>
      <c r="S162" s="5">
        <v>5.7153545031047833E-4</v>
      </c>
      <c r="T162" s="3">
        <v>0.98358932281614431</v>
      </c>
      <c r="U162" s="2">
        <v>1817.3210653720882</v>
      </c>
      <c r="V162" s="2">
        <v>11.429729202545721</v>
      </c>
      <c r="W162" s="2">
        <v>1851.4215468406735</v>
      </c>
      <c r="X162" s="2">
        <v>9.6620253351195089</v>
      </c>
      <c r="Y162" s="2">
        <v>1791.3870615491051</v>
      </c>
      <c r="Z162" s="2">
        <v>9.3487229870627857</v>
      </c>
      <c r="AA162" s="2">
        <v>100.918519606909</v>
      </c>
      <c r="AB162" s="6">
        <v>11.127490509087499</v>
      </c>
      <c r="AC162" s="6">
        <v>4.7689877342507696</v>
      </c>
      <c r="AD162" s="2">
        <v>53.182350345132299</v>
      </c>
      <c r="AE162" s="2">
        <v>328.41369407410099</v>
      </c>
    </row>
    <row r="163" spans="1:31" ht="22.5" x14ac:dyDescent="0.25">
      <c r="A163" s="1" t="s">
        <v>203</v>
      </c>
      <c r="B163" s="21" t="s">
        <v>142</v>
      </c>
      <c r="C163" s="1" t="s">
        <v>144</v>
      </c>
      <c r="D163" s="21" t="s">
        <v>204</v>
      </c>
      <c r="E163" s="2">
        <f t="shared" si="20"/>
        <v>1795.4270811791114</v>
      </c>
      <c r="F163" s="2">
        <f t="shared" si="20"/>
        <v>10.265665176404315</v>
      </c>
      <c r="G163" s="2">
        <v>1562.5502618439032</v>
      </c>
      <c r="H163" s="2">
        <v>10.177696478819113</v>
      </c>
      <c r="I163" s="7">
        <v>0.27848232197152201</v>
      </c>
      <c r="J163" s="8">
        <v>6.6840385511327607E-3</v>
      </c>
      <c r="K163" s="3">
        <v>5.4874149506313002E-2</v>
      </c>
      <c r="L163" s="8">
        <v>3.0206226525971804E-2</v>
      </c>
      <c r="M163" s="3">
        <v>0.10975995892877601</v>
      </c>
      <c r="N163" s="8">
        <v>5.7176731285920801E-3</v>
      </c>
      <c r="O163" s="9">
        <v>0.88208224452856698</v>
      </c>
      <c r="P163" s="3">
        <f t="shared" si="14"/>
        <v>3.5908922078804753</v>
      </c>
      <c r="Q163" s="5">
        <v>1.861386575866619E-3</v>
      </c>
      <c r="R163" s="5">
        <v>0.10975995892877601</v>
      </c>
      <c r="S163" s="5">
        <v>6.2757156776243293E-4</v>
      </c>
      <c r="T163" s="3">
        <v>0.96076062981419552</v>
      </c>
      <c r="U163" s="2">
        <v>1583.7143496538442</v>
      </c>
      <c r="V163" s="2">
        <v>10.585607767068444</v>
      </c>
      <c r="W163" s="2">
        <v>1079.7669579583148</v>
      </c>
      <c r="X163" s="2">
        <v>6.1737545206598705</v>
      </c>
      <c r="Y163" s="2">
        <v>1795.4270811791114</v>
      </c>
      <c r="Z163" s="2">
        <v>10.265665176404315</v>
      </c>
      <c r="AA163" s="2">
        <v>103.78280758662601</v>
      </c>
      <c r="AB163" s="6">
        <v>11.4462063382229</v>
      </c>
      <c r="AC163" s="6">
        <v>4.7900361949471204</v>
      </c>
      <c r="AD163" s="2">
        <v>93.870922096379999</v>
      </c>
      <c r="AE163" s="2">
        <v>398.66193005791501</v>
      </c>
    </row>
    <row r="164" spans="1:31" x14ac:dyDescent="0.25">
      <c r="A164" s="1" t="s">
        <v>205</v>
      </c>
      <c r="B164" s="21" t="s">
        <v>142</v>
      </c>
      <c r="C164" s="1" t="s">
        <v>144</v>
      </c>
      <c r="D164" s="21" t="s">
        <v>40</v>
      </c>
      <c r="E164" s="2">
        <f t="shared" si="20"/>
        <v>1796.963023803776</v>
      </c>
      <c r="F164" s="2">
        <f t="shared" si="20"/>
        <v>37.375611858525254</v>
      </c>
      <c r="G164" s="2">
        <v>1805.0601752204939</v>
      </c>
      <c r="H164" s="2">
        <v>22.889400169621791</v>
      </c>
      <c r="I164" s="7">
        <v>0.32296147158633898</v>
      </c>
      <c r="J164" s="8">
        <v>1.2677958413523E-2</v>
      </c>
      <c r="K164" s="3">
        <v>9.2051551058664999E-2</v>
      </c>
      <c r="L164" s="8">
        <v>3.44427268657886E-2</v>
      </c>
      <c r="M164" s="3">
        <v>0.109852618347391</v>
      </c>
      <c r="N164" s="8">
        <v>2.0799321612867301E-2</v>
      </c>
      <c r="O164" s="9">
        <v>1.0040138404495667</v>
      </c>
      <c r="P164" s="3">
        <f t="shared" si="14"/>
        <v>3.0963445735125861</v>
      </c>
      <c r="Q164" s="5">
        <v>4.0944921059417952E-3</v>
      </c>
      <c r="R164" s="5">
        <v>0.109852618347391</v>
      </c>
      <c r="S164" s="5">
        <v>2.2848599390229529E-3</v>
      </c>
      <c r="T164" s="3">
        <v>0.98227613931212521</v>
      </c>
      <c r="U164" s="2">
        <v>1804.1757466750951</v>
      </c>
      <c r="V164" s="2">
        <v>22.873265087033662</v>
      </c>
      <c r="W164" s="2">
        <v>1779.8501088960991</v>
      </c>
      <c r="X164" s="2">
        <v>37.019674837626852</v>
      </c>
      <c r="Y164" s="2">
        <v>1796.963023803776</v>
      </c>
      <c r="Z164" s="2">
        <v>37.375611858525254</v>
      </c>
      <c r="AA164" s="2">
        <v>21.563119104654501</v>
      </c>
      <c r="AB164" s="6">
        <v>2.37991126707694</v>
      </c>
      <c r="AC164" s="6">
        <v>4.5297443602600804</v>
      </c>
      <c r="AD164" s="2">
        <v>55.168486770988103</v>
      </c>
      <c r="AE164" s="2">
        <v>76.143287392449807</v>
      </c>
    </row>
    <row r="165" spans="1:31" x14ac:dyDescent="0.25">
      <c r="A165" s="1" t="s">
        <v>206</v>
      </c>
      <c r="B165" s="21" t="s">
        <v>142</v>
      </c>
      <c r="C165" s="1" t="s">
        <v>144</v>
      </c>
      <c r="D165" s="21" t="s">
        <v>32</v>
      </c>
      <c r="E165" s="2">
        <f>G165</f>
        <v>1798.787947378052</v>
      </c>
      <c r="F165" s="2">
        <f>H165</f>
        <v>14.893411071820758</v>
      </c>
      <c r="G165" s="2">
        <v>1798.787947378052</v>
      </c>
      <c r="H165" s="2">
        <v>14.893411071820758</v>
      </c>
      <c r="I165" s="7">
        <v>0.32127908127068899</v>
      </c>
      <c r="J165" s="8">
        <v>8.4003700118258102E-3</v>
      </c>
      <c r="K165" s="3">
        <v>0.101839503120551</v>
      </c>
      <c r="L165" s="8">
        <v>2.6018716426978797E-2</v>
      </c>
      <c r="M165" s="3">
        <v>0.108397284845017</v>
      </c>
      <c r="N165" s="8">
        <v>7.7802177835378707E-3</v>
      </c>
      <c r="O165" s="9">
        <v>1.0131546827188991</v>
      </c>
      <c r="P165" s="3">
        <f t="shared" si="14"/>
        <v>3.1125587014408342</v>
      </c>
      <c r="Q165" s="5">
        <v>2.6988631597332433E-3</v>
      </c>
      <c r="R165" s="5">
        <v>0.108397284845017</v>
      </c>
      <c r="S165" s="5">
        <v>8.4335448323842133E-4</v>
      </c>
      <c r="T165" s="3">
        <v>0.98145835643321455</v>
      </c>
      <c r="U165" s="2">
        <v>1795.9727212412886</v>
      </c>
      <c r="V165" s="2">
        <v>15.086835389572515</v>
      </c>
      <c r="W165" s="2">
        <v>1960.203308187389</v>
      </c>
      <c r="X165" s="2">
        <v>15.250808637709289</v>
      </c>
      <c r="Y165" s="2">
        <v>1772.6540200373167</v>
      </c>
      <c r="Z165" s="2">
        <v>13.79163433075423</v>
      </c>
      <c r="AA165" s="2">
        <v>100.04443491347899</v>
      </c>
      <c r="AB165" s="6">
        <v>10.8932714720197</v>
      </c>
      <c r="AC165" s="6">
        <v>18.902933847726601</v>
      </c>
      <c r="AD165" s="2">
        <v>196.082863755191</v>
      </c>
      <c r="AE165" s="2">
        <v>326.20672595190501</v>
      </c>
    </row>
    <row r="166" spans="1:31" x14ac:dyDescent="0.25">
      <c r="A166" s="1" t="s">
        <v>207</v>
      </c>
      <c r="B166" s="21" t="s">
        <v>142</v>
      </c>
      <c r="C166" s="1" t="s">
        <v>144</v>
      </c>
      <c r="D166" s="21" t="s">
        <v>32</v>
      </c>
      <c r="E166" s="2">
        <f t="shared" ref="E166:E190" si="21">Y166</f>
        <v>1812.0024005346665</v>
      </c>
      <c r="F166" s="2">
        <f t="shared" ref="F166:F190" si="22">Z166</f>
        <v>12.898729692903254</v>
      </c>
      <c r="G166" s="2">
        <v>1856.100027390728</v>
      </c>
      <c r="H166" s="2">
        <v>13.513712071371522</v>
      </c>
      <c r="I166" s="7">
        <v>0.33262141043961202</v>
      </c>
      <c r="J166" s="8">
        <v>7.3523892798798294E-3</v>
      </c>
      <c r="K166" s="3">
        <v>0.102150592190344</v>
      </c>
      <c r="L166" s="8">
        <v>3.03633578616824E-2</v>
      </c>
      <c r="M166" s="3">
        <v>0.110764980279371</v>
      </c>
      <c r="N166" s="8">
        <v>7.1184948149611901E-3</v>
      </c>
      <c r="O166" s="9">
        <v>1.0215631390014197</v>
      </c>
      <c r="P166" s="3">
        <f t="shared" si="14"/>
        <v>3.0064210198566026</v>
      </c>
      <c r="Q166" s="5">
        <v>2.4455620923747121E-3</v>
      </c>
      <c r="R166" s="5">
        <v>0.110764980279371</v>
      </c>
      <c r="S166" s="5">
        <v>7.884799377979809E-4</v>
      </c>
      <c r="T166" s="3">
        <v>0.9869762713835275</v>
      </c>
      <c r="U166" s="2">
        <v>1851.0748601683019</v>
      </c>
      <c r="V166" s="2">
        <v>13.609822958156478</v>
      </c>
      <c r="W166" s="2">
        <v>1965.9091445121251</v>
      </c>
      <c r="X166" s="2">
        <v>13.994314051894351</v>
      </c>
      <c r="Y166" s="2">
        <v>1812.0024005346665</v>
      </c>
      <c r="Z166" s="2">
        <v>12.898729692903254</v>
      </c>
      <c r="AA166" s="2">
        <v>84.794951851818496</v>
      </c>
      <c r="AB166" s="6">
        <v>9.4363792790733605</v>
      </c>
      <c r="AC166" s="6">
        <v>3.7364738972276301</v>
      </c>
      <c r="AD166" s="2">
        <v>38.665953253582998</v>
      </c>
      <c r="AE166" s="2">
        <v>265.48125845037799</v>
      </c>
    </row>
    <row r="167" spans="1:31" x14ac:dyDescent="0.25">
      <c r="A167" s="1" t="s">
        <v>208</v>
      </c>
      <c r="B167" s="21" t="s">
        <v>142</v>
      </c>
      <c r="C167" s="1" t="s">
        <v>144</v>
      </c>
      <c r="D167" s="21" t="s">
        <v>23</v>
      </c>
      <c r="E167" s="2">
        <f t="shared" si="21"/>
        <v>1843.7821277937703</v>
      </c>
      <c r="F167" s="2">
        <f t="shared" si="22"/>
        <v>12.461708053870874</v>
      </c>
      <c r="G167" s="2">
        <v>1836.7602570774684</v>
      </c>
      <c r="H167" s="2">
        <v>11.450375345014525</v>
      </c>
      <c r="I167" s="7">
        <v>0.32983034034759701</v>
      </c>
      <c r="J167" s="8">
        <v>6.2911281918690103E-3</v>
      </c>
      <c r="K167" s="3">
        <v>9.3005486994437003E-2</v>
      </c>
      <c r="L167" s="8">
        <v>2.5176887057721201E-2</v>
      </c>
      <c r="M167" s="3">
        <v>0.112723542424207</v>
      </c>
      <c r="N167" s="8">
        <v>6.7587747304950199E-3</v>
      </c>
      <c r="O167" s="9">
        <v>0.99662490995450204</v>
      </c>
      <c r="P167" s="3">
        <f t="shared" si="14"/>
        <v>3.0318617715584741</v>
      </c>
      <c r="Q167" s="5">
        <v>2.0750049526945184E-3</v>
      </c>
      <c r="R167" s="5">
        <v>0.112723542424207</v>
      </c>
      <c r="S167" s="5">
        <v>7.6187303006861355E-4</v>
      </c>
      <c r="T167" s="3">
        <v>0.98561749032514889</v>
      </c>
      <c r="U167" s="2">
        <v>1837.5591970881865</v>
      </c>
      <c r="V167" s="2">
        <v>11.560320469029673</v>
      </c>
      <c r="W167" s="2">
        <v>1797.4983184395937</v>
      </c>
      <c r="X167" s="2">
        <v>12.148886212776816</v>
      </c>
      <c r="Y167" s="2">
        <v>1843.7821277937703</v>
      </c>
      <c r="Z167" s="2">
        <v>12.461708053870874</v>
      </c>
      <c r="AA167" s="2">
        <v>51.477826230808603</v>
      </c>
      <c r="AB167" s="6">
        <v>5.8306707218500797</v>
      </c>
      <c r="AC167" s="6">
        <v>7.3618070973606997</v>
      </c>
      <c r="AD167" s="2">
        <v>85.125459752417598</v>
      </c>
      <c r="AE167" s="2">
        <v>166.98240087925799</v>
      </c>
    </row>
    <row r="168" spans="1:31" x14ac:dyDescent="0.25">
      <c r="A168" s="1" t="s">
        <v>209</v>
      </c>
      <c r="B168" s="21" t="s">
        <v>142</v>
      </c>
      <c r="C168" s="1" t="s">
        <v>144</v>
      </c>
      <c r="D168" s="21" t="s">
        <v>23</v>
      </c>
      <c r="E168" s="2">
        <f t="shared" si="21"/>
        <v>1844.356718644467</v>
      </c>
      <c r="F168" s="2">
        <f t="shared" si="22"/>
        <v>11.557663571112125</v>
      </c>
      <c r="G168" s="2">
        <v>1869.5876681202019</v>
      </c>
      <c r="H168" s="2">
        <v>12.936344895749551</v>
      </c>
      <c r="I168" s="7">
        <v>0.33584473785645602</v>
      </c>
      <c r="J168" s="8">
        <v>6.9867394128988701E-3</v>
      </c>
      <c r="K168" s="3">
        <v>9.0090310277646996E-2</v>
      </c>
      <c r="L168" s="8">
        <v>2.5857043023788703E-2</v>
      </c>
      <c r="M168" s="3">
        <v>0.11275934137752699</v>
      </c>
      <c r="N168" s="8">
        <v>6.2665011894263998E-3</v>
      </c>
      <c r="O168" s="9">
        <v>1.0120865000540771</v>
      </c>
      <c r="P168" s="3">
        <f t="shared" si="14"/>
        <v>2.9775663789837665</v>
      </c>
      <c r="Q168" s="5">
        <v>2.3464596665963905E-3</v>
      </c>
      <c r="R168" s="5">
        <v>0.11275934137752699</v>
      </c>
      <c r="S168" s="5">
        <v>7.0660654686121032E-4</v>
      </c>
      <c r="T168" s="3">
        <v>0.98854619078916039</v>
      </c>
      <c r="U168" s="2">
        <v>1866.6485362241008</v>
      </c>
      <c r="V168" s="2">
        <v>13.04178689806691</v>
      </c>
      <c r="W168" s="2">
        <v>1743.5178630545652</v>
      </c>
      <c r="X168" s="2">
        <v>10.925756762617608</v>
      </c>
      <c r="Y168" s="2">
        <v>1844.356718644467</v>
      </c>
      <c r="Z168" s="2">
        <v>11.557663571112125</v>
      </c>
      <c r="AA168" s="2">
        <v>75.548868061304603</v>
      </c>
      <c r="AB168" s="6">
        <v>8.5633735229682895</v>
      </c>
      <c r="AC168" s="6">
        <v>11.7198936278284</v>
      </c>
      <c r="AD168" s="2">
        <v>140.08000626940401</v>
      </c>
      <c r="AE168" s="2">
        <v>240.84053309889899</v>
      </c>
    </row>
    <row r="169" spans="1:31" x14ac:dyDescent="0.25">
      <c r="A169" s="1" t="s">
        <v>210</v>
      </c>
      <c r="B169" s="21" t="s">
        <v>142</v>
      </c>
      <c r="C169" s="1" t="s">
        <v>144</v>
      </c>
      <c r="D169" s="21" t="s">
        <v>32</v>
      </c>
      <c r="E169" s="2">
        <f t="shared" si="21"/>
        <v>1849.9503535172696</v>
      </c>
      <c r="F169" s="2">
        <f t="shared" si="22"/>
        <v>16.109622355629984</v>
      </c>
      <c r="G169" s="2">
        <v>1839.0307398944881</v>
      </c>
      <c r="H169" s="2">
        <v>12.333996512623823</v>
      </c>
      <c r="I169" s="7">
        <v>0.33039135076058301</v>
      </c>
      <c r="J169" s="8">
        <v>6.7382226157811399E-3</v>
      </c>
      <c r="K169" s="3">
        <v>9.3432555197052E-2</v>
      </c>
      <c r="L169" s="8">
        <v>2.5857732780122E-2</v>
      </c>
      <c r="M169" s="3">
        <v>0.11310856917807301</v>
      </c>
      <c r="N169" s="8">
        <v>8.7081376670466396E-3</v>
      </c>
      <c r="O169" s="9">
        <v>0.9947716402659138</v>
      </c>
      <c r="P169" s="3">
        <f t="shared" si="14"/>
        <v>3.0267136161341179</v>
      </c>
      <c r="Q169" s="5">
        <v>2.2262504717534396E-3</v>
      </c>
      <c r="R169" s="5">
        <v>0.11310856917807301</v>
      </c>
      <c r="S169" s="5">
        <v>9.8496499172532823E-4</v>
      </c>
      <c r="T169" s="3">
        <v>0.985890560771578</v>
      </c>
      <c r="U169" s="2">
        <v>1840.2781475788813</v>
      </c>
      <c r="V169" s="2">
        <v>12.40020383334384</v>
      </c>
      <c r="W169" s="2">
        <v>1805.3942660914934</v>
      </c>
      <c r="X169" s="2">
        <v>15.721621812421358</v>
      </c>
      <c r="Y169" s="2">
        <v>1849.9503535172696</v>
      </c>
      <c r="Z169" s="2">
        <v>16.109622355629984</v>
      </c>
      <c r="AA169" s="2">
        <v>35.563428789935301</v>
      </c>
      <c r="AB169" s="6">
        <v>4.0418640523788296</v>
      </c>
      <c r="AC169" s="6">
        <v>6.9759866732361298</v>
      </c>
      <c r="AD169" s="2">
        <v>79.642777265471395</v>
      </c>
      <c r="AE169" s="2">
        <v>113.69572679763399</v>
      </c>
    </row>
    <row r="170" spans="1:31" x14ac:dyDescent="0.25">
      <c r="A170" s="1" t="s">
        <v>211</v>
      </c>
      <c r="B170" s="21" t="s">
        <v>142</v>
      </c>
      <c r="C170" s="1" t="s">
        <v>144</v>
      </c>
      <c r="D170" s="21" t="s">
        <v>23</v>
      </c>
      <c r="E170" s="2">
        <f t="shared" si="21"/>
        <v>1860.0071375718703</v>
      </c>
      <c r="F170" s="2">
        <f t="shared" si="22"/>
        <v>8.665489669133505</v>
      </c>
      <c r="G170" s="2">
        <v>1888.6334574266916</v>
      </c>
      <c r="H170" s="2">
        <v>12.32809064085726</v>
      </c>
      <c r="I170" s="7">
        <v>0.339701486691874</v>
      </c>
      <c r="J170" s="8">
        <v>6.5979291312925599E-3</v>
      </c>
      <c r="K170" s="3">
        <v>9.5982641404906005E-2</v>
      </c>
      <c r="L170" s="8">
        <v>3.1663405380320898E-2</v>
      </c>
      <c r="M170" s="3">
        <v>0.11373976725664001</v>
      </c>
      <c r="N170" s="8">
        <v>4.6588475356313906E-3</v>
      </c>
      <c r="O170" s="9">
        <v>1.0135624090451836</v>
      </c>
      <c r="P170" s="3">
        <f t="shared" si="14"/>
        <v>2.9437610348377703</v>
      </c>
      <c r="Q170" s="5">
        <v>2.2413263349877074E-3</v>
      </c>
      <c r="R170" s="5">
        <v>0.11373976725664001</v>
      </c>
      <c r="S170" s="5">
        <v>5.298962343868852E-4</v>
      </c>
      <c r="T170" s="3">
        <v>0.99042553237094988</v>
      </c>
      <c r="U170" s="2">
        <v>1885.2333151985811</v>
      </c>
      <c r="V170" s="2">
        <v>12.438635809631966</v>
      </c>
      <c r="W170" s="2">
        <v>1852.4780245818988</v>
      </c>
      <c r="X170" s="2">
        <v>8.6304126796346861</v>
      </c>
      <c r="Y170" s="2">
        <v>1860.0071375718703</v>
      </c>
      <c r="Z170" s="2">
        <v>8.665489669133505</v>
      </c>
      <c r="AA170" s="2">
        <v>144.46548573870399</v>
      </c>
      <c r="AB170" s="6">
        <v>16.515947412178999</v>
      </c>
      <c r="AC170" s="6">
        <v>1.3257196486543501</v>
      </c>
      <c r="AD170" s="2">
        <v>14.876767350646199</v>
      </c>
      <c r="AE170" s="2">
        <v>454.942341354588</v>
      </c>
    </row>
    <row r="171" spans="1:31" x14ac:dyDescent="0.25">
      <c r="A171" s="1" t="s">
        <v>212</v>
      </c>
      <c r="B171" s="21" t="s">
        <v>142</v>
      </c>
      <c r="C171" s="1" t="s">
        <v>144</v>
      </c>
      <c r="D171" s="21" t="s">
        <v>23</v>
      </c>
      <c r="E171" s="2">
        <f t="shared" si="21"/>
        <v>1860.2375972743298</v>
      </c>
      <c r="F171" s="2">
        <f t="shared" si="22"/>
        <v>15.850080168351338</v>
      </c>
      <c r="G171" s="2">
        <v>1868.4342206384633</v>
      </c>
      <c r="H171" s="2">
        <v>12.039106498435592</v>
      </c>
      <c r="I171" s="7">
        <v>0.33601586976381498</v>
      </c>
      <c r="J171" s="8">
        <v>6.4558039277161092E-3</v>
      </c>
      <c r="K171" s="3">
        <v>9.7465190934882998E-2</v>
      </c>
      <c r="L171" s="8">
        <v>2.4983209438954098E-2</v>
      </c>
      <c r="M171" s="3">
        <v>0.113754281926871</v>
      </c>
      <c r="N171" s="8">
        <v>8.5204600700336895E-3</v>
      </c>
      <c r="O171" s="9">
        <v>1.0038902132334704</v>
      </c>
      <c r="P171" s="3">
        <f t="shared" si="14"/>
        <v>2.9760499130677918</v>
      </c>
      <c r="Q171" s="5">
        <v>2.1692525717961816E-3</v>
      </c>
      <c r="R171" s="5">
        <v>0.113754281926871</v>
      </c>
      <c r="S171" s="5">
        <v>9.6923881695325925E-4</v>
      </c>
      <c r="T171" s="3">
        <v>0.98862956051759088</v>
      </c>
      <c r="U171" s="2">
        <v>1867.4743181926456</v>
      </c>
      <c r="V171" s="2">
        <v>12.056048038297044</v>
      </c>
      <c r="W171" s="2">
        <v>1879.8008848139625</v>
      </c>
      <c r="X171" s="2">
        <v>16.016768378671365</v>
      </c>
      <c r="Y171" s="2">
        <v>1860.2375972743298</v>
      </c>
      <c r="Z171" s="2">
        <v>15.850080168351338</v>
      </c>
      <c r="AA171" s="2">
        <v>36.288909985161602</v>
      </c>
      <c r="AB171" s="6">
        <v>4.1454975698577199</v>
      </c>
      <c r="AC171" s="6">
        <v>9.5243219514647404</v>
      </c>
      <c r="AD171" s="2">
        <v>105.05134030028</v>
      </c>
      <c r="AE171" s="2">
        <v>115.34676813094801</v>
      </c>
    </row>
    <row r="172" spans="1:31" x14ac:dyDescent="0.25">
      <c r="A172" s="1" t="s">
        <v>213</v>
      </c>
      <c r="B172" s="21" t="s">
        <v>142</v>
      </c>
      <c r="C172" s="1" t="s">
        <v>144</v>
      </c>
      <c r="D172" s="21" t="s">
        <v>23</v>
      </c>
      <c r="E172" s="2">
        <f t="shared" si="21"/>
        <v>1953.6456666789929</v>
      </c>
      <c r="F172" s="2">
        <f t="shared" si="22"/>
        <v>10.667687151619864</v>
      </c>
      <c r="G172" s="2">
        <v>2009.3662241718166</v>
      </c>
      <c r="H172" s="2">
        <v>12.399358551612661</v>
      </c>
      <c r="I172" s="7">
        <v>0.364169988457271</v>
      </c>
      <c r="J172" s="8">
        <v>6.1545320773284595E-3</v>
      </c>
      <c r="K172" s="3">
        <v>0.10384981987337399</v>
      </c>
      <c r="L172" s="8">
        <v>2.3806172713902899E-2</v>
      </c>
      <c r="M172" s="3">
        <v>0.11982728481108799</v>
      </c>
      <c r="N172" s="8">
        <v>5.4604001808341695E-3</v>
      </c>
      <c r="O172" s="9">
        <v>1.0247043828567963</v>
      </c>
      <c r="P172" s="3">
        <f t="shared" si="14"/>
        <v>2.7459703756377292</v>
      </c>
      <c r="Q172" s="5">
        <v>2.2412958755606092E-3</v>
      </c>
      <c r="R172" s="5">
        <v>0.11982728481108799</v>
      </c>
      <c r="S172" s="5">
        <v>6.5430492765133246E-4</v>
      </c>
      <c r="T172" s="3">
        <v>1.0023656543252031</v>
      </c>
      <c r="U172" s="2">
        <v>2001.9092771951518</v>
      </c>
      <c r="V172" s="2">
        <v>12.320814862398993</v>
      </c>
      <c r="W172" s="2">
        <v>1997.0471122429569</v>
      </c>
      <c r="X172" s="2">
        <v>10.904676412825799</v>
      </c>
      <c r="Y172" s="2">
        <v>1953.6456666789929</v>
      </c>
      <c r="Z172" s="2">
        <v>10.667687151619864</v>
      </c>
      <c r="AA172" s="2">
        <v>104.134571370339</v>
      </c>
      <c r="AB172" s="6">
        <v>12.543328014807001</v>
      </c>
      <c r="AC172" s="6">
        <v>25.171263869005401</v>
      </c>
      <c r="AD172" s="2">
        <v>261.164606937744</v>
      </c>
      <c r="AE172" s="2">
        <v>306.10601668415302</v>
      </c>
    </row>
    <row r="173" spans="1:31" x14ac:dyDescent="0.25">
      <c r="A173" s="1" t="s">
        <v>214</v>
      </c>
      <c r="B173" s="21" t="s">
        <v>142</v>
      </c>
      <c r="C173" s="1" t="s">
        <v>144</v>
      </c>
      <c r="D173" s="21" t="s">
        <v>32</v>
      </c>
      <c r="E173" s="2">
        <f t="shared" si="21"/>
        <v>1983.2152352677488</v>
      </c>
      <c r="F173" s="2">
        <f t="shared" si="22"/>
        <v>18.542075636405027</v>
      </c>
      <c r="G173" s="2">
        <v>1979.3477554052513</v>
      </c>
      <c r="H173" s="2">
        <v>33.020563836735327</v>
      </c>
      <c r="I173" s="7">
        <v>0.359512126144794</v>
      </c>
      <c r="J173" s="8">
        <v>1.67584046527352E-2</v>
      </c>
      <c r="K173" s="3">
        <v>0.130385438907481</v>
      </c>
      <c r="L173" s="8">
        <v>3.79187268003605E-2</v>
      </c>
      <c r="M173" s="3">
        <v>0.12183116634323</v>
      </c>
      <c r="N173" s="8">
        <v>9.3495024174225401E-3</v>
      </c>
      <c r="O173" s="9">
        <v>0.99830858092534258</v>
      </c>
      <c r="P173" s="3">
        <f t="shared" si="14"/>
        <v>2.7815473450741091</v>
      </c>
      <c r="Q173" s="5">
        <v>6.0248496874996402E-3</v>
      </c>
      <c r="R173" s="5">
        <v>0.12183116634323</v>
      </c>
      <c r="S173" s="5">
        <v>1.1390607842434366E-3</v>
      </c>
      <c r="T173" s="3">
        <v>1.0000911049304131</v>
      </c>
      <c r="U173" s="2">
        <v>1979.8607871896656</v>
      </c>
      <c r="V173" s="2">
        <v>33.179308227807269</v>
      </c>
      <c r="W173" s="2">
        <v>2477.1838492654151</v>
      </c>
      <c r="X173" s="2">
        <v>23.160436387107072</v>
      </c>
      <c r="Y173" s="2">
        <v>1983.2152352677488</v>
      </c>
      <c r="Z173" s="2">
        <v>18.542075636405027</v>
      </c>
      <c r="AA173" s="2">
        <v>227.03370980243201</v>
      </c>
      <c r="AB173" s="6">
        <v>27.8225575062826</v>
      </c>
      <c r="AC173" s="6">
        <v>41.660899673226403</v>
      </c>
      <c r="AD173" s="2">
        <v>348.95956187920598</v>
      </c>
      <c r="AE173" s="2">
        <v>681.90531894778405</v>
      </c>
    </row>
    <row r="174" spans="1:31" ht="22.5" x14ac:dyDescent="0.25">
      <c r="A174" s="1" t="s">
        <v>215</v>
      </c>
      <c r="B174" s="21" t="s">
        <v>142</v>
      </c>
      <c r="C174" s="1" t="s">
        <v>144</v>
      </c>
      <c r="D174" s="21" t="s">
        <v>55</v>
      </c>
      <c r="E174" s="2">
        <f t="shared" si="21"/>
        <v>2223.1543813812141</v>
      </c>
      <c r="F174" s="2">
        <f t="shared" si="22"/>
        <v>35.725848325775416</v>
      </c>
      <c r="G174" s="2">
        <v>2057.4754073467084</v>
      </c>
      <c r="H174" s="2">
        <v>17.017178656377499</v>
      </c>
      <c r="I174" s="7">
        <v>0.38142985925926098</v>
      </c>
      <c r="J174" s="8">
        <v>7.8615322805890304E-3</v>
      </c>
      <c r="K174" s="3">
        <v>0.10725362533447701</v>
      </c>
      <c r="L174" s="8">
        <v>2.7449362838410696E-2</v>
      </c>
      <c r="M174" s="3">
        <v>0.13967270753624</v>
      </c>
      <c r="N174" s="8">
        <v>1.6069890883412E-2</v>
      </c>
      <c r="O174" s="9">
        <v>0.93693875641162339</v>
      </c>
      <c r="P174" s="3">
        <f t="shared" si="14"/>
        <v>2.6217139946568575</v>
      </c>
      <c r="Q174" s="5">
        <v>2.998623151347211E-3</v>
      </c>
      <c r="R174" s="5">
        <v>0.13967270753624</v>
      </c>
      <c r="S174" s="5">
        <v>2.2445251694980938E-3</v>
      </c>
      <c r="T174" s="3">
        <v>1.0107957084782957</v>
      </c>
      <c r="U174" s="2">
        <v>2082.9595014023666</v>
      </c>
      <c r="V174" s="2">
        <v>16.375253359434335</v>
      </c>
      <c r="W174" s="2">
        <v>2059.2771701790998</v>
      </c>
      <c r="X174" s="2">
        <v>33.092359423479579</v>
      </c>
      <c r="Y174" s="2">
        <v>2223.1543813812141</v>
      </c>
      <c r="Z174" s="2">
        <v>35.725848325775416</v>
      </c>
      <c r="AA174" s="2">
        <v>153.37400824545901</v>
      </c>
      <c r="AB174" s="6">
        <v>21.517005230207999</v>
      </c>
      <c r="AC174" s="6">
        <v>72.480254809402297</v>
      </c>
      <c r="AD174" s="2">
        <v>684.84507579547403</v>
      </c>
      <c r="AE174" s="2">
        <v>403.65958124195902</v>
      </c>
    </row>
    <row r="175" spans="1:31" x14ac:dyDescent="0.25">
      <c r="A175" s="1" t="s">
        <v>216</v>
      </c>
      <c r="B175" s="21" t="s">
        <v>142</v>
      </c>
      <c r="C175" s="1" t="s">
        <v>144</v>
      </c>
      <c r="D175" s="21" t="s">
        <v>23</v>
      </c>
      <c r="E175" s="2">
        <f t="shared" si="21"/>
        <v>2316.1639526677832</v>
      </c>
      <c r="F175" s="2">
        <f t="shared" si="22"/>
        <v>11.701535031586456</v>
      </c>
      <c r="G175" s="2">
        <v>2352.558721716709</v>
      </c>
      <c r="H175" s="2">
        <v>15.329518470496373</v>
      </c>
      <c r="I175" s="7">
        <v>0.43886348761812499</v>
      </c>
      <c r="J175" s="8">
        <v>6.2000930803890993E-3</v>
      </c>
      <c r="K175" s="3">
        <v>0.124708337305725</v>
      </c>
      <c r="L175" s="8">
        <v>2.4218031313770802E-2</v>
      </c>
      <c r="M175" s="3">
        <v>0.14741581800470599</v>
      </c>
      <c r="N175" s="8">
        <v>5.0521186197153697E-3</v>
      </c>
      <c r="O175" s="9">
        <v>1.0126876938203473</v>
      </c>
      <c r="P175" s="3">
        <f t="shared" si="14"/>
        <v>2.2786128903713796</v>
      </c>
      <c r="Q175" s="5">
        <v>2.7209944728165641E-3</v>
      </c>
      <c r="R175" s="5">
        <v>0.14741581800470599</v>
      </c>
      <c r="S175" s="5">
        <v>7.4476219898214732E-4</v>
      </c>
      <c r="T175" s="3">
        <v>1.0387444731507409</v>
      </c>
      <c r="U175" s="2">
        <v>2345.5507317369575</v>
      </c>
      <c r="V175" s="2">
        <v>14.542632861543899</v>
      </c>
      <c r="W175" s="2">
        <v>2375.4168027400306</v>
      </c>
      <c r="X175" s="2">
        <v>12.000887458707659</v>
      </c>
      <c r="Y175" s="2">
        <v>2316.1639526677832</v>
      </c>
      <c r="Z175" s="2">
        <v>11.701535031586456</v>
      </c>
      <c r="AA175" s="2">
        <v>79.619626171791595</v>
      </c>
      <c r="AB175" s="6">
        <v>11.7950825156523</v>
      </c>
      <c r="AC175" s="6">
        <v>12.7420345044572</v>
      </c>
      <c r="AD175" s="2">
        <v>109.880686396233</v>
      </c>
      <c r="AE175" s="2">
        <v>194.22442564297299</v>
      </c>
    </row>
    <row r="176" spans="1:31" x14ac:dyDescent="0.25">
      <c r="A176" s="1" t="s">
        <v>217</v>
      </c>
      <c r="B176" s="21" t="s">
        <v>142</v>
      </c>
      <c r="C176" s="1" t="s">
        <v>144</v>
      </c>
      <c r="D176" s="21" t="s">
        <v>23</v>
      </c>
      <c r="E176" s="2">
        <f t="shared" si="21"/>
        <v>2427.1571898745156</v>
      </c>
      <c r="F176" s="2">
        <f t="shared" si="22"/>
        <v>11.510252306579558</v>
      </c>
      <c r="G176" s="2">
        <v>2469.2269048341286</v>
      </c>
      <c r="H176" s="2">
        <v>16.088436020018634</v>
      </c>
      <c r="I176" s="7">
        <v>0.46466681829261097</v>
      </c>
      <c r="J176" s="8">
        <v>6.0584553043254892E-3</v>
      </c>
      <c r="K176" s="3">
        <v>0.12947848629769201</v>
      </c>
      <c r="L176" s="8">
        <v>2.4201302386573E-2</v>
      </c>
      <c r="M176" s="3">
        <v>0.15732917018974699</v>
      </c>
      <c r="N176" s="8">
        <v>4.7422772429397703E-3</v>
      </c>
      <c r="O176" s="9">
        <v>1.0135852759678587</v>
      </c>
      <c r="P176" s="3">
        <f t="shared" si="14"/>
        <v>2.1520796420851336</v>
      </c>
      <c r="Q176" s="5">
        <v>2.8151631500289171E-3</v>
      </c>
      <c r="R176" s="5">
        <v>0.15732917018974699</v>
      </c>
      <c r="S176" s="5">
        <v>7.4609854344143524E-4</v>
      </c>
      <c r="T176" s="3">
        <v>1.051161827191613</v>
      </c>
      <c r="U176" s="2">
        <v>2460.1307901163332</v>
      </c>
      <c r="V176" s="2">
        <v>14.904592434714756</v>
      </c>
      <c r="W176" s="2">
        <v>2460.960275735064</v>
      </c>
      <c r="X176" s="2">
        <v>11.670555911397177</v>
      </c>
      <c r="Y176" s="2">
        <v>2427.1571898745156</v>
      </c>
      <c r="Z176" s="2">
        <v>11.510252306579558</v>
      </c>
      <c r="AA176" s="2">
        <v>90.577788166650095</v>
      </c>
      <c r="AB176" s="6">
        <v>14.325632697234999</v>
      </c>
      <c r="AC176" s="6">
        <v>12.586900480681701</v>
      </c>
      <c r="AD176" s="2">
        <v>104.747780802009</v>
      </c>
      <c r="AE176" s="2">
        <v>208.589404637885</v>
      </c>
    </row>
    <row r="177" spans="1:31" x14ac:dyDescent="0.25">
      <c r="A177" s="1" t="s">
        <v>218</v>
      </c>
      <c r="B177" s="21" t="s">
        <v>142</v>
      </c>
      <c r="C177" s="1" t="s">
        <v>144</v>
      </c>
      <c r="D177" s="21" t="s">
        <v>32</v>
      </c>
      <c r="E177" s="2">
        <f t="shared" si="21"/>
        <v>2441.106062812667</v>
      </c>
      <c r="F177" s="2">
        <f t="shared" si="22"/>
        <v>19.79933184090266</v>
      </c>
      <c r="G177" s="2">
        <v>2339.0020821781404</v>
      </c>
      <c r="H177" s="2">
        <v>17.415889068062594</v>
      </c>
      <c r="I177" s="7">
        <v>0.44198462037458602</v>
      </c>
      <c r="J177" s="8">
        <v>7.0204075069071501E-3</v>
      </c>
      <c r="K177" s="3">
        <v>6.1927278654346003E-2</v>
      </c>
      <c r="L177" s="8">
        <v>2.7713187190853601E-2</v>
      </c>
      <c r="M177" s="3">
        <v>0.15862963356468299</v>
      </c>
      <c r="N177" s="8">
        <v>8.1108035994510094E-3</v>
      </c>
      <c r="O177" s="9">
        <v>0.96657779908849406</v>
      </c>
      <c r="P177" s="3">
        <f t="shared" si="14"/>
        <v>2.2625221645777875</v>
      </c>
      <c r="Q177" s="5">
        <v>3.1029121468152507E-3</v>
      </c>
      <c r="R177" s="5">
        <v>0.15862963356468299</v>
      </c>
      <c r="S177" s="5">
        <v>1.2866138028960255E-3</v>
      </c>
      <c r="T177" s="3">
        <v>1.0402529582221987</v>
      </c>
      <c r="U177" s="2">
        <v>2359.5189255350469</v>
      </c>
      <c r="V177" s="2">
        <v>16.564784377515736</v>
      </c>
      <c r="W177" s="2">
        <v>1214.4607303042799</v>
      </c>
      <c r="X177" s="2">
        <v>9.850252462743855</v>
      </c>
      <c r="Y177" s="2">
        <v>2441.106062812667</v>
      </c>
      <c r="Z177" s="2">
        <v>19.79933184090266</v>
      </c>
      <c r="AA177" s="2">
        <v>141.92122593347401</v>
      </c>
      <c r="AB177" s="6">
        <v>22.637416107428599</v>
      </c>
      <c r="AC177" s="6">
        <v>13.744387694613099</v>
      </c>
      <c r="AD177" s="2">
        <v>235.99536126788499</v>
      </c>
      <c r="AE177" s="2">
        <v>335.04417599877502</v>
      </c>
    </row>
    <row r="178" spans="1:31" x14ac:dyDescent="0.25">
      <c r="A178" s="1" t="s">
        <v>219</v>
      </c>
      <c r="B178" s="21" t="s">
        <v>142</v>
      </c>
      <c r="C178" s="1" t="s">
        <v>144</v>
      </c>
      <c r="D178" s="21" t="s">
        <v>32</v>
      </c>
      <c r="E178" s="2">
        <f t="shared" si="21"/>
        <v>2446.5625258569544</v>
      </c>
      <c r="F178" s="2">
        <f t="shared" si="22"/>
        <v>12.737757570043758</v>
      </c>
      <c r="G178" s="2">
        <v>2480.820994889747</v>
      </c>
      <c r="H178" s="2">
        <v>17.838096250496893</v>
      </c>
      <c r="I178" s="7">
        <v>0.46766265600686702</v>
      </c>
      <c r="J178" s="8">
        <v>6.66861051335884E-3</v>
      </c>
      <c r="K178" s="3">
        <v>0.127278994937184</v>
      </c>
      <c r="L178" s="8">
        <v>2.7073141146807398E-2</v>
      </c>
      <c r="M178" s="3">
        <v>0.159141768693983</v>
      </c>
      <c r="N178" s="8">
        <v>5.2063895508176802E-3</v>
      </c>
      <c r="O178" s="9">
        <v>1.0109297551700462</v>
      </c>
      <c r="P178" s="3">
        <f t="shared" si="14"/>
        <v>2.1382934625109691</v>
      </c>
      <c r="Q178" s="5">
        <v>3.1186601045527121E-3</v>
      </c>
      <c r="R178" s="5">
        <v>0.159141768693983</v>
      </c>
      <c r="S178" s="5">
        <v>8.2855404162699732E-4</v>
      </c>
      <c r="T178" s="3">
        <v>1.0525945020909815</v>
      </c>
      <c r="U178" s="2">
        <v>2473.302855272781</v>
      </c>
      <c r="V178" s="2">
        <v>16.493493423392504</v>
      </c>
      <c r="W178" s="2">
        <v>2421.5615931699854</v>
      </c>
      <c r="X178" s="2">
        <v>12.607592975341626</v>
      </c>
      <c r="Y178" s="2">
        <v>2446.5625258569544</v>
      </c>
      <c r="Z178" s="2">
        <v>12.737757570043758</v>
      </c>
      <c r="AA178" s="2">
        <v>142.240214539075</v>
      </c>
      <c r="AB178" s="6">
        <v>22.7746432234702</v>
      </c>
      <c r="AC178" s="6">
        <v>6.4110060599210996</v>
      </c>
      <c r="AD178" s="2">
        <v>54.3088469345428</v>
      </c>
      <c r="AE178" s="2">
        <v>324.61371282002398</v>
      </c>
    </row>
    <row r="179" spans="1:31" x14ac:dyDescent="0.25">
      <c r="A179" s="1" t="s">
        <v>220</v>
      </c>
      <c r="B179" s="21" t="s">
        <v>142</v>
      </c>
      <c r="C179" s="1" t="s">
        <v>144</v>
      </c>
      <c r="D179" s="21" t="s">
        <v>32</v>
      </c>
      <c r="E179" s="2">
        <f t="shared" si="21"/>
        <v>2453.4795224621471</v>
      </c>
      <c r="F179" s="2">
        <f t="shared" si="22"/>
        <v>26.981496874350285</v>
      </c>
      <c r="G179" s="2">
        <v>2450.8028121309394</v>
      </c>
      <c r="H179" s="2">
        <v>24.296836411729554</v>
      </c>
      <c r="I179" s="7">
        <v>0.46268023539272202</v>
      </c>
      <c r="J179" s="8">
        <v>9.1339222796866897E-3</v>
      </c>
      <c r="K179" s="3">
        <v>0.14361527505360799</v>
      </c>
      <c r="L179" s="8">
        <v>2.7118117557069298E-2</v>
      </c>
      <c r="M179" s="3">
        <v>0.15979377369498399</v>
      </c>
      <c r="N179" s="8">
        <v>1.0997237444750901E-2</v>
      </c>
      <c r="O179" s="9">
        <v>0.99914481364353969</v>
      </c>
      <c r="P179" s="3">
        <f t="shared" si="14"/>
        <v>2.1613198998033751</v>
      </c>
      <c r="Q179" s="5">
        <v>4.2260853104242654E-3</v>
      </c>
      <c r="R179" s="5">
        <v>0.15979377369498399</v>
      </c>
      <c r="S179" s="5">
        <v>1.7572900715165294E-3</v>
      </c>
      <c r="T179" s="3">
        <v>1.0502106467586911</v>
      </c>
      <c r="U179" s="2">
        <v>2451.3813402486826</v>
      </c>
      <c r="V179" s="2">
        <v>22.390726639705658</v>
      </c>
      <c r="W179" s="2">
        <v>2712.3706592557742</v>
      </c>
      <c r="X179" s="2">
        <v>29.828584178011287</v>
      </c>
      <c r="Y179" s="2">
        <v>2453.4795224621471</v>
      </c>
      <c r="Z179" s="2">
        <v>26.981496874350285</v>
      </c>
      <c r="AA179" s="2">
        <v>72.590649201415005</v>
      </c>
      <c r="AB179" s="6">
        <v>11.656815363233999</v>
      </c>
      <c r="AC179" s="6">
        <v>12.5444604254394</v>
      </c>
      <c r="AD179" s="2">
        <v>89.792647102231896</v>
      </c>
      <c r="AE179" s="2">
        <v>159.78038623853001</v>
      </c>
    </row>
    <row r="180" spans="1:31" x14ac:dyDescent="0.25">
      <c r="A180" s="1" t="s">
        <v>221</v>
      </c>
      <c r="B180" s="21" t="s">
        <v>142</v>
      </c>
      <c r="C180" s="1" t="s">
        <v>144</v>
      </c>
      <c r="D180" s="21" t="s">
        <v>79</v>
      </c>
      <c r="E180" s="2">
        <f t="shared" si="21"/>
        <v>2469.0581682940792</v>
      </c>
      <c r="F180" s="2">
        <f t="shared" si="22"/>
        <v>21.751041199161904</v>
      </c>
      <c r="G180" s="2">
        <v>2167.7003139199392</v>
      </c>
      <c r="H180" s="2">
        <v>17.247288491732327</v>
      </c>
      <c r="I180" s="7">
        <v>0.41172772591854601</v>
      </c>
      <c r="J180" s="8">
        <v>7.6843233300232907E-3</v>
      </c>
      <c r="K180" s="3">
        <v>0.11678932178269601</v>
      </c>
      <c r="L180" s="8">
        <v>2.5654106195875399E-2</v>
      </c>
      <c r="M180" s="3">
        <v>0.161273724852426</v>
      </c>
      <c r="N180" s="8">
        <v>8.8094486709440808E-3</v>
      </c>
      <c r="O180" s="9">
        <v>0.90026868117048242</v>
      </c>
      <c r="P180" s="3">
        <f t="shared" si="14"/>
        <v>2.4287895544781324</v>
      </c>
      <c r="Q180" s="5">
        <v>3.1638489698933184E-3</v>
      </c>
      <c r="R180" s="5">
        <v>0.161273724852426</v>
      </c>
      <c r="S180" s="5">
        <v>1.4207326010594057E-3</v>
      </c>
      <c r="T180" s="3">
        <v>1.0255740705092513</v>
      </c>
      <c r="U180" s="2">
        <v>2222.8157409033179</v>
      </c>
      <c r="V180" s="2">
        <v>17.080834856166373</v>
      </c>
      <c r="W180" s="2">
        <v>2232.6001321731069</v>
      </c>
      <c r="X180" s="2">
        <v>19.667976267121954</v>
      </c>
      <c r="Y180" s="2">
        <v>2469.0581682940792</v>
      </c>
      <c r="Z180" s="2">
        <v>21.751041199161904</v>
      </c>
      <c r="AA180" s="2">
        <v>36.848979064910402</v>
      </c>
      <c r="AB180" s="6">
        <v>5.9757606304764401</v>
      </c>
      <c r="AC180" s="6">
        <v>14.3994301442756</v>
      </c>
      <c r="AD180" s="2">
        <v>130.43924566980601</v>
      </c>
      <c r="AE180" s="2">
        <v>93.625202717501097</v>
      </c>
    </row>
    <row r="181" spans="1:31" x14ac:dyDescent="0.25">
      <c r="A181" s="1" t="s">
        <v>222</v>
      </c>
      <c r="B181" s="21" t="s">
        <v>142</v>
      </c>
      <c r="C181" s="1" t="s">
        <v>144</v>
      </c>
      <c r="D181" s="21" t="s">
        <v>32</v>
      </c>
      <c r="E181" s="2">
        <f t="shared" si="21"/>
        <v>2489.3555805851124</v>
      </c>
      <c r="F181" s="2">
        <f t="shared" si="22"/>
        <v>13.441439490785489</v>
      </c>
      <c r="G181" s="2">
        <v>2494.5859493436365</v>
      </c>
      <c r="H181" s="2">
        <v>18.100219544589752</v>
      </c>
      <c r="I181" s="7">
        <v>0.47224720793665598</v>
      </c>
      <c r="J181" s="8">
        <v>6.7026959651541092E-3</v>
      </c>
      <c r="K181" s="3">
        <v>0.12601979773345801</v>
      </c>
      <c r="L181" s="8">
        <v>2.4140988612025696E-2</v>
      </c>
      <c r="M181" s="3">
        <v>0.163226074454902</v>
      </c>
      <c r="N181" s="8">
        <v>5.3995658939275104E-3</v>
      </c>
      <c r="O181" s="9">
        <v>1.0016279776552943</v>
      </c>
      <c r="P181" s="3">
        <f t="shared" si="14"/>
        <v>2.1175350180876733</v>
      </c>
      <c r="Q181" s="5">
        <v>3.1653294551923176E-3</v>
      </c>
      <c r="R181" s="5">
        <v>0.163226074454902</v>
      </c>
      <c r="S181" s="5">
        <v>8.8134994462636131E-4</v>
      </c>
      <c r="T181" s="3">
        <v>1.0547827112335759</v>
      </c>
      <c r="U181" s="2">
        <v>2493.4081958463871</v>
      </c>
      <c r="V181" s="2">
        <v>16.712557053781765</v>
      </c>
      <c r="W181" s="2">
        <v>2398.9714384934914</v>
      </c>
      <c r="X181" s="2">
        <v>12.953404359795675</v>
      </c>
      <c r="Y181" s="2">
        <v>2489.3555805851124</v>
      </c>
      <c r="Z181" s="2">
        <v>13.441439490785489</v>
      </c>
      <c r="AA181" s="2">
        <v>211.223648960985</v>
      </c>
      <c r="AB181" s="6">
        <v>34.660510660662297</v>
      </c>
      <c r="AC181" s="6">
        <v>54.440161234251498</v>
      </c>
      <c r="AD181" s="2">
        <v>454.18981427727903</v>
      </c>
      <c r="AE181" s="2">
        <v>462.72839815088003</v>
      </c>
    </row>
    <row r="182" spans="1:31" x14ac:dyDescent="0.25">
      <c r="A182" s="1" t="s">
        <v>223</v>
      </c>
      <c r="B182" s="21" t="s">
        <v>142</v>
      </c>
      <c r="C182" s="1" t="s">
        <v>144</v>
      </c>
      <c r="D182" s="21" t="s">
        <v>32</v>
      </c>
      <c r="E182" s="2">
        <f t="shared" si="21"/>
        <v>2501.1760854362792</v>
      </c>
      <c r="F182" s="2">
        <f t="shared" si="22"/>
        <v>14.585825410753726</v>
      </c>
      <c r="G182" s="2">
        <v>2506.1771059105413</v>
      </c>
      <c r="H182" s="2">
        <v>19.834607778507991</v>
      </c>
      <c r="I182" s="7">
        <v>0.47490556748964002</v>
      </c>
      <c r="J182" s="8">
        <v>7.2921398634983904E-3</v>
      </c>
      <c r="K182" s="3">
        <v>0.137093835265749</v>
      </c>
      <c r="L182" s="8">
        <v>2.5214068881991999E-2</v>
      </c>
      <c r="M182" s="3">
        <v>0.164375778452021</v>
      </c>
      <c r="N182" s="8">
        <v>5.8315867865854501E-3</v>
      </c>
      <c r="O182" s="9">
        <v>1.0015439001541333</v>
      </c>
      <c r="P182" s="3">
        <f t="shared" si="14"/>
        <v>2.1056817785607764</v>
      </c>
      <c r="Q182" s="5">
        <v>3.4630778200885294E-3</v>
      </c>
      <c r="R182" s="5">
        <v>0.164375778452021</v>
      </c>
      <c r="S182" s="5">
        <v>9.5857161765550299E-4</v>
      </c>
      <c r="T182" s="3">
        <v>1.0560491027007308</v>
      </c>
      <c r="U182" s="2">
        <v>2505.037651580099</v>
      </c>
      <c r="V182" s="2">
        <v>18.26708491865163</v>
      </c>
      <c r="W182" s="2">
        <v>2596.7810041597695</v>
      </c>
      <c r="X182" s="2">
        <v>15.143353791514208</v>
      </c>
      <c r="Y182" s="2">
        <v>2501.1760854362792</v>
      </c>
      <c r="Z182" s="2">
        <v>14.585825410753726</v>
      </c>
      <c r="AA182" s="2">
        <v>192.86818791179101</v>
      </c>
      <c r="AB182" s="6">
        <v>31.8213254613195</v>
      </c>
      <c r="AC182" s="6">
        <v>35.9253881984882</v>
      </c>
      <c r="AD182" s="2">
        <v>281.252702135692</v>
      </c>
      <c r="AE182" s="2">
        <v>429.06895822656298</v>
      </c>
    </row>
    <row r="183" spans="1:31" x14ac:dyDescent="0.25">
      <c r="A183" s="1" t="s">
        <v>224</v>
      </c>
      <c r="B183" s="21" t="s">
        <v>142</v>
      </c>
      <c r="C183" s="1" t="s">
        <v>144</v>
      </c>
      <c r="D183" s="21" t="s">
        <v>23</v>
      </c>
      <c r="E183" s="2">
        <f t="shared" si="21"/>
        <v>2506.0375485727413</v>
      </c>
      <c r="F183" s="2">
        <f t="shared" si="22"/>
        <v>11.984819593740477</v>
      </c>
      <c r="G183" s="2">
        <v>2505.3513447760324</v>
      </c>
      <c r="H183" s="2">
        <v>16.61680404390858</v>
      </c>
      <c r="I183" s="7">
        <v>0.47501316817663197</v>
      </c>
      <c r="J183" s="8">
        <v>6.1149801868994802E-3</v>
      </c>
      <c r="K183" s="3">
        <v>0.12971629844478699</v>
      </c>
      <c r="L183" s="8">
        <v>2.3898377834549098E-2</v>
      </c>
      <c r="M183" s="3">
        <v>0.164851364156824</v>
      </c>
      <c r="N183" s="8">
        <v>4.7823783009820296E-3</v>
      </c>
      <c r="O183" s="9">
        <v>0.99978866215155593</v>
      </c>
      <c r="P183" s="3">
        <f t="shared" si="14"/>
        <v>2.1052047964029357</v>
      </c>
      <c r="Q183" s="5">
        <v>2.9046961119164553E-3</v>
      </c>
      <c r="R183" s="5">
        <v>0.164851364156824</v>
      </c>
      <c r="S183" s="5">
        <v>7.8838158683088185E-4</v>
      </c>
      <c r="T183" s="3">
        <v>1.0561003226301422</v>
      </c>
      <c r="U183" s="2">
        <v>2505.5079279891061</v>
      </c>
      <c r="V183" s="2">
        <v>15.321131337772954</v>
      </c>
      <c r="W183" s="2">
        <v>2465.2155205534045</v>
      </c>
      <c r="X183" s="2">
        <v>11.789593212738721</v>
      </c>
      <c r="Y183" s="2">
        <v>2506.0375485727413</v>
      </c>
      <c r="Z183" s="2">
        <v>11.984819593740477</v>
      </c>
      <c r="AA183" s="2">
        <v>99.841338472952799</v>
      </c>
      <c r="AB183" s="6">
        <v>16.545894316008599</v>
      </c>
      <c r="AC183" s="6">
        <v>23.322653640798801</v>
      </c>
      <c r="AD183" s="2">
        <v>193.68571323429899</v>
      </c>
      <c r="AE183" s="2">
        <v>224.95194010704299</v>
      </c>
    </row>
    <row r="184" spans="1:31" x14ac:dyDescent="0.25">
      <c r="A184" s="1" t="s">
        <v>225</v>
      </c>
      <c r="B184" s="21" t="s">
        <v>142</v>
      </c>
      <c r="C184" s="1" t="s">
        <v>144</v>
      </c>
      <c r="D184" s="21" t="s">
        <v>32</v>
      </c>
      <c r="E184" s="2">
        <f t="shared" si="21"/>
        <v>2531.0763783061966</v>
      </c>
      <c r="F184" s="2">
        <f t="shared" si="22"/>
        <v>15.502281128193024</v>
      </c>
      <c r="G184" s="2">
        <v>2477.2353634620818</v>
      </c>
      <c r="H184" s="2">
        <v>26.121833835388934</v>
      </c>
      <c r="I184" s="7">
        <v>0.47134177170459901</v>
      </c>
      <c r="J184" s="8">
        <v>9.8203171120698988E-3</v>
      </c>
      <c r="K184" s="3">
        <v>0.136173143415249</v>
      </c>
      <c r="L184" s="8">
        <v>2.9526341988896001E-2</v>
      </c>
      <c r="M184" s="3">
        <v>0.16732643411803</v>
      </c>
      <c r="N184" s="8">
        <v>6.1247780829779596E-3</v>
      </c>
      <c r="O184" s="9">
        <v>0.98355088549119518</v>
      </c>
      <c r="P184" s="3">
        <f t="shared" si="14"/>
        <v>2.1216027520402405</v>
      </c>
      <c r="Q184" s="5">
        <v>4.6287256663040174E-3</v>
      </c>
      <c r="R184" s="5">
        <v>0.16732643411803</v>
      </c>
      <c r="S184" s="5">
        <v>1.0248372763889655E-3</v>
      </c>
      <c r="T184" s="3">
        <v>1.0543509626645136</v>
      </c>
      <c r="U184" s="2">
        <v>2489.442413128907</v>
      </c>
      <c r="V184" s="2">
        <v>24.447113929162388</v>
      </c>
      <c r="W184" s="2">
        <v>2580.4087652994231</v>
      </c>
      <c r="X184" s="2">
        <v>15.804431050830123</v>
      </c>
      <c r="Y184" s="2">
        <v>2531.0763783061966</v>
      </c>
      <c r="Z184" s="2">
        <v>15.502281128193024</v>
      </c>
      <c r="AA184" s="2">
        <v>131.15910190212301</v>
      </c>
      <c r="AB184" s="6">
        <v>22.1231149697851</v>
      </c>
      <c r="AC184" s="6">
        <v>6.0986597221782297</v>
      </c>
      <c r="AD184" s="2">
        <v>48.596305924319999</v>
      </c>
      <c r="AE184" s="2">
        <v>299.23302766245303</v>
      </c>
    </row>
    <row r="185" spans="1:31" x14ac:dyDescent="0.25">
      <c r="A185" s="1" t="s">
        <v>226</v>
      </c>
      <c r="B185" s="21" t="s">
        <v>142</v>
      </c>
      <c r="C185" s="1" t="s">
        <v>144</v>
      </c>
      <c r="D185" s="21" t="s">
        <v>32</v>
      </c>
      <c r="E185" s="2">
        <f t="shared" si="21"/>
        <v>2547.592648246256</v>
      </c>
      <c r="F185" s="2">
        <f t="shared" si="22"/>
        <v>22.397315952419927</v>
      </c>
      <c r="G185" s="2">
        <v>2603.3376139085854</v>
      </c>
      <c r="H185" s="2">
        <v>22.868989189439016</v>
      </c>
      <c r="I185" s="7">
        <v>0.49438580215491701</v>
      </c>
      <c r="J185" s="8">
        <v>7.8105368543742604E-3</v>
      </c>
      <c r="K185" s="3">
        <v>0.133842948447078</v>
      </c>
      <c r="L185" s="8">
        <v>2.8521670228549102E-2</v>
      </c>
      <c r="M185" s="3">
        <v>0.16898277300023101</v>
      </c>
      <c r="N185" s="8">
        <v>8.7915609145120099E-3</v>
      </c>
      <c r="O185" s="9">
        <v>1.0164981163264522</v>
      </c>
      <c r="P185" s="3">
        <f t="shared" si="14"/>
        <v>2.0227118085536113</v>
      </c>
      <c r="Q185" s="5">
        <v>3.8614185280103608E-3</v>
      </c>
      <c r="R185" s="5">
        <v>0.16898277300023101</v>
      </c>
      <c r="S185" s="5">
        <v>1.4856223423346862E-3</v>
      </c>
      <c r="T185" s="3">
        <v>1.0652679920519901</v>
      </c>
      <c r="U185" s="2">
        <v>2589.6231281094369</v>
      </c>
      <c r="V185" s="2">
        <v>20.226346881038715</v>
      </c>
      <c r="W185" s="2">
        <v>2538.9126282273369</v>
      </c>
      <c r="X185" s="2">
        <v>22.321005027684418</v>
      </c>
      <c r="Y185" s="2">
        <v>2547.592648246256</v>
      </c>
      <c r="Z185" s="2">
        <v>22.397315952419927</v>
      </c>
      <c r="AA185" s="2">
        <v>61.3552815573751</v>
      </c>
      <c r="AB185" s="6">
        <v>10.4121875010654</v>
      </c>
      <c r="AC185" s="6">
        <v>6.5391594845946202</v>
      </c>
      <c r="AD185" s="2">
        <v>54.434589877830902</v>
      </c>
      <c r="AE185" s="2">
        <v>140.283598111846</v>
      </c>
    </row>
    <row r="186" spans="1:31" x14ac:dyDescent="0.25">
      <c r="A186" s="1" t="s">
        <v>227</v>
      </c>
      <c r="B186" s="21" t="s">
        <v>142</v>
      </c>
      <c r="C186" s="1" t="s">
        <v>144</v>
      </c>
      <c r="D186" s="21" t="s">
        <v>23</v>
      </c>
      <c r="E186" s="2">
        <f t="shared" si="21"/>
        <v>2784.2986481839107</v>
      </c>
      <c r="F186" s="2">
        <f t="shared" si="22"/>
        <v>12.776316103983616</v>
      </c>
      <c r="G186" s="2">
        <v>2717.1528576445962</v>
      </c>
      <c r="H186" s="2">
        <v>19.552990178715596</v>
      </c>
      <c r="I186" s="7">
        <v>0.52885999135162898</v>
      </c>
      <c r="J186" s="8">
        <v>6.2547140231490397E-3</v>
      </c>
      <c r="K186" s="3">
        <v>0.14914623355465401</v>
      </c>
      <c r="L186" s="8">
        <v>2.45203938277649E-2</v>
      </c>
      <c r="M186" s="3">
        <v>0.194940552789546</v>
      </c>
      <c r="N186" s="8">
        <v>4.5887017588135195E-3</v>
      </c>
      <c r="O186" s="9">
        <v>0.98288555544727541</v>
      </c>
      <c r="P186" s="3">
        <f t="shared" si="14"/>
        <v>1.8908596156881887</v>
      </c>
      <c r="Q186" s="5">
        <v>3.3078680041895136E-3</v>
      </c>
      <c r="R186" s="5">
        <v>0.194940552789546</v>
      </c>
      <c r="S186" s="5">
        <v>8.945240574494695E-4</v>
      </c>
      <c r="T186" s="3">
        <v>1.0812566654498379</v>
      </c>
      <c r="U186" s="2">
        <v>2736.6469233513412</v>
      </c>
      <c r="V186" s="2">
        <v>17.11694388789331</v>
      </c>
      <c r="W186" s="2">
        <v>2809.8890561090834</v>
      </c>
      <c r="X186" s="2">
        <v>12.893742853838612</v>
      </c>
      <c r="Y186" s="2">
        <v>2784.2986481839107</v>
      </c>
      <c r="Z186" s="2">
        <v>12.776316103983616</v>
      </c>
      <c r="AA186" s="2">
        <v>78.597196287223696</v>
      </c>
      <c r="AB186" s="6">
        <v>15.3997287436499</v>
      </c>
      <c r="AC186" s="6">
        <v>13.496968471952</v>
      </c>
      <c r="AD186" s="2">
        <v>97.389565953205903</v>
      </c>
      <c r="AE186" s="2">
        <v>159.08948065835901</v>
      </c>
    </row>
    <row r="187" spans="1:31" x14ac:dyDescent="0.25">
      <c r="A187" s="1" t="s">
        <v>228</v>
      </c>
      <c r="B187" s="21" t="s">
        <v>142</v>
      </c>
      <c r="C187" s="1" t="s">
        <v>144</v>
      </c>
      <c r="D187" s="21" t="s">
        <v>229</v>
      </c>
      <c r="E187" s="2">
        <f t="shared" si="21"/>
        <v>2807.5773259201869</v>
      </c>
      <c r="F187" s="2">
        <f t="shared" si="22"/>
        <v>21.617083015543297</v>
      </c>
      <c r="G187" s="2">
        <v>2828.4376429283734</v>
      </c>
      <c r="H187" s="2">
        <v>23.435711649466967</v>
      </c>
      <c r="I187" s="7">
        <v>0.54921708053634299</v>
      </c>
      <c r="J187" s="8">
        <v>6.7938539597921597E-3</v>
      </c>
      <c r="K187" s="3">
        <v>0.14775199898510499</v>
      </c>
      <c r="L187" s="8">
        <v>2.6986119226724198E-2</v>
      </c>
      <c r="M187" s="3">
        <v>0.197733235492357</v>
      </c>
      <c r="N187" s="8">
        <v>7.6995503617904E-3</v>
      </c>
      <c r="O187" s="9">
        <v>1.0051070755891311</v>
      </c>
      <c r="P187" s="3">
        <f t="shared" si="14"/>
        <v>1.8207736711746851</v>
      </c>
      <c r="Q187" s="5">
        <v>3.7313006373873234E-3</v>
      </c>
      <c r="R187" s="5">
        <v>0.197733235492357</v>
      </c>
      <c r="S187" s="5">
        <v>1.5224570048731636E-3</v>
      </c>
      <c r="T187" s="3">
        <v>1.0904486592396287</v>
      </c>
      <c r="U187" s="2">
        <v>2821.9158355459917</v>
      </c>
      <c r="V187" s="2">
        <v>19.171684073524336</v>
      </c>
      <c r="W187" s="2">
        <v>2785.3511026009492</v>
      </c>
      <c r="X187" s="2">
        <v>21.445951089744426</v>
      </c>
      <c r="Y187" s="2">
        <v>2807.5773259201869</v>
      </c>
      <c r="Z187" s="2">
        <v>21.617083015543297</v>
      </c>
      <c r="AA187" s="2">
        <v>65.447125050311399</v>
      </c>
      <c r="AB187" s="6">
        <v>13.0128552091582</v>
      </c>
      <c r="AC187" s="6">
        <v>9.6428292741375898</v>
      </c>
      <c r="AD187" s="2">
        <v>72.556746810914007</v>
      </c>
      <c r="AE187" s="2">
        <v>133.62670911412599</v>
      </c>
    </row>
    <row r="188" spans="1:31" x14ac:dyDescent="0.25">
      <c r="A188" s="1" t="s">
        <v>230</v>
      </c>
      <c r="B188" s="21" t="s">
        <v>142</v>
      </c>
      <c r="C188" s="1" t="s">
        <v>144</v>
      </c>
      <c r="D188" s="21" t="s">
        <v>23</v>
      </c>
      <c r="E188" s="2">
        <f t="shared" si="21"/>
        <v>2810.9718539941678</v>
      </c>
      <c r="F188" s="2">
        <f t="shared" si="22"/>
        <v>15.887421687237865</v>
      </c>
      <c r="G188" s="2">
        <v>2841.2369078040538</v>
      </c>
      <c r="H188" s="2">
        <v>22.358883271154198</v>
      </c>
      <c r="I188" s="7">
        <v>0.55156805459291602</v>
      </c>
      <c r="J188" s="8">
        <v>6.4981216317220904E-3</v>
      </c>
      <c r="K188" s="3">
        <v>0.15058694880051901</v>
      </c>
      <c r="L188" s="8">
        <v>2.5536781118359202E-2</v>
      </c>
      <c r="M188" s="3">
        <v>0.19814429393289201</v>
      </c>
      <c r="N188" s="8">
        <v>5.6519319696008699E-3</v>
      </c>
      <c r="O188" s="9">
        <v>1.0073708153349283</v>
      </c>
      <c r="P188" s="3">
        <f t="shared" si="14"/>
        <v>1.8130129032546101</v>
      </c>
      <c r="Q188" s="5">
        <v>3.5841563069170983E-3</v>
      </c>
      <c r="R188" s="5">
        <v>0.19814429393289201</v>
      </c>
      <c r="S188" s="5">
        <v>1.1198980694733041E-3</v>
      </c>
      <c r="T188" s="3">
        <v>1.0914961303609052</v>
      </c>
      <c r="U188" s="2">
        <v>2831.69100844164</v>
      </c>
      <c r="V188" s="2">
        <v>18.400672596307562</v>
      </c>
      <c r="W188" s="2">
        <v>2835.2137934648144</v>
      </c>
      <c r="X188" s="2">
        <v>16.024435479937143</v>
      </c>
      <c r="Y188" s="2">
        <v>2810.9718539941678</v>
      </c>
      <c r="Z188" s="2">
        <v>15.887421687237865</v>
      </c>
      <c r="AA188" s="2">
        <v>50.9271788472617</v>
      </c>
      <c r="AB188" s="6">
        <v>10.1438751936342</v>
      </c>
      <c r="AC188" s="6">
        <v>6.5183800783070902</v>
      </c>
      <c r="AD188" s="2">
        <v>46.355845764340799</v>
      </c>
      <c r="AE188" s="2">
        <v>98.002900309675297</v>
      </c>
    </row>
    <row r="189" spans="1:31" x14ac:dyDescent="0.25">
      <c r="A189" s="1" t="s">
        <v>231</v>
      </c>
      <c r="B189" s="21" t="s">
        <v>142</v>
      </c>
      <c r="C189" s="1" t="s">
        <v>144</v>
      </c>
      <c r="D189" s="21" t="s">
        <v>23</v>
      </c>
      <c r="E189" s="2">
        <f t="shared" si="21"/>
        <v>2819.1034033754581</v>
      </c>
      <c r="F189" s="2">
        <f t="shared" si="22"/>
        <v>13.635951086464662</v>
      </c>
      <c r="G189" s="2">
        <v>2857.3250840627447</v>
      </c>
      <c r="H189" s="2">
        <v>21.438186527831032</v>
      </c>
      <c r="I189" s="7">
        <v>0.55480246881536199</v>
      </c>
      <c r="J189" s="8">
        <v>6.17427598177779E-3</v>
      </c>
      <c r="K189" s="3">
        <v>0.15146754043091901</v>
      </c>
      <c r="L189" s="8">
        <v>2.4166966820140901E-2</v>
      </c>
      <c r="M189" s="3">
        <v>0.199132973509383</v>
      </c>
      <c r="N189" s="8">
        <v>4.8369815275798797E-3</v>
      </c>
      <c r="O189" s="9">
        <v>1.0092270034953139</v>
      </c>
      <c r="P189" s="3">
        <f t="shared" si="14"/>
        <v>1.8024433130862645</v>
      </c>
      <c r="Q189" s="5">
        <v>3.4255035578377108E-3</v>
      </c>
      <c r="R189" s="5">
        <v>0.199132973509383</v>
      </c>
      <c r="S189" s="5">
        <v>9.6320251439693913E-4</v>
      </c>
      <c r="T189" s="3">
        <v>1.0929320967071583</v>
      </c>
      <c r="U189" s="2">
        <v>2845.1152803320547</v>
      </c>
      <c r="V189" s="2">
        <v>17.566526940743188</v>
      </c>
      <c r="W189" s="2">
        <v>2850.6771285948571</v>
      </c>
      <c r="X189" s="2">
        <v>13.788672612107778</v>
      </c>
      <c r="Y189" s="2">
        <v>2819.1034033754581</v>
      </c>
      <c r="Z189" s="2">
        <v>13.635951086464662</v>
      </c>
      <c r="AA189" s="2">
        <v>68.613127382169694</v>
      </c>
      <c r="AB189" s="6">
        <v>13.729283451646801</v>
      </c>
      <c r="AC189" s="6">
        <v>14.1571884765604</v>
      </c>
      <c r="AD189" s="2">
        <v>100.485516479398</v>
      </c>
      <c r="AE189" s="2">
        <v>132.31614121704601</v>
      </c>
    </row>
    <row r="190" spans="1:31" x14ac:dyDescent="0.25">
      <c r="A190" s="1" t="s">
        <v>232</v>
      </c>
      <c r="B190" s="21" t="s">
        <v>142</v>
      </c>
      <c r="C190" s="1" t="s">
        <v>144</v>
      </c>
      <c r="D190" s="21" t="s">
        <v>32</v>
      </c>
      <c r="E190" s="2">
        <f t="shared" si="21"/>
        <v>2975.6192038733607</v>
      </c>
      <c r="F190" s="2">
        <f t="shared" si="22"/>
        <v>34.121106782674055</v>
      </c>
      <c r="G190" s="2">
        <v>2816.810053255856</v>
      </c>
      <c r="H190" s="2">
        <v>31.489833971577355</v>
      </c>
      <c r="I190" s="7">
        <v>0.56078232747138801</v>
      </c>
      <c r="J190" s="8">
        <v>9.077565198193081E-3</v>
      </c>
      <c r="K190" s="3">
        <v>0.157023038038926</v>
      </c>
      <c r="L190" s="8">
        <v>3.67946398318581E-2</v>
      </c>
      <c r="M190" s="3">
        <v>0.21930824305705199</v>
      </c>
      <c r="N190" s="8">
        <v>1.1466892920390701E-2</v>
      </c>
      <c r="O190" s="9">
        <v>0.96445842116525782</v>
      </c>
      <c r="P190" s="3">
        <f t="shared" si="14"/>
        <v>1.7832230992532865</v>
      </c>
      <c r="Q190" s="5">
        <v>5.0905381396159875E-3</v>
      </c>
      <c r="R190" s="5">
        <v>0.21930824305705199</v>
      </c>
      <c r="S190" s="5">
        <v>2.5147841396942323E-3</v>
      </c>
      <c r="T190" s="3">
        <v>1.0955708302192229</v>
      </c>
      <c r="U190" s="2">
        <v>2869.8609993567229</v>
      </c>
      <c r="V190" s="2">
        <v>26.051350331412205</v>
      </c>
      <c r="W190" s="2">
        <v>2947.960786011372</v>
      </c>
      <c r="X190" s="2">
        <v>33.803950666703209</v>
      </c>
      <c r="Y190" s="2">
        <v>2975.6192038733607</v>
      </c>
      <c r="Z190" s="2">
        <v>34.121106782674055</v>
      </c>
      <c r="AA190" s="2">
        <v>48.512995183453</v>
      </c>
      <c r="AB190" s="6">
        <v>10.693106450704301</v>
      </c>
      <c r="AC190" s="6">
        <v>5.62500672575423</v>
      </c>
      <c r="AD190" s="2">
        <v>36.609337766192297</v>
      </c>
      <c r="AE190" s="2">
        <v>87.540015238668204</v>
      </c>
    </row>
    <row r="191" spans="1:31" ht="22.5" x14ac:dyDescent="0.25">
      <c r="A191" s="1" t="s">
        <v>233</v>
      </c>
      <c r="B191" s="21" t="s">
        <v>142</v>
      </c>
      <c r="C191" s="1" t="s">
        <v>144</v>
      </c>
      <c r="D191" s="21" t="s">
        <v>1476</v>
      </c>
      <c r="G191" s="2">
        <v>832.96029202455259</v>
      </c>
      <c r="H191" s="2">
        <v>7.2698832100087527</v>
      </c>
      <c r="I191" s="7">
        <v>0.147705535421984</v>
      </c>
      <c r="J191" s="8">
        <v>8.9544172153736296E-3</v>
      </c>
      <c r="K191" s="3">
        <v>3.1406643858329003E-2</v>
      </c>
      <c r="L191" s="8">
        <v>2.6831206078995199E-2</v>
      </c>
      <c r="M191" s="3">
        <v>0.12194094836048799</v>
      </c>
      <c r="N191" s="8">
        <v>4.6113286852697303E-3</v>
      </c>
      <c r="O191" s="9">
        <v>0.44744084094901221</v>
      </c>
      <c r="P191" s="3">
        <f t="shared" si="14"/>
        <v>6.7702269731670688</v>
      </c>
      <c r="Q191" s="5">
        <v>1.322616989188593E-3</v>
      </c>
      <c r="R191" s="5">
        <v>0.12194094836048799</v>
      </c>
      <c r="S191" s="5">
        <v>5.6230979308371316E-4</v>
      </c>
      <c r="T191" s="3">
        <v>0.89953108787557667</v>
      </c>
      <c r="U191" s="2">
        <v>888.08872038284426</v>
      </c>
      <c r="V191" s="2">
        <v>7.9523169265752784</v>
      </c>
      <c r="W191" s="2">
        <v>625.03373837906656</v>
      </c>
      <c r="X191" s="2">
        <v>2.8822360070487658</v>
      </c>
      <c r="Y191" s="2">
        <v>1984.8181907114861</v>
      </c>
      <c r="Z191" s="2">
        <v>9.1526490578730417</v>
      </c>
      <c r="AA191" s="2">
        <v>289.72993725161399</v>
      </c>
      <c r="AB191" s="6">
        <v>35.5117162919028</v>
      </c>
      <c r="AC191" s="6">
        <v>34.865002755170401</v>
      </c>
      <c r="AD191" s="2">
        <v>1195.70467517522</v>
      </c>
      <c r="AE191" s="2">
        <v>2240.6423758543701</v>
      </c>
    </row>
    <row r="192" spans="1:31" ht="22.5" x14ac:dyDescent="0.25">
      <c r="A192" s="1" t="s">
        <v>234</v>
      </c>
      <c r="B192" s="21" t="s">
        <v>142</v>
      </c>
      <c r="C192" s="1" t="s">
        <v>144</v>
      </c>
      <c r="D192" s="21" t="s">
        <v>1476</v>
      </c>
      <c r="G192" s="2">
        <v>836.52194814918448</v>
      </c>
      <c r="H192" s="2">
        <v>11.889008925330206</v>
      </c>
      <c r="I192" s="7">
        <v>0.14690675325483099</v>
      </c>
      <c r="J192" s="8">
        <v>1.4656785265294101E-2</v>
      </c>
      <c r="K192" s="3">
        <v>5.5724482140795999E-2</v>
      </c>
      <c r="L192" s="8">
        <v>3.7070745785812098E-2</v>
      </c>
      <c r="M192" s="3">
        <v>0.114235633949664</v>
      </c>
      <c r="N192" s="8">
        <v>5.3520014086097202E-3</v>
      </c>
      <c r="O192" s="9">
        <v>0.47305499636316445</v>
      </c>
      <c r="P192" s="3">
        <f t="shared" si="14"/>
        <v>6.8070390083793866</v>
      </c>
      <c r="Q192" s="5">
        <v>2.1531807364776031E-3</v>
      </c>
      <c r="R192" s="5">
        <v>0.114235633949664</v>
      </c>
      <c r="S192" s="5">
        <v>6.1138927381202616E-4</v>
      </c>
      <c r="T192" s="3">
        <v>0.89916916043333239</v>
      </c>
      <c r="U192" s="2">
        <v>883.60057140520348</v>
      </c>
      <c r="V192" s="2">
        <v>12.950743835377235</v>
      </c>
      <c r="W192" s="2">
        <v>1096.0534447349237</v>
      </c>
      <c r="X192" s="2">
        <v>5.8660795801328476</v>
      </c>
      <c r="Y192" s="2">
        <v>1867.8601393036827</v>
      </c>
      <c r="Z192" s="2">
        <v>9.9967900966392573</v>
      </c>
      <c r="AA192" s="2">
        <v>176.844549699955</v>
      </c>
      <c r="AB192" s="6">
        <v>20.308249872331501</v>
      </c>
      <c r="AC192" s="6">
        <v>13.975840843967701</v>
      </c>
      <c r="AD192" s="2">
        <v>269.97611150604502</v>
      </c>
      <c r="AE192" s="2">
        <v>1289.4737336230901</v>
      </c>
    </row>
    <row r="193" spans="1:31" ht="22.5" x14ac:dyDescent="0.25">
      <c r="A193" s="1" t="s">
        <v>235</v>
      </c>
      <c r="B193" s="21" t="s">
        <v>142</v>
      </c>
      <c r="C193" s="1" t="s">
        <v>144</v>
      </c>
      <c r="D193" s="21" t="s">
        <v>1476</v>
      </c>
      <c r="G193" s="2">
        <v>932.20407022767949</v>
      </c>
      <c r="H193" s="2">
        <v>7.2450972679847769</v>
      </c>
      <c r="I193" s="7">
        <v>0.15944380705323</v>
      </c>
      <c r="J193" s="8">
        <v>8.0223980889048904E-3</v>
      </c>
      <c r="K193" s="3">
        <v>4.6831248884456E-2</v>
      </c>
      <c r="L193" s="8">
        <v>2.4535180499985598E-2</v>
      </c>
      <c r="M193" s="3">
        <v>9.0324725777876994E-2</v>
      </c>
      <c r="N193" s="8">
        <v>5.4812089676003596E-3</v>
      </c>
      <c r="O193" s="9">
        <v>0.66579306172635855</v>
      </c>
      <c r="P193" s="3">
        <f t="shared" si="14"/>
        <v>6.2718020754870212</v>
      </c>
      <c r="Q193" s="5">
        <v>1.2791216929915524E-3</v>
      </c>
      <c r="R193" s="5">
        <v>9.0324725777876994E-2</v>
      </c>
      <c r="S193" s="5">
        <v>4.9508869692974273E-4</v>
      </c>
      <c r="T193" s="3">
        <v>0.90486855883545314</v>
      </c>
      <c r="U193" s="2">
        <v>953.68517939934929</v>
      </c>
      <c r="V193" s="2">
        <v>7.6508421606302575</v>
      </c>
      <c r="W193" s="2">
        <v>925.06807574753373</v>
      </c>
      <c r="X193" s="2">
        <v>5.0704914324281907</v>
      </c>
      <c r="Y193" s="2">
        <v>1432.4048029676144</v>
      </c>
      <c r="Z193" s="2">
        <v>7.8513100512599143</v>
      </c>
      <c r="AA193" s="2">
        <v>199.40296754814199</v>
      </c>
      <c r="AB193" s="6">
        <v>18.096335467218601</v>
      </c>
      <c r="AC193" s="6">
        <v>37.0323750424241</v>
      </c>
      <c r="AD193" s="2">
        <v>850.24174489568395</v>
      </c>
      <c r="AE193" s="2">
        <v>1376.5486481492601</v>
      </c>
    </row>
    <row r="194" spans="1:31" ht="22.5" x14ac:dyDescent="0.25">
      <c r="A194" s="1" t="s">
        <v>236</v>
      </c>
      <c r="B194" s="21" t="s">
        <v>142</v>
      </c>
      <c r="C194" s="1" t="s">
        <v>144</v>
      </c>
      <c r="D194" s="21" t="s">
        <v>1476</v>
      </c>
      <c r="G194" s="2">
        <v>988.96945488775384</v>
      </c>
      <c r="H194" s="2">
        <v>8.8818154417501081</v>
      </c>
      <c r="I194" s="7">
        <v>0.17710126603207799</v>
      </c>
      <c r="J194" s="8">
        <v>9.2388157135098996E-3</v>
      </c>
      <c r="K194" s="3">
        <v>2.9579001512461001E-2</v>
      </c>
      <c r="L194" s="8">
        <v>3.0755540927523903E-2</v>
      </c>
      <c r="M194" s="3">
        <v>0.12572920924157699</v>
      </c>
      <c r="N194" s="8">
        <v>5.3108794403679306E-3</v>
      </c>
      <c r="O194" s="9">
        <v>0.51548465182810066</v>
      </c>
      <c r="P194" s="3">
        <f t="shared" si="14"/>
        <v>5.6464870207018851</v>
      </c>
      <c r="Q194" s="5">
        <v>1.6362059594996591E-3</v>
      </c>
      <c r="R194" s="5">
        <v>0.12572920924157699</v>
      </c>
      <c r="S194" s="5">
        <v>6.6773267241480882E-4</v>
      </c>
      <c r="T194" s="3">
        <v>0.91296261524334477</v>
      </c>
      <c r="U194" s="2">
        <v>1051.1191747788278</v>
      </c>
      <c r="V194" s="2">
        <v>9.7110963487181916</v>
      </c>
      <c r="W194" s="2">
        <v>589.18609985621163</v>
      </c>
      <c r="X194" s="2">
        <v>3.1290963442769208</v>
      </c>
      <c r="Y194" s="2">
        <v>2039.0891776334513</v>
      </c>
      <c r="Z194" s="2">
        <v>10.829356790570248</v>
      </c>
      <c r="AA194" s="2">
        <v>206.59189093768501</v>
      </c>
      <c r="AB194" s="6">
        <v>26.0970301127591</v>
      </c>
      <c r="AC194" s="6">
        <v>43.8162115620027</v>
      </c>
      <c r="AD194" s="2">
        <v>1594.2825462199501</v>
      </c>
      <c r="AE194" s="2">
        <v>1246.5607434569199</v>
      </c>
    </row>
    <row r="195" spans="1:31" x14ac:dyDescent="0.25">
      <c r="A195" s="1" t="s">
        <v>237</v>
      </c>
      <c r="B195" s="21" t="s">
        <v>142</v>
      </c>
      <c r="C195" s="1" t="s">
        <v>144</v>
      </c>
      <c r="D195" s="21" t="s">
        <v>1477</v>
      </c>
      <c r="G195" s="2">
        <v>996.63775071612042</v>
      </c>
      <c r="H195" s="2">
        <v>7.7917446089485418</v>
      </c>
      <c r="I195" s="7">
        <v>0.17134677245638399</v>
      </c>
      <c r="J195" s="8">
        <v>8.0389850536605901E-3</v>
      </c>
      <c r="K195" s="3">
        <v>4.8332495172509003E-2</v>
      </c>
      <c r="L195" s="8">
        <v>2.6717271676507202E-2</v>
      </c>
      <c r="M195" s="3">
        <v>9.2683166998986002E-2</v>
      </c>
      <c r="N195" s="8">
        <v>8.8462265002641899E-3</v>
      </c>
      <c r="O195" s="9">
        <v>0.68820857187680773</v>
      </c>
      <c r="P195" s="3">
        <f t="shared" si="14"/>
        <v>5.8361180993622055</v>
      </c>
      <c r="Q195" s="5">
        <v>1.377454142769853E-3</v>
      </c>
      <c r="R195" s="5">
        <v>9.2683166998986002E-2</v>
      </c>
      <c r="S195" s="5">
        <v>8.1989628803484139E-4</v>
      </c>
      <c r="T195" s="3">
        <v>0.91031636448913023</v>
      </c>
      <c r="U195" s="2">
        <v>1019.5273127212688</v>
      </c>
      <c r="V195" s="2">
        <v>8.1959648287650264</v>
      </c>
      <c r="W195" s="2">
        <v>954.03338992410477</v>
      </c>
      <c r="X195" s="2">
        <v>8.4395954560834952</v>
      </c>
      <c r="Y195" s="2">
        <v>1481.4219909248218</v>
      </c>
      <c r="Z195" s="2">
        <v>13.104994474193294</v>
      </c>
      <c r="AA195" s="2">
        <v>246.95829713037199</v>
      </c>
      <c r="AB195" s="6">
        <v>23.0063516376688</v>
      </c>
      <c r="AC195" s="6">
        <v>15.778877493480501</v>
      </c>
      <c r="AD195" s="2">
        <v>362.932894894924</v>
      </c>
      <c r="AE195" s="2">
        <v>1727.5596376871899</v>
      </c>
    </row>
    <row r="196" spans="1:31" x14ac:dyDescent="0.25">
      <c r="A196" s="1" t="s">
        <v>238</v>
      </c>
      <c r="B196" s="21" t="s">
        <v>142</v>
      </c>
      <c r="C196" s="1" t="s">
        <v>144</v>
      </c>
      <c r="D196" s="21" t="s">
        <v>1477</v>
      </c>
      <c r="G196" s="2">
        <v>1042.0837910291541</v>
      </c>
      <c r="H196" s="2">
        <v>8.934230084451082</v>
      </c>
      <c r="I196" s="7">
        <v>0.18117692300734001</v>
      </c>
      <c r="J196" s="8">
        <v>8.8169858376606607E-3</v>
      </c>
      <c r="K196" s="3">
        <v>3.3958269652072999E-2</v>
      </c>
      <c r="L196" s="8">
        <v>2.7491727997362003E-2</v>
      </c>
      <c r="M196" s="3">
        <v>0.100588549225511</v>
      </c>
      <c r="N196" s="8">
        <v>8.9999134298205802E-3</v>
      </c>
      <c r="O196" s="9">
        <v>0.65651798449389831</v>
      </c>
      <c r="P196" s="3">
        <f t="shared" si="14"/>
        <v>5.5194667367183792</v>
      </c>
      <c r="Q196" s="5">
        <v>1.5974343642666529E-3</v>
      </c>
      <c r="R196" s="5">
        <v>0.100588549225511</v>
      </c>
      <c r="S196" s="5">
        <v>9.05288235060845E-4</v>
      </c>
      <c r="T196" s="3">
        <v>0.91484168014746414</v>
      </c>
      <c r="U196" s="2">
        <v>1073.4010236350141</v>
      </c>
      <c r="V196" s="2">
        <v>9.4641616235203756</v>
      </c>
      <c r="W196" s="2">
        <v>674.97558568332306</v>
      </c>
      <c r="X196" s="2">
        <v>6.0747218383923514</v>
      </c>
      <c r="Y196" s="2">
        <v>1634.991042115146</v>
      </c>
      <c r="Z196" s="2">
        <v>14.714777837568448</v>
      </c>
      <c r="AA196" s="2">
        <v>112.835573254545</v>
      </c>
      <c r="AB196" s="6">
        <v>11.4063134756399</v>
      </c>
      <c r="AC196" s="6">
        <v>11.253601217885</v>
      </c>
      <c r="AD196" s="2">
        <v>350.02975712601199</v>
      </c>
      <c r="AE196" s="2">
        <v>649.96985086765699</v>
      </c>
    </row>
    <row r="197" spans="1:31" x14ac:dyDescent="0.25">
      <c r="A197" s="1" t="s">
        <v>239</v>
      </c>
      <c r="B197" s="21" t="s">
        <v>142</v>
      </c>
      <c r="C197" s="1" t="s">
        <v>144</v>
      </c>
      <c r="D197" s="21" t="s">
        <v>1477</v>
      </c>
      <c r="G197" s="2">
        <v>1098.8836956684779</v>
      </c>
      <c r="H197" s="2">
        <v>9.9920531050811725</v>
      </c>
      <c r="I197" s="7">
        <v>0.190934451421063</v>
      </c>
      <c r="J197" s="8">
        <v>9.3541276503325294E-3</v>
      </c>
      <c r="K197" s="3">
        <v>3.8101711020793003E-2</v>
      </c>
      <c r="L197" s="8">
        <v>3.26184841589372E-2</v>
      </c>
      <c r="M197" s="3">
        <v>9.8575417380272007E-2</v>
      </c>
      <c r="N197" s="8">
        <v>1.0160848455837099E-2</v>
      </c>
      <c r="O197" s="9">
        <v>0.70519100962469095</v>
      </c>
      <c r="P197" s="3">
        <f t="shared" ref="P197:P260" si="23">1/I197</f>
        <v>5.2373994978764982</v>
      </c>
      <c r="Q197" s="5">
        <v>1.7860252314388385E-3</v>
      </c>
      <c r="R197" s="5">
        <v>9.8575417380272007E-2</v>
      </c>
      <c r="S197" s="5">
        <v>1.0016098774718344E-3</v>
      </c>
      <c r="T197" s="3">
        <v>0.91935636691918243</v>
      </c>
      <c r="U197" s="2">
        <v>1126.4351475802539</v>
      </c>
      <c r="V197" s="2">
        <v>10.536818160286856</v>
      </c>
      <c r="W197" s="2">
        <v>755.81136814922456</v>
      </c>
      <c r="X197" s="2">
        <v>7.6796847729631734</v>
      </c>
      <c r="Y197" s="2">
        <v>1597.3475727941468</v>
      </c>
      <c r="Z197" s="2">
        <v>16.230406618460545</v>
      </c>
      <c r="AA197" s="2">
        <v>131.31933743168301</v>
      </c>
      <c r="AB197" s="6">
        <v>13.013816103524301</v>
      </c>
      <c r="AC197" s="6">
        <v>13.4521465256884</v>
      </c>
      <c r="AD197" s="2">
        <v>384.00233315707499</v>
      </c>
      <c r="AE197" s="2">
        <v>736.22230155454895</v>
      </c>
    </row>
    <row r="198" spans="1:31" ht="22.5" x14ac:dyDescent="0.25">
      <c r="A198" s="1" t="s">
        <v>240</v>
      </c>
      <c r="B198" s="21" t="s">
        <v>142</v>
      </c>
      <c r="C198" s="1" t="s">
        <v>144</v>
      </c>
      <c r="D198" s="21" t="s">
        <v>1476</v>
      </c>
      <c r="G198" s="2">
        <v>1113.853050611649</v>
      </c>
      <c r="H198" s="2">
        <v>11.805545375063552</v>
      </c>
      <c r="I198" s="7">
        <v>0.202128405104751</v>
      </c>
      <c r="J198" s="8">
        <v>1.08269798726911E-2</v>
      </c>
      <c r="K198" s="3">
        <v>4.6214358495021E-2</v>
      </c>
      <c r="L198" s="8">
        <v>7.1792449002015396E-2</v>
      </c>
      <c r="M198" s="3">
        <v>0.13341207866323401</v>
      </c>
      <c r="N198" s="8">
        <v>1.0590409049968502E-2</v>
      </c>
      <c r="O198" s="9">
        <v>0.55368450479706532</v>
      </c>
      <c r="P198" s="3">
        <f t="shared" si="23"/>
        <v>4.9473501731820431</v>
      </c>
      <c r="Q198" s="5">
        <v>2.1884401737682921E-3</v>
      </c>
      <c r="R198" s="5">
        <v>0.13341207866323401</v>
      </c>
      <c r="S198" s="5">
        <v>1.4128884852502232E-3</v>
      </c>
      <c r="T198" s="3">
        <v>0.92456282250980537</v>
      </c>
      <c r="U198" s="2">
        <v>1186.7439588575528</v>
      </c>
      <c r="V198" s="2">
        <v>12.84885295658848</v>
      </c>
      <c r="W198" s="2">
        <v>913.1536389431127</v>
      </c>
      <c r="X198" s="2">
        <v>9.670670561874811</v>
      </c>
      <c r="Y198" s="2">
        <v>2143.3577219079202</v>
      </c>
      <c r="Z198" s="2">
        <v>22.699035015413511</v>
      </c>
      <c r="AA198" s="2">
        <v>189.902638699557</v>
      </c>
      <c r="AB198" s="6">
        <v>25.458063118684802</v>
      </c>
      <c r="AC198" s="6">
        <v>19.3638960238947</v>
      </c>
      <c r="AD198" s="2">
        <v>450.66220621712</v>
      </c>
      <c r="AE198" s="2">
        <v>1004.50456211503</v>
      </c>
    </row>
    <row r="199" spans="1:31" ht="22.5" x14ac:dyDescent="0.25">
      <c r="A199" s="1" t="s">
        <v>241</v>
      </c>
      <c r="B199" s="21" t="s">
        <v>142</v>
      </c>
      <c r="C199" s="1" t="s">
        <v>144</v>
      </c>
      <c r="D199" s="21" t="s">
        <v>1476</v>
      </c>
      <c r="G199" s="2">
        <v>1224.4341632573241</v>
      </c>
      <c r="H199" s="2">
        <v>10.096650921877464</v>
      </c>
      <c r="I199" s="7">
        <v>0.213677180186608</v>
      </c>
      <c r="J199" s="8">
        <v>8.52795970761221E-3</v>
      </c>
      <c r="K199" s="3">
        <v>5.5057526298966999E-2</v>
      </c>
      <c r="L199" s="8">
        <v>2.57374756162272E-2</v>
      </c>
      <c r="M199" s="3">
        <v>9.8998618145566999E-2</v>
      </c>
      <c r="N199" s="8">
        <v>6.1042961387099701E-3</v>
      </c>
      <c r="O199" s="9">
        <v>0.77764141586410129</v>
      </c>
      <c r="P199" s="3">
        <f t="shared" si="23"/>
        <v>4.67995692907723</v>
      </c>
      <c r="Q199" s="5">
        <v>1.8222303830675872E-3</v>
      </c>
      <c r="R199" s="5">
        <v>9.8998618145566999E-2</v>
      </c>
      <c r="S199" s="5">
        <v>6.0431688248360738E-4</v>
      </c>
      <c r="T199" s="3">
        <v>0.92996366725777946</v>
      </c>
      <c r="U199" s="2">
        <v>1248.3786823322575</v>
      </c>
      <c r="V199" s="2">
        <v>10.646123102771515</v>
      </c>
      <c r="W199" s="2">
        <v>1083.2802979094452</v>
      </c>
      <c r="X199" s="2">
        <v>6.6126637396692125</v>
      </c>
      <c r="Y199" s="2">
        <v>1605.3397579719715</v>
      </c>
      <c r="Z199" s="2">
        <v>9.7994692859059036</v>
      </c>
      <c r="AA199" s="2">
        <v>95.852211832807797</v>
      </c>
      <c r="AB199" s="6">
        <v>9.5362153132923595</v>
      </c>
      <c r="AC199" s="6">
        <v>28.159447068626399</v>
      </c>
      <c r="AD199" s="2">
        <v>549.83805852973398</v>
      </c>
      <c r="AE199" s="2">
        <v>480.21694591467002</v>
      </c>
    </row>
    <row r="200" spans="1:31" ht="22.5" x14ac:dyDescent="0.25">
      <c r="A200" s="1" t="s">
        <v>242</v>
      </c>
      <c r="B200" s="21" t="s">
        <v>142</v>
      </c>
      <c r="C200" s="1" t="s">
        <v>144</v>
      </c>
      <c r="D200" s="21" t="s">
        <v>1476</v>
      </c>
      <c r="G200" s="2">
        <v>1334.6635887567354</v>
      </c>
      <c r="H200" s="2">
        <v>20.876959089463622</v>
      </c>
      <c r="I200" s="7">
        <v>0.240003623220648</v>
      </c>
      <c r="J200" s="8">
        <v>1.6158919104246501E-2</v>
      </c>
      <c r="K200" s="3">
        <v>8.0273198308872001E-2</v>
      </c>
      <c r="L200" s="8">
        <v>4.0209107332948503E-2</v>
      </c>
      <c r="M200" s="3">
        <v>0.121433002377381</v>
      </c>
      <c r="N200" s="8">
        <v>1.00697882804721E-2</v>
      </c>
      <c r="O200" s="9">
        <v>0.70128708924504812</v>
      </c>
      <c r="P200" s="3">
        <f t="shared" si="23"/>
        <v>4.1666037644800351</v>
      </c>
      <c r="Q200" s="5">
        <v>3.8781991323485082E-3</v>
      </c>
      <c r="R200" s="5">
        <v>0.121433002377381</v>
      </c>
      <c r="S200" s="5">
        <v>1.2228046242022919E-3</v>
      </c>
      <c r="T200" s="3">
        <v>0.94238018104362564</v>
      </c>
      <c r="U200" s="2">
        <v>1386.7158843823502</v>
      </c>
      <c r="V200" s="2">
        <v>22.40782979630804</v>
      </c>
      <c r="W200" s="2">
        <v>1560.6664081635661</v>
      </c>
      <c r="X200" s="2">
        <v>15.715580306651965</v>
      </c>
      <c r="Y200" s="2">
        <v>1977.3868728642674</v>
      </c>
      <c r="Z200" s="2">
        <v>19.911867158327976</v>
      </c>
      <c r="AA200" s="2">
        <v>201.74754594073801</v>
      </c>
      <c r="AB200" s="6">
        <v>24.624137844393498</v>
      </c>
      <c r="AC200" s="6">
        <v>42.979865671123399</v>
      </c>
      <c r="AD200" s="2">
        <v>576.60840180827495</v>
      </c>
      <c r="AE200" s="2">
        <v>900.08324640489695</v>
      </c>
    </row>
    <row r="201" spans="1:31" x14ac:dyDescent="0.25">
      <c r="A201" s="1" t="s">
        <v>243</v>
      </c>
      <c r="B201" s="21" t="s">
        <v>142</v>
      </c>
      <c r="C201" s="1" t="s">
        <v>144</v>
      </c>
      <c r="D201" s="21" t="s">
        <v>1477</v>
      </c>
      <c r="G201" s="2">
        <v>1344.4880546746588</v>
      </c>
      <c r="H201" s="2">
        <v>15.005155561298933</v>
      </c>
      <c r="I201" s="7">
        <v>0.23735046162534801</v>
      </c>
      <c r="J201" s="8">
        <v>1.15514472559559E-2</v>
      </c>
      <c r="K201" s="3">
        <v>5.7230386146310999E-2</v>
      </c>
      <c r="L201" s="8">
        <v>2.59141536344351E-2</v>
      </c>
      <c r="M201" s="3">
        <v>0.105884801716857</v>
      </c>
      <c r="N201" s="8">
        <v>6.10067209092135E-3</v>
      </c>
      <c r="O201" s="9">
        <v>0.79371238900331842</v>
      </c>
      <c r="P201" s="3">
        <f t="shared" si="23"/>
        <v>4.2131790819032657</v>
      </c>
      <c r="Q201" s="5">
        <v>2.7417413386419923E-3</v>
      </c>
      <c r="R201" s="5">
        <v>0.105884801716857</v>
      </c>
      <c r="S201" s="5">
        <v>6.4596845468677057E-4</v>
      </c>
      <c r="T201" s="3">
        <v>0.9411225732781815</v>
      </c>
      <c r="U201" s="2">
        <v>1372.9081003606718</v>
      </c>
      <c r="V201" s="2">
        <v>15.859075508590911</v>
      </c>
      <c r="W201" s="2">
        <v>1124.8639804596221</v>
      </c>
      <c r="X201" s="2">
        <v>6.8624262916727155</v>
      </c>
      <c r="Y201" s="2">
        <v>1729.7299618627117</v>
      </c>
      <c r="Z201" s="2">
        <v>10.552515303166295</v>
      </c>
      <c r="AA201" s="2">
        <v>100.727804369064</v>
      </c>
      <c r="AB201" s="6">
        <v>10.714442157761701</v>
      </c>
      <c r="AC201" s="6">
        <v>18.893360506782301</v>
      </c>
      <c r="AD201" s="2">
        <v>354.89924803224602</v>
      </c>
      <c r="AE201" s="2">
        <v>453.36619803754297</v>
      </c>
    </row>
    <row r="202" spans="1:31" ht="22.5" x14ac:dyDescent="0.25">
      <c r="A202" s="1" t="s">
        <v>244</v>
      </c>
      <c r="B202" s="21" t="s">
        <v>142</v>
      </c>
      <c r="C202" s="1" t="s">
        <v>144</v>
      </c>
      <c r="D202" s="21" t="s">
        <v>1476</v>
      </c>
      <c r="G202" s="2">
        <v>1395.2144424640339</v>
      </c>
      <c r="H202" s="2">
        <v>19.135955895221979</v>
      </c>
      <c r="I202" s="7">
        <v>0.26138650231181698</v>
      </c>
      <c r="J202" s="8">
        <v>1.4162819615006398E-2</v>
      </c>
      <c r="K202" s="3">
        <v>6.5445381510233006E-2</v>
      </c>
      <c r="L202" s="8">
        <v>2.7290365524997001E-2</v>
      </c>
      <c r="M202" s="3">
        <v>0.15385679581227299</v>
      </c>
      <c r="N202" s="8">
        <v>5.2283769451679394E-3</v>
      </c>
      <c r="O202" s="9">
        <v>0.62653062356472766</v>
      </c>
      <c r="P202" s="3">
        <f t="shared" si="23"/>
        <v>3.8257522525285772</v>
      </c>
      <c r="Q202" s="5">
        <v>3.7019698820397167E-3</v>
      </c>
      <c r="R202" s="5">
        <v>0.15385679581227299</v>
      </c>
      <c r="S202" s="5">
        <v>8.0442132408229923E-4</v>
      </c>
      <c r="T202" s="3">
        <v>0.95256320764969638</v>
      </c>
      <c r="U202" s="2">
        <v>1496.9316011522071</v>
      </c>
      <c r="V202" s="2">
        <v>21.200772243121413</v>
      </c>
      <c r="W202" s="2">
        <v>1281.3119826555444</v>
      </c>
      <c r="X202" s="2">
        <v>6.699182029683671</v>
      </c>
      <c r="Y202" s="2">
        <v>2389.2393202350104</v>
      </c>
      <c r="Z202" s="2">
        <v>12.491843778405448</v>
      </c>
      <c r="AA202" s="2">
        <v>149.040167099065</v>
      </c>
      <c r="AB202" s="6">
        <v>23.041042162095099</v>
      </c>
      <c r="AC202" s="6">
        <v>34.187530249294397</v>
      </c>
      <c r="AD202" s="2">
        <v>561.57589005405498</v>
      </c>
      <c r="AE202" s="2">
        <v>609.82086862560902</v>
      </c>
    </row>
    <row r="203" spans="1:31" ht="22.5" x14ac:dyDescent="0.25">
      <c r="A203" s="1" t="s">
        <v>245</v>
      </c>
      <c r="B203" s="21" t="s">
        <v>142</v>
      </c>
      <c r="C203" s="1" t="s">
        <v>144</v>
      </c>
      <c r="D203" s="21" t="s">
        <v>1476</v>
      </c>
      <c r="G203" s="2">
        <v>1524.9496136176704</v>
      </c>
      <c r="H203" s="2">
        <v>15.179463604245669</v>
      </c>
      <c r="I203" s="7">
        <v>0.286819030530376</v>
      </c>
      <c r="J203" s="8">
        <v>1.0028532694379999E-2</v>
      </c>
      <c r="K203" s="3">
        <v>3.3226376170543998E-2</v>
      </c>
      <c r="L203" s="8">
        <v>4.5884665774671804E-2</v>
      </c>
      <c r="M203" s="3">
        <v>0.15531594253902201</v>
      </c>
      <c r="N203" s="8">
        <v>1.1385844755550701E-2</v>
      </c>
      <c r="O203" s="9">
        <v>0.67584812024840024</v>
      </c>
      <c r="P203" s="3">
        <f t="shared" si="23"/>
        <v>3.486519001723261</v>
      </c>
      <c r="Q203" s="5">
        <v>2.8763740250442511E-3</v>
      </c>
      <c r="R203" s="5">
        <v>0.15531594253902201</v>
      </c>
      <c r="S203" s="5">
        <v>1.7684032098113378E-3</v>
      </c>
      <c r="T203" s="3">
        <v>0.96477424030600334</v>
      </c>
      <c r="U203" s="2">
        <v>1625.6135716904739</v>
      </c>
      <c r="V203" s="2">
        <v>16.302518852125761</v>
      </c>
      <c r="W203" s="2">
        <v>660.66317400802723</v>
      </c>
      <c r="X203" s="2">
        <v>7.5222083349647768</v>
      </c>
      <c r="Y203" s="2">
        <v>2405.2942118016076</v>
      </c>
      <c r="Z203" s="2">
        <v>27.386306486997793</v>
      </c>
      <c r="AA203" s="2">
        <v>184.08174088938799</v>
      </c>
      <c r="AB203" s="6">
        <v>28.662342261356599</v>
      </c>
      <c r="AC203" s="6">
        <v>10.4577113335758</v>
      </c>
      <c r="AD203" s="2">
        <v>319.24971736769999</v>
      </c>
      <c r="AE203" s="2">
        <v>650.70749374347201</v>
      </c>
    </row>
    <row r="204" spans="1:31" ht="33.75" x14ac:dyDescent="0.25">
      <c r="A204" s="1" t="s">
        <v>246</v>
      </c>
      <c r="B204" s="21" t="s">
        <v>142</v>
      </c>
      <c r="C204" s="1" t="s">
        <v>144</v>
      </c>
      <c r="D204" s="21" t="s">
        <v>1479</v>
      </c>
      <c r="G204" s="2">
        <v>1632.2194468644641</v>
      </c>
      <c r="H204" s="2">
        <v>21.519279273965775</v>
      </c>
      <c r="I204" s="7">
        <v>0.304832538291055</v>
      </c>
      <c r="J204" s="8">
        <v>1.35581386166733E-2</v>
      </c>
      <c r="K204" s="3">
        <v>6.8933456355253997E-2</v>
      </c>
      <c r="L204" s="8">
        <v>3.22143320519888E-2</v>
      </c>
      <c r="M204" s="3">
        <v>0.148250710726475</v>
      </c>
      <c r="N204" s="8">
        <v>3.7614108753526699E-3</v>
      </c>
      <c r="O204" s="9">
        <v>0.73746392722882603</v>
      </c>
      <c r="P204" s="3">
        <f t="shared" si="23"/>
        <v>3.2804896931481675</v>
      </c>
      <c r="Q204" s="5">
        <v>4.1329618090224949E-3</v>
      </c>
      <c r="R204" s="5">
        <v>0.148250710726475</v>
      </c>
      <c r="S204" s="5">
        <v>5.5763183560532577E-4</v>
      </c>
      <c r="T204" s="3">
        <v>0.97347855753280954</v>
      </c>
      <c r="U204" s="2">
        <v>1715.227780125191</v>
      </c>
      <c r="V204" s="2">
        <v>23.255296002106171</v>
      </c>
      <c r="W204" s="2">
        <v>1347.3750703796002</v>
      </c>
      <c r="X204" s="2">
        <v>5.0680312429048975</v>
      </c>
      <c r="Y204" s="2">
        <v>2325.8463455568813</v>
      </c>
      <c r="Z204" s="2">
        <v>8.7484637385769162</v>
      </c>
      <c r="AA204" s="2">
        <v>438.43049974200699</v>
      </c>
      <c r="AB204" s="6">
        <v>65.316419631420501</v>
      </c>
      <c r="AC204" s="6">
        <v>16.856904449125999</v>
      </c>
      <c r="AD204" s="2">
        <v>263.06736671446498</v>
      </c>
      <c r="AE204" s="2">
        <v>1576.37932145641</v>
      </c>
    </row>
    <row r="205" spans="1:31" ht="33.75" x14ac:dyDescent="0.25">
      <c r="A205" s="1" t="s">
        <v>248</v>
      </c>
      <c r="B205" s="21" t="s">
        <v>247</v>
      </c>
      <c r="C205" s="1" t="s">
        <v>249</v>
      </c>
      <c r="D205" s="21" t="s">
        <v>1147</v>
      </c>
      <c r="E205" s="2">
        <f t="shared" ref="E205:E236" si="24">G205</f>
        <v>1034.0713586999545</v>
      </c>
      <c r="F205" s="2">
        <f t="shared" ref="F205:F236" si="25">H205</f>
        <v>7.3451144358960132</v>
      </c>
      <c r="G205" s="2">
        <v>1034.0713586999545</v>
      </c>
      <c r="H205" s="2">
        <v>7.3451144358960132</v>
      </c>
      <c r="I205" s="7">
        <v>0.17405435341218101</v>
      </c>
      <c r="J205" s="8">
        <v>7.23758800756633E-3</v>
      </c>
      <c r="K205" s="3">
        <v>5.2450580047232999E-2</v>
      </c>
      <c r="L205" s="8">
        <v>2.5637646653354704E-2</v>
      </c>
      <c r="M205" s="3">
        <v>7.4027258719416997E-2</v>
      </c>
      <c r="N205" s="8">
        <v>1.56206485837143E-2</v>
      </c>
      <c r="O205" s="9">
        <v>0.99251622933056238</v>
      </c>
      <c r="P205" s="3">
        <f t="shared" si="23"/>
        <v>5.7453317334263012</v>
      </c>
      <c r="Q205" s="5">
        <v>1.259733700920713E-3</v>
      </c>
      <c r="R205" s="5">
        <v>7.4027258719416997E-2</v>
      </c>
      <c r="S205" s="5">
        <v>1.1563537940717133E-3</v>
      </c>
      <c r="T205" s="3">
        <v>0.91156046459036655</v>
      </c>
      <c r="U205" s="2">
        <v>1034.4110746789354</v>
      </c>
      <c r="V205" s="2">
        <v>7.4866411889900624</v>
      </c>
      <c r="W205" s="2">
        <v>1033.2760110663053</v>
      </c>
      <c r="X205" s="2">
        <v>16.140441458848844</v>
      </c>
      <c r="Y205" s="2">
        <v>1042.2107408527017</v>
      </c>
      <c r="Z205" s="2">
        <v>16.280007733032587</v>
      </c>
      <c r="AA205" s="2">
        <v>13.4418028527435</v>
      </c>
      <c r="AB205" s="6">
        <v>1.0008586942539199</v>
      </c>
      <c r="AC205" s="6">
        <v>6.01980450399157</v>
      </c>
      <c r="AD205" s="2">
        <v>123.595638157243</v>
      </c>
      <c r="AE205" s="2">
        <v>82.621188250801296</v>
      </c>
    </row>
    <row r="206" spans="1:31" x14ac:dyDescent="0.25">
      <c r="A206" s="1" t="s">
        <v>250</v>
      </c>
      <c r="B206" s="21" t="s">
        <v>247</v>
      </c>
      <c r="C206" s="1" t="s">
        <v>249</v>
      </c>
      <c r="D206" s="21" t="s">
        <v>23</v>
      </c>
      <c r="E206" s="2">
        <f t="shared" si="24"/>
        <v>1108.0700681027204</v>
      </c>
      <c r="F206" s="2">
        <f t="shared" si="25"/>
        <v>9.5879914333468683</v>
      </c>
      <c r="G206" s="2">
        <v>1108.0700681027204</v>
      </c>
      <c r="H206" s="2">
        <v>9.5879914333468683</v>
      </c>
      <c r="I206" s="7">
        <v>0.19315731156647101</v>
      </c>
      <c r="J206" s="8">
        <v>8.8770047738977991E-3</v>
      </c>
      <c r="K206" s="3">
        <v>5.6610305797484002E-2</v>
      </c>
      <c r="L206" s="8">
        <v>2.7609601777874603E-2</v>
      </c>
      <c r="M206" s="3">
        <v>0.101009104730733</v>
      </c>
      <c r="N206" s="8">
        <v>1.07769984813834E-2</v>
      </c>
      <c r="O206" s="9">
        <v>0.69302390470237685</v>
      </c>
      <c r="P206" s="3">
        <f t="shared" si="23"/>
        <v>5.1771273470839914</v>
      </c>
      <c r="Q206" s="5">
        <v>1.7146583768888276E-3</v>
      </c>
      <c r="R206" s="5">
        <v>0.101009104730733</v>
      </c>
      <c r="S206" s="5">
        <v>1.0885749682890064E-3</v>
      </c>
      <c r="T206" s="3">
        <v>0.92038796820929392</v>
      </c>
      <c r="U206" s="2">
        <v>1138.4560618260566</v>
      </c>
      <c r="V206" s="2">
        <v>10.106079895702793</v>
      </c>
      <c r="W206" s="2">
        <v>1113.0057490962315</v>
      </c>
      <c r="X206" s="2">
        <v>11.994861267781079</v>
      </c>
      <c r="Y206" s="2">
        <v>1642.7370745818259</v>
      </c>
      <c r="Z206" s="2">
        <v>17.703774958080547</v>
      </c>
      <c r="AA206" s="2">
        <v>122.16842392573599</v>
      </c>
      <c r="AB206" s="6">
        <v>12.408735813820901</v>
      </c>
      <c r="AC206" s="6">
        <v>18.692618215902499</v>
      </c>
      <c r="AD206" s="2">
        <v>355.96136277304799</v>
      </c>
      <c r="AE206" s="2">
        <v>676.12146100840505</v>
      </c>
    </row>
    <row r="207" spans="1:31" ht="22.5" x14ac:dyDescent="0.25">
      <c r="A207" s="1" t="s">
        <v>251</v>
      </c>
      <c r="B207" s="21" t="s">
        <v>247</v>
      </c>
      <c r="C207" s="1" t="s">
        <v>249</v>
      </c>
      <c r="D207" s="21" t="s">
        <v>252</v>
      </c>
      <c r="E207" s="2">
        <f t="shared" si="24"/>
        <v>1119.3134248282286</v>
      </c>
      <c r="F207" s="2">
        <f t="shared" si="25"/>
        <v>8.6547980003621809</v>
      </c>
      <c r="G207" s="2">
        <v>1119.3134248282286</v>
      </c>
      <c r="H207" s="2">
        <v>8.6547980003621809</v>
      </c>
      <c r="I207" s="7">
        <v>0.19009072799716201</v>
      </c>
      <c r="J207" s="8">
        <v>7.95397922567238E-3</v>
      </c>
      <c r="K207" s="3">
        <v>4.5899686230368997E-2</v>
      </c>
      <c r="L207" s="8">
        <v>2.8984929707652499E-2</v>
      </c>
      <c r="M207" s="3">
        <v>7.9015048495242005E-2</v>
      </c>
      <c r="N207" s="8">
        <v>1.14443106395295E-2</v>
      </c>
      <c r="O207" s="9">
        <v>0.95680609323864918</v>
      </c>
      <c r="P207" s="3">
        <f t="shared" si="23"/>
        <v>5.2606458533576115</v>
      </c>
      <c r="Q207" s="5">
        <v>1.5119777014823658E-3</v>
      </c>
      <c r="R207" s="5">
        <v>7.9015048495242005E-2</v>
      </c>
      <c r="S207" s="5">
        <v>9.0427276017703744E-4</v>
      </c>
      <c r="T207" s="3">
        <v>0.91896510516898156</v>
      </c>
      <c r="U207" s="2">
        <v>1121.8665349336677</v>
      </c>
      <c r="V207" s="2">
        <v>8.9233031128394504</v>
      </c>
      <c r="W207" s="2">
        <v>907.07344675883064</v>
      </c>
      <c r="X207" s="2">
        <v>10.380830297576781</v>
      </c>
      <c r="Y207" s="2">
        <v>1172.5119048273543</v>
      </c>
      <c r="Z207" s="2">
        <v>13.418590467390692</v>
      </c>
      <c r="AA207" s="2">
        <v>120.933371455043</v>
      </c>
      <c r="AB207" s="6">
        <v>9.6037921301788103</v>
      </c>
      <c r="AC207" s="6">
        <v>12.0429505619782</v>
      </c>
      <c r="AD207" s="2">
        <v>288.21391870399799</v>
      </c>
      <c r="AE207" s="2">
        <v>695.44919229359095</v>
      </c>
    </row>
    <row r="208" spans="1:31" x14ac:dyDescent="0.25">
      <c r="A208" s="1" t="s">
        <v>253</v>
      </c>
      <c r="B208" s="21" t="s">
        <v>247</v>
      </c>
      <c r="C208" s="1" t="s">
        <v>249</v>
      </c>
      <c r="D208" s="21" t="s">
        <v>23</v>
      </c>
      <c r="E208" s="2">
        <f t="shared" si="24"/>
        <v>1130.4374384506648</v>
      </c>
      <c r="F208" s="2">
        <f t="shared" si="25"/>
        <v>7.399644844930501</v>
      </c>
      <c r="G208" s="2">
        <v>1130.4374384506648</v>
      </c>
      <c r="H208" s="2">
        <v>7.399644844930501</v>
      </c>
      <c r="I208" s="7">
        <v>0.192008177207944</v>
      </c>
      <c r="J208" s="8">
        <v>6.7277693371335899E-3</v>
      </c>
      <c r="K208" s="3">
        <v>5.4354663838026E-2</v>
      </c>
      <c r="L208" s="8">
        <v>2.5286827749355201E-2</v>
      </c>
      <c r="M208" s="3">
        <v>7.8824105724956003E-2</v>
      </c>
      <c r="N208" s="8">
        <v>1.0198178284664098E-2</v>
      </c>
      <c r="O208" s="9">
        <v>0.96961860305792447</v>
      </c>
      <c r="P208" s="3">
        <f t="shared" si="23"/>
        <v>5.2081115218181804</v>
      </c>
      <c r="Q208" s="5">
        <v>1.2917867270985182E-3</v>
      </c>
      <c r="R208" s="5">
        <v>7.8824105724956003E-2</v>
      </c>
      <c r="S208" s="5">
        <v>8.038622833123133E-4</v>
      </c>
      <c r="T208" s="3">
        <v>0.91985452687818348</v>
      </c>
      <c r="U208" s="2">
        <v>1132.2445040670839</v>
      </c>
      <c r="V208" s="2">
        <v>7.6174798566005553</v>
      </c>
      <c r="W208" s="2">
        <v>1069.8107473064608</v>
      </c>
      <c r="X208" s="2">
        <v>10.910120731881019</v>
      </c>
      <c r="Y208" s="2">
        <v>1167.7215149299732</v>
      </c>
      <c r="Z208" s="2">
        <v>11.908632196093917</v>
      </c>
      <c r="AA208" s="2">
        <v>36.271657685180998</v>
      </c>
      <c r="AB208" s="6">
        <v>2.87580715885561</v>
      </c>
      <c r="AC208" s="6">
        <v>6.8136678256120504</v>
      </c>
      <c r="AD208" s="2">
        <v>135.18146481288699</v>
      </c>
      <c r="AE208" s="2">
        <v>202.07029594158601</v>
      </c>
    </row>
    <row r="209" spans="1:31" x14ac:dyDescent="0.25">
      <c r="A209" s="1" t="s">
        <v>254</v>
      </c>
      <c r="B209" s="21" t="s">
        <v>247</v>
      </c>
      <c r="C209" s="1" t="s">
        <v>249</v>
      </c>
      <c r="D209" s="21" t="s">
        <v>23</v>
      </c>
      <c r="E209" s="2">
        <f t="shared" si="24"/>
        <v>1140.319327483802</v>
      </c>
      <c r="F209" s="2">
        <f t="shared" si="25"/>
        <v>7.2739886139267478</v>
      </c>
      <c r="G209" s="2">
        <v>1140.319327483802</v>
      </c>
      <c r="H209" s="2">
        <v>7.2739886139267478</v>
      </c>
      <c r="I209" s="7">
        <v>0.19383284379749899</v>
      </c>
      <c r="J209" s="8">
        <v>6.5565650968668898E-3</v>
      </c>
      <c r="K209" s="3">
        <v>5.8136523563157003E-2</v>
      </c>
      <c r="L209" s="8">
        <v>2.7375988167075701E-2</v>
      </c>
      <c r="M209" s="3">
        <v>7.9181035183661E-2</v>
      </c>
      <c r="N209" s="8">
        <v>9.8947627681928094E-3</v>
      </c>
      <c r="O209" s="9">
        <v>0.97062944231512327</v>
      </c>
      <c r="P209" s="3">
        <f t="shared" si="23"/>
        <v>5.1590843966810898</v>
      </c>
      <c r="Q209" s="5">
        <v>1.2708776582691338E-3</v>
      </c>
      <c r="R209" s="5">
        <v>7.9181035183661E-2</v>
      </c>
      <c r="S209" s="5">
        <v>7.8347755888225372E-4</v>
      </c>
      <c r="T209" s="3">
        <v>0.9207017000424802</v>
      </c>
      <c r="U209" s="2">
        <v>1142.1048080607627</v>
      </c>
      <c r="V209" s="2">
        <v>7.4882845214950553</v>
      </c>
      <c r="W209" s="2">
        <v>1142.1801798060183</v>
      </c>
      <c r="X209" s="2">
        <v>11.301601917712357</v>
      </c>
      <c r="Y209" s="2">
        <v>1176.6640885492204</v>
      </c>
      <c r="Z209" s="2">
        <v>11.642812014046353</v>
      </c>
      <c r="AA209" s="2">
        <v>30.393231320073099</v>
      </c>
      <c r="AB209" s="6">
        <v>2.4205974843878701</v>
      </c>
      <c r="AC209" s="6">
        <v>2.4902072523231902</v>
      </c>
      <c r="AD209" s="2">
        <v>46.205042776792197</v>
      </c>
      <c r="AE209" s="2">
        <v>167.79565204795401</v>
      </c>
    </row>
    <row r="210" spans="1:31" x14ac:dyDescent="0.25">
      <c r="A210" s="1" t="s">
        <v>255</v>
      </c>
      <c r="B210" s="21" t="s">
        <v>247</v>
      </c>
      <c r="C210" s="1" t="s">
        <v>249</v>
      </c>
      <c r="D210" s="21" t="s">
        <v>32</v>
      </c>
      <c r="E210" s="2">
        <f t="shared" si="24"/>
        <v>1150.3176991360237</v>
      </c>
      <c r="F210" s="2">
        <f t="shared" si="25"/>
        <v>8.9010325765246989</v>
      </c>
      <c r="G210" s="2">
        <v>1150.3176991360237</v>
      </c>
      <c r="H210" s="2">
        <v>8.9010325765246989</v>
      </c>
      <c r="I210" s="7">
        <v>0.19462454613413199</v>
      </c>
      <c r="J210" s="8">
        <v>7.973419870793759E-3</v>
      </c>
      <c r="K210" s="3">
        <v>4.3999535351941003E-2</v>
      </c>
      <c r="L210" s="8">
        <v>3.2382621728265802E-2</v>
      </c>
      <c r="M210" s="3">
        <v>7.4972661606298993E-2</v>
      </c>
      <c r="N210" s="8">
        <v>1.1036043848673899E-2</v>
      </c>
      <c r="O210" s="9">
        <v>1.0736205086471218</v>
      </c>
      <c r="P210" s="3">
        <f t="shared" si="23"/>
        <v>5.1380980449959104</v>
      </c>
      <c r="Q210" s="5">
        <v>1.5518232234901046E-3</v>
      </c>
      <c r="R210" s="5">
        <v>7.4972661606298993E-2</v>
      </c>
      <c r="S210" s="5">
        <v>8.2740158093890577E-4</v>
      </c>
      <c r="T210" s="3">
        <v>0.92106951728120312</v>
      </c>
      <c r="U210" s="2">
        <v>1146.3783960086262</v>
      </c>
      <c r="V210" s="2">
        <v>9.1405562821838569</v>
      </c>
      <c r="W210" s="2">
        <v>870.31923992232885</v>
      </c>
      <c r="X210" s="2">
        <v>9.6048812941273614</v>
      </c>
      <c r="Y210" s="2">
        <v>1067.7687197436153</v>
      </c>
      <c r="Z210" s="2">
        <v>11.78394241133293</v>
      </c>
      <c r="AA210" s="2">
        <v>59.233794912708902</v>
      </c>
      <c r="AB210" s="6">
        <v>4.4630548071079303</v>
      </c>
      <c r="AC210" s="6">
        <v>6.8021428141192004</v>
      </c>
      <c r="AD210" s="2">
        <v>163.255558409017</v>
      </c>
      <c r="AE210" s="2">
        <v>315.39712987710101</v>
      </c>
    </row>
    <row r="211" spans="1:31" x14ac:dyDescent="0.25">
      <c r="A211" s="1" t="s">
        <v>256</v>
      </c>
      <c r="B211" s="21" t="s">
        <v>247</v>
      </c>
      <c r="C211" s="1" t="s">
        <v>249</v>
      </c>
      <c r="D211" s="21" t="s">
        <v>23</v>
      </c>
      <c r="E211" s="2">
        <f t="shared" si="24"/>
        <v>1152.5107583194065</v>
      </c>
      <c r="F211" s="2">
        <f t="shared" si="25"/>
        <v>6.8893050623519922</v>
      </c>
      <c r="G211" s="2">
        <v>1152.5107583194065</v>
      </c>
      <c r="H211" s="2">
        <v>6.8893050623519922</v>
      </c>
      <c r="I211" s="7">
        <v>0.195480757637335</v>
      </c>
      <c r="J211" s="8">
        <v>6.1746240087492002E-3</v>
      </c>
      <c r="K211" s="3">
        <v>5.7643570800794998E-2</v>
      </c>
      <c r="L211" s="8">
        <v>2.4752910828896999E-2</v>
      </c>
      <c r="M211" s="3">
        <v>7.7010650198908001E-2</v>
      </c>
      <c r="N211" s="8">
        <v>6.8287923747851198E-3</v>
      </c>
      <c r="O211" s="9">
        <v>1.0263329896955491</v>
      </c>
      <c r="P211" s="3">
        <f t="shared" si="23"/>
        <v>5.1155930235099998</v>
      </c>
      <c r="Q211" s="5">
        <v>1.2070201793559722E-3</v>
      </c>
      <c r="R211" s="5">
        <v>7.7010650198908001E-2</v>
      </c>
      <c r="S211" s="5">
        <v>5.2588974085554714E-4</v>
      </c>
      <c r="T211" s="3">
        <v>0.92146746659811885</v>
      </c>
      <c r="U211" s="2">
        <v>1150.9970161209117</v>
      </c>
      <c r="V211" s="2">
        <v>7.1069738097388715</v>
      </c>
      <c r="W211" s="2">
        <v>1132.7617397429835</v>
      </c>
      <c r="X211" s="2">
        <v>7.7353947308052122</v>
      </c>
      <c r="Y211" s="2">
        <v>1121.4654772641995</v>
      </c>
      <c r="Z211" s="2">
        <v>7.6582548997265212</v>
      </c>
      <c r="AA211" s="2">
        <v>64.655555170186403</v>
      </c>
      <c r="AB211" s="6">
        <v>5.0071621063916298</v>
      </c>
      <c r="AC211" s="6">
        <v>8.5413837009634008</v>
      </c>
      <c r="AD211" s="2">
        <v>159.82961065423899</v>
      </c>
      <c r="AE211" s="2">
        <v>354.13414188675</v>
      </c>
    </row>
    <row r="212" spans="1:31" ht="22.5" x14ac:dyDescent="0.25">
      <c r="A212" s="1" t="s">
        <v>257</v>
      </c>
      <c r="B212" s="21" t="s">
        <v>247</v>
      </c>
      <c r="C212" s="1" t="s">
        <v>249</v>
      </c>
      <c r="D212" s="21" t="s">
        <v>59</v>
      </c>
      <c r="E212" s="2">
        <f t="shared" si="24"/>
        <v>1179.4863291422726</v>
      </c>
      <c r="F212" s="2">
        <f t="shared" si="25"/>
        <v>7.6118227695583336</v>
      </c>
      <c r="G212" s="2">
        <v>1179.4863291422726</v>
      </c>
      <c r="H212" s="2">
        <v>7.6118227695583336</v>
      </c>
      <c r="I212" s="7">
        <v>0.200750674242376</v>
      </c>
      <c r="J212" s="8">
        <v>6.6617928280349806E-3</v>
      </c>
      <c r="K212" s="3">
        <v>5.9581206296171002E-2</v>
      </c>
      <c r="L212" s="8">
        <v>2.5379858107429501E-2</v>
      </c>
      <c r="M212" s="3">
        <v>7.9188557372131999E-2</v>
      </c>
      <c r="N212" s="8">
        <v>7.6694552354768797E-3</v>
      </c>
      <c r="O212" s="9">
        <v>1.0021240121169228</v>
      </c>
      <c r="P212" s="3">
        <f t="shared" si="23"/>
        <v>4.9813033195228611</v>
      </c>
      <c r="Q212" s="5">
        <v>1.3373594018910471E-3</v>
      </c>
      <c r="R212" s="5">
        <v>7.9188557372131999E-2</v>
      </c>
      <c r="S212" s="5">
        <v>6.0733309592755902E-4</v>
      </c>
      <c r="T212" s="3">
        <v>0.92392048785146463</v>
      </c>
      <c r="U212" s="2">
        <v>1179.3516395186921</v>
      </c>
      <c r="V212" s="2">
        <v>7.8565962938769189</v>
      </c>
      <c r="W212" s="2">
        <v>1169.7572846114601</v>
      </c>
      <c r="X212" s="2">
        <v>8.9714011307005812</v>
      </c>
      <c r="Y212" s="2">
        <v>1176.851991628648</v>
      </c>
      <c r="Z212" s="2">
        <v>9.0258136685777277</v>
      </c>
      <c r="AA212" s="2">
        <v>87.925688631892996</v>
      </c>
      <c r="AB212" s="6">
        <v>7.0374800129983504</v>
      </c>
      <c r="AC212" s="6">
        <v>12.1616795379617</v>
      </c>
      <c r="AD212" s="2">
        <v>225.393378830698</v>
      </c>
      <c r="AE212" s="2">
        <v>485.03935246413801</v>
      </c>
    </row>
    <row r="213" spans="1:31" x14ac:dyDescent="0.25">
      <c r="A213" s="1" t="s">
        <v>258</v>
      </c>
      <c r="B213" s="21" t="s">
        <v>247</v>
      </c>
      <c r="C213" s="1" t="s">
        <v>249</v>
      </c>
      <c r="D213" s="21" t="s">
        <v>23</v>
      </c>
      <c r="E213" s="2">
        <f t="shared" si="24"/>
        <v>1179.7038806093062</v>
      </c>
      <c r="F213" s="2">
        <f t="shared" si="25"/>
        <v>7.9673058347780747</v>
      </c>
      <c r="G213" s="2">
        <v>1179.7038806093062</v>
      </c>
      <c r="H213" s="2">
        <v>7.9673058347780747</v>
      </c>
      <c r="I213" s="7">
        <v>0.20055469824741801</v>
      </c>
      <c r="J213" s="8">
        <v>6.9490382662480395E-3</v>
      </c>
      <c r="K213" s="3">
        <v>6.0379868611926998E-2</v>
      </c>
      <c r="L213" s="8">
        <v>2.5728157084962202E-2</v>
      </c>
      <c r="M213" s="3">
        <v>7.8201301386206998E-2</v>
      </c>
      <c r="N213" s="8">
        <v>1.01416100788429E-2</v>
      </c>
      <c r="O213" s="9">
        <v>1.0228365374232096</v>
      </c>
      <c r="P213" s="3">
        <f t="shared" si="23"/>
        <v>4.9861708987058062</v>
      </c>
      <c r="Q213" s="5">
        <v>1.3936622725971364E-3</v>
      </c>
      <c r="R213" s="5">
        <v>7.8201301386206998E-2</v>
      </c>
      <c r="S213" s="5">
        <v>7.9308710631698814E-4</v>
      </c>
      <c r="T213" s="3">
        <v>0.92382915325563131</v>
      </c>
      <c r="U213" s="2">
        <v>1178.2994264594718</v>
      </c>
      <c r="V213" s="2">
        <v>8.1880478035649862</v>
      </c>
      <c r="W213" s="2">
        <v>1184.9865698033962</v>
      </c>
      <c r="X213" s="2">
        <v>12.017671739611599</v>
      </c>
      <c r="Y213" s="2">
        <v>1151.9919198701227</v>
      </c>
      <c r="Z213" s="2">
        <v>11.683052865300418</v>
      </c>
      <c r="AA213" s="2">
        <v>38.826957576322599</v>
      </c>
      <c r="AB213" s="6">
        <v>3.05353008513331</v>
      </c>
      <c r="AC213" s="6">
        <v>5.29673932954812</v>
      </c>
      <c r="AD213" s="2">
        <v>94.619160497561793</v>
      </c>
      <c r="AE213" s="2">
        <v>207.08112956602901</v>
      </c>
    </row>
    <row r="214" spans="1:31" x14ac:dyDescent="0.25">
      <c r="A214" s="1" t="s">
        <v>259</v>
      </c>
      <c r="B214" s="21" t="s">
        <v>247</v>
      </c>
      <c r="C214" s="1" t="s">
        <v>249</v>
      </c>
      <c r="D214" s="21" t="s">
        <v>23</v>
      </c>
      <c r="E214" s="2">
        <f t="shared" si="24"/>
        <v>1180.3715140934401</v>
      </c>
      <c r="F214" s="2">
        <f t="shared" si="25"/>
        <v>7.5147080517565925</v>
      </c>
      <c r="G214" s="2">
        <v>1180.3715140934401</v>
      </c>
      <c r="H214" s="2">
        <v>7.5147080517565925</v>
      </c>
      <c r="I214" s="7">
        <v>0.201297536270341</v>
      </c>
      <c r="J214" s="8">
        <v>6.5508683315206994E-3</v>
      </c>
      <c r="K214" s="3">
        <v>6.0445715722611003E-2</v>
      </c>
      <c r="L214" s="8">
        <v>2.4669323994929503E-2</v>
      </c>
      <c r="M214" s="3">
        <v>8.0827441573790001E-2</v>
      </c>
      <c r="N214" s="8">
        <v>9.2106700224217804E-3</v>
      </c>
      <c r="O214" s="9">
        <v>0.97127540090683062</v>
      </c>
      <c r="P214" s="3">
        <f t="shared" si="23"/>
        <v>4.9677706867559861</v>
      </c>
      <c r="Q214" s="5">
        <v>1.3186736555665162E-3</v>
      </c>
      <c r="R214" s="5">
        <v>8.0827441573790001E-2</v>
      </c>
      <c r="S214" s="5">
        <v>7.4447489309275553E-4</v>
      </c>
      <c r="T214" s="3">
        <v>0.92417539848261654</v>
      </c>
      <c r="U214" s="2">
        <v>1182.2868838474369</v>
      </c>
      <c r="V214" s="2">
        <v>7.7450057061684658</v>
      </c>
      <c r="W214" s="2">
        <v>1186.2416629621775</v>
      </c>
      <c r="X214" s="2">
        <v>10.926080524393489</v>
      </c>
      <c r="Y214" s="2">
        <v>1217.2519583463099</v>
      </c>
      <c r="Z214" s="2">
        <v>11.211706122474563</v>
      </c>
      <c r="AA214" s="2">
        <v>32.963643783578597</v>
      </c>
      <c r="AB214" s="6">
        <v>2.67788627148648</v>
      </c>
      <c r="AC214" s="6">
        <v>9.3260390986278292</v>
      </c>
      <c r="AD214" s="2">
        <v>166.251600733337</v>
      </c>
      <c r="AE214" s="2">
        <v>175.11727042489599</v>
      </c>
    </row>
    <row r="215" spans="1:31" x14ac:dyDescent="0.25">
      <c r="A215" s="1" t="s">
        <v>260</v>
      </c>
      <c r="B215" s="21" t="s">
        <v>247</v>
      </c>
      <c r="C215" s="1" t="s">
        <v>249</v>
      </c>
      <c r="D215" s="21" t="s">
        <v>23</v>
      </c>
      <c r="E215" s="2">
        <f t="shared" si="24"/>
        <v>1181.6564465836798</v>
      </c>
      <c r="F215" s="2">
        <f t="shared" si="25"/>
        <v>7.9680956299033951</v>
      </c>
      <c r="G215" s="2">
        <v>1181.6564465836798</v>
      </c>
      <c r="H215" s="2">
        <v>7.9680956299033951</v>
      </c>
      <c r="I215" s="7">
        <v>0.20103841718528101</v>
      </c>
      <c r="J215" s="8">
        <v>6.8845326080161197E-3</v>
      </c>
      <c r="K215" s="3">
        <v>5.0900928797346E-2</v>
      </c>
      <c r="L215" s="8">
        <v>2.6377142918710201E-2</v>
      </c>
      <c r="M215" s="3">
        <v>7.8786087277163006E-2</v>
      </c>
      <c r="N215" s="8">
        <v>1.3655600626474701E-2</v>
      </c>
      <c r="O215" s="9">
        <v>1.0121106793956391</v>
      </c>
      <c r="P215" s="3">
        <f t="shared" si="23"/>
        <v>4.9741736629292106</v>
      </c>
      <c r="Q215" s="5">
        <v>1.3840555385760153E-3</v>
      </c>
      <c r="R215" s="5">
        <v>7.8786087277163006E-2</v>
      </c>
      <c r="S215" s="5">
        <v>1.0758713427795176E-3</v>
      </c>
      <c r="T215" s="3">
        <v>0.92405460606417944</v>
      </c>
      <c r="U215" s="2">
        <v>1180.8962465813529</v>
      </c>
      <c r="V215" s="2">
        <v>8.1299187162731688</v>
      </c>
      <c r="W215" s="2">
        <v>1003.4931521045307</v>
      </c>
      <c r="X215" s="2">
        <v>13.703301716541702</v>
      </c>
      <c r="Y215" s="2">
        <v>1166.765918611293</v>
      </c>
      <c r="Z215" s="2">
        <v>15.932889409137703</v>
      </c>
      <c r="AA215" s="2">
        <v>17.122683741950699</v>
      </c>
      <c r="AB215" s="6">
        <v>1.3571408515030601</v>
      </c>
      <c r="AC215" s="6">
        <v>3.9505746982221699</v>
      </c>
      <c r="AD215" s="2">
        <v>83.551549002981005</v>
      </c>
      <c r="AE215" s="2">
        <v>91.108799284090793</v>
      </c>
    </row>
    <row r="216" spans="1:31" x14ac:dyDescent="0.25">
      <c r="A216" s="1" t="s">
        <v>261</v>
      </c>
      <c r="B216" s="21" t="s">
        <v>247</v>
      </c>
      <c r="C216" s="1" t="s">
        <v>249</v>
      </c>
      <c r="D216" s="21" t="s">
        <v>23</v>
      </c>
      <c r="E216" s="2">
        <f t="shared" si="24"/>
        <v>1200.5847762224571</v>
      </c>
      <c r="F216" s="2">
        <f t="shared" si="25"/>
        <v>8.1262440131695612</v>
      </c>
      <c r="G216" s="2">
        <v>1200.5847762224571</v>
      </c>
      <c r="H216" s="2">
        <v>8.1262440131695612</v>
      </c>
      <c r="I216" s="7">
        <v>0.204747963672954</v>
      </c>
      <c r="J216" s="8">
        <v>6.8945287515417199E-3</v>
      </c>
      <c r="K216" s="3">
        <v>6.1800623484382998E-2</v>
      </c>
      <c r="L216" s="8">
        <v>2.4576096680668898E-2</v>
      </c>
      <c r="M216" s="3">
        <v>8.0293720942609004E-2</v>
      </c>
      <c r="N216" s="8">
        <v>1.4338079912536501E-2</v>
      </c>
      <c r="O216" s="9">
        <v>0.99714692018971163</v>
      </c>
      <c r="P216" s="3">
        <f t="shared" si="23"/>
        <v>4.8840534580227137</v>
      </c>
      <c r="Q216" s="5">
        <v>1.4116407223628009E-3</v>
      </c>
      <c r="R216" s="5">
        <v>8.0293720942609004E-2</v>
      </c>
      <c r="S216" s="5">
        <v>1.1512577873500336E-3</v>
      </c>
      <c r="T216" s="3">
        <v>0.92578529964120226</v>
      </c>
      <c r="U216" s="2">
        <v>1200.7760598758371</v>
      </c>
      <c r="V216" s="2">
        <v>8.2787850689769407</v>
      </c>
      <c r="W216" s="2">
        <v>1212.0498911157379</v>
      </c>
      <c r="X216" s="2">
        <v>17.378468196798615</v>
      </c>
      <c r="Y216" s="2">
        <v>1204.2117721703278</v>
      </c>
      <c r="Z216" s="2">
        <v>17.266084620995358</v>
      </c>
      <c r="AA216" s="2">
        <v>17.270031989018399</v>
      </c>
      <c r="AB216" s="6">
        <v>1.3944742182902701</v>
      </c>
      <c r="AC216" s="6">
        <v>11.339781088707801</v>
      </c>
      <c r="AD216" s="2">
        <v>197.900862335933</v>
      </c>
      <c r="AE216" s="2">
        <v>90.293704607455297</v>
      </c>
    </row>
    <row r="217" spans="1:31" x14ac:dyDescent="0.25">
      <c r="A217" s="1" t="s">
        <v>262</v>
      </c>
      <c r="B217" s="21" t="s">
        <v>247</v>
      </c>
      <c r="C217" s="1" t="s">
        <v>249</v>
      </c>
      <c r="D217" s="21" t="s">
        <v>23</v>
      </c>
      <c r="E217" s="2">
        <f t="shared" si="24"/>
        <v>1213.5307929195449</v>
      </c>
      <c r="F217" s="2">
        <f t="shared" si="25"/>
        <v>8.4504771705457191</v>
      </c>
      <c r="G217" s="2">
        <v>1213.5307929195449</v>
      </c>
      <c r="H217" s="2">
        <v>8.4504771705457191</v>
      </c>
      <c r="I217" s="7">
        <v>0.20706140186637501</v>
      </c>
      <c r="J217" s="8">
        <v>7.0628932833572402E-3</v>
      </c>
      <c r="K217" s="3">
        <v>6.5432272372538999E-2</v>
      </c>
      <c r="L217" s="8">
        <v>2.85573265300554E-2</v>
      </c>
      <c r="M217" s="3">
        <v>8.0377944789184003E-2</v>
      </c>
      <c r="N217" s="8">
        <v>1.62784662747717E-2</v>
      </c>
      <c r="O217" s="9">
        <v>1.0056919443109276</v>
      </c>
      <c r="P217" s="3">
        <f t="shared" si="23"/>
        <v>4.82948531684983</v>
      </c>
      <c r="Q217" s="5">
        <v>1.4624525844845544E-3</v>
      </c>
      <c r="R217" s="5">
        <v>8.0377944789184003E-2</v>
      </c>
      <c r="S217" s="5">
        <v>1.3084296634861936E-3</v>
      </c>
      <c r="T217" s="3">
        <v>0.92686618397904197</v>
      </c>
      <c r="U217" s="2">
        <v>1213.1430284816274</v>
      </c>
      <c r="V217" s="2">
        <v>8.5682997476145477</v>
      </c>
      <c r="W217" s="2">
        <v>1281.063291807719</v>
      </c>
      <c r="X217" s="2">
        <v>20.853745591539973</v>
      </c>
      <c r="Y217" s="2">
        <v>1206.2769671609924</v>
      </c>
      <c r="Z217" s="2">
        <v>19.636338927964104</v>
      </c>
      <c r="AA217" s="2">
        <v>15.511328032947899</v>
      </c>
      <c r="AB217" s="6">
        <v>1.2530294195043601</v>
      </c>
      <c r="AC217" s="6">
        <v>2.4854059227768102</v>
      </c>
      <c r="AD217" s="2">
        <v>40.948452338336701</v>
      </c>
      <c r="AE217" s="2">
        <v>80.058018643337107</v>
      </c>
    </row>
    <row r="218" spans="1:31" x14ac:dyDescent="0.25">
      <c r="A218" s="1" t="s">
        <v>263</v>
      </c>
      <c r="B218" s="21" t="s">
        <v>247</v>
      </c>
      <c r="C218" s="1" t="s">
        <v>249</v>
      </c>
      <c r="D218" s="21" t="s">
        <v>32</v>
      </c>
      <c r="E218" s="2">
        <f t="shared" si="24"/>
        <v>1225.1156517741804</v>
      </c>
      <c r="F218" s="2">
        <f t="shared" si="25"/>
        <v>8.9066784704869644</v>
      </c>
      <c r="G218" s="2">
        <v>1225.1156517741804</v>
      </c>
      <c r="H218" s="2">
        <v>8.9066784704869644</v>
      </c>
      <c r="I218" s="7">
        <v>0.20978725984142799</v>
      </c>
      <c r="J218" s="8">
        <v>7.4404849848183794E-3</v>
      </c>
      <c r="K218" s="3">
        <v>6.4202589435070997E-2</v>
      </c>
      <c r="L218" s="8">
        <v>2.76948292307207E-2</v>
      </c>
      <c r="M218" s="3">
        <v>8.3097334367765993E-2</v>
      </c>
      <c r="N218" s="8">
        <v>1.2925150470695099E-2</v>
      </c>
      <c r="O218" s="9">
        <v>0.96553780990396632</v>
      </c>
      <c r="P218" s="3">
        <f t="shared" si="23"/>
        <v>4.7667336937232054</v>
      </c>
      <c r="Q218" s="5">
        <v>1.5609189568563367E-3</v>
      </c>
      <c r="R218" s="5">
        <v>8.3097334367765993E-2</v>
      </c>
      <c r="S218" s="5">
        <v>1.0740455504170386E-3</v>
      </c>
      <c r="T218" s="3">
        <v>0.92814126830646626</v>
      </c>
      <c r="U218" s="2">
        <v>1227.6842922670671</v>
      </c>
      <c r="V218" s="2">
        <v>9.1345665427104912</v>
      </c>
      <c r="W218" s="2">
        <v>1257.7216048383439</v>
      </c>
      <c r="X218" s="2">
        <v>16.256240992779716</v>
      </c>
      <c r="Y218" s="2">
        <v>1271.5030728720756</v>
      </c>
      <c r="Z218" s="2">
        <v>16.434368540822771</v>
      </c>
      <c r="AA218" s="2">
        <v>85.402742944724807</v>
      </c>
      <c r="AB218" s="6">
        <v>7.1370974064291897</v>
      </c>
      <c r="AC218" s="6">
        <v>12.9160709718579</v>
      </c>
      <c r="AD218" s="2">
        <v>215.06262880238401</v>
      </c>
      <c r="AE218" s="2">
        <v>426.00561541932899</v>
      </c>
    </row>
    <row r="219" spans="1:31" x14ac:dyDescent="0.25">
      <c r="A219" s="1" t="s">
        <v>264</v>
      </c>
      <c r="B219" s="21" t="s">
        <v>247</v>
      </c>
      <c r="C219" s="1" t="s">
        <v>249</v>
      </c>
      <c r="D219" s="21" t="s">
        <v>32</v>
      </c>
      <c r="E219" s="2">
        <f t="shared" si="24"/>
        <v>1237.8327765155784</v>
      </c>
      <c r="F219" s="2">
        <f t="shared" si="25"/>
        <v>9.8288330230672063</v>
      </c>
      <c r="G219" s="2">
        <v>1237.8327765155784</v>
      </c>
      <c r="H219" s="2">
        <v>9.8288330230672063</v>
      </c>
      <c r="I219" s="7">
        <v>0.21181152835676201</v>
      </c>
      <c r="J219" s="8">
        <v>8.1459903584994789E-3</v>
      </c>
      <c r="K219" s="3">
        <v>7.4556179867645997E-2</v>
      </c>
      <c r="L219" s="8">
        <v>3.2395188929131298E-2</v>
      </c>
      <c r="M219" s="3">
        <v>8.2152063858112995E-2</v>
      </c>
      <c r="N219" s="8">
        <v>1.3059015999104299E-2</v>
      </c>
      <c r="O219" s="9">
        <v>0.99144818074758623</v>
      </c>
      <c r="P219" s="3">
        <f t="shared" si="23"/>
        <v>4.7211783407542525</v>
      </c>
      <c r="Q219" s="5">
        <v>1.7254146678132222E-3</v>
      </c>
      <c r="R219" s="5">
        <v>8.2152063858112995E-2</v>
      </c>
      <c r="S219" s="5">
        <v>1.0728251162825356E-3</v>
      </c>
      <c r="T219" s="3">
        <v>0.92908921510825038</v>
      </c>
      <c r="U219" s="2">
        <v>1238.4616979782961</v>
      </c>
      <c r="V219" s="2">
        <v>10.088497051102093</v>
      </c>
      <c r="W219" s="2">
        <v>1453.4152681975913</v>
      </c>
      <c r="X219" s="2">
        <v>18.98017324073481</v>
      </c>
      <c r="Y219" s="2">
        <v>1249.1441529949182</v>
      </c>
      <c r="Z219" s="2">
        <v>16.312593479148227</v>
      </c>
      <c r="AA219" s="2">
        <v>70.130675730163802</v>
      </c>
      <c r="AB219" s="6">
        <v>5.79873145258356</v>
      </c>
      <c r="AC219" s="6">
        <v>7.3295840369033796</v>
      </c>
      <c r="AD219" s="2">
        <v>101.99048410075601</v>
      </c>
      <c r="AE219" s="2">
        <v>338.73299232604302</v>
      </c>
    </row>
    <row r="220" spans="1:31" ht="22.5" x14ac:dyDescent="0.25">
      <c r="A220" s="1" t="s">
        <v>265</v>
      </c>
      <c r="B220" s="21" t="s">
        <v>247</v>
      </c>
      <c r="C220" s="1" t="s">
        <v>249</v>
      </c>
      <c r="D220" s="21" t="s">
        <v>252</v>
      </c>
      <c r="E220" s="2">
        <f t="shared" si="24"/>
        <v>1246.7297494488241</v>
      </c>
      <c r="F220" s="2">
        <f t="shared" si="25"/>
        <v>10.593706336129706</v>
      </c>
      <c r="G220" s="2">
        <v>1246.7297494488241</v>
      </c>
      <c r="H220" s="2">
        <v>10.593706336129706</v>
      </c>
      <c r="I220" s="7">
        <v>0.213823496438729</v>
      </c>
      <c r="J220" s="8">
        <v>8.7655620395212588E-3</v>
      </c>
      <c r="K220" s="3">
        <v>3.1079643975807002E-2</v>
      </c>
      <c r="L220" s="8">
        <v>6.7202268195157802E-2</v>
      </c>
      <c r="M220" s="3">
        <v>8.3862090605573994E-2</v>
      </c>
      <c r="N220" s="8">
        <v>1.00366174793118E-2</v>
      </c>
      <c r="O220" s="9">
        <v>0.96882167596869118</v>
      </c>
      <c r="P220" s="3">
        <f t="shared" si="23"/>
        <v>4.6767545038557046</v>
      </c>
      <c r="Q220" s="5">
        <v>1.874283123541032E-3</v>
      </c>
      <c r="R220" s="5">
        <v>8.3862090605573994E-2</v>
      </c>
      <c r="S220" s="5">
        <v>8.4169172442353384E-4</v>
      </c>
      <c r="T220" s="3">
        <v>0.93003227898840579</v>
      </c>
      <c r="U220" s="2">
        <v>1249.1557903866201</v>
      </c>
      <c r="V220" s="2">
        <v>10.949552577661132</v>
      </c>
      <c r="W220" s="2">
        <v>618.62458414024491</v>
      </c>
      <c r="X220" s="2">
        <v>6.2088983143139753</v>
      </c>
      <c r="Y220" s="2">
        <v>1289.3557414863087</v>
      </c>
      <c r="Z220" s="2">
        <v>12.940770372052512</v>
      </c>
      <c r="AA220" s="2">
        <v>225.62597752916901</v>
      </c>
      <c r="AB220" s="6">
        <v>19.092514561854401</v>
      </c>
      <c r="AC220" s="6">
        <v>3.63595201484639</v>
      </c>
      <c r="AD220" s="2">
        <v>127.84316982525699</v>
      </c>
      <c r="AE220" s="2">
        <v>1141.0031299991099</v>
      </c>
    </row>
    <row r="221" spans="1:31" x14ac:dyDescent="0.25">
      <c r="A221" s="1" t="s">
        <v>266</v>
      </c>
      <c r="B221" s="21" t="s">
        <v>247</v>
      </c>
      <c r="C221" s="1" t="s">
        <v>249</v>
      </c>
      <c r="D221" s="21" t="s">
        <v>23</v>
      </c>
      <c r="E221" s="2">
        <f t="shared" si="24"/>
        <v>1296.2367743438854</v>
      </c>
      <c r="F221" s="2">
        <f t="shared" si="25"/>
        <v>8.0737640339157757</v>
      </c>
      <c r="G221" s="2">
        <v>1296.2367743438854</v>
      </c>
      <c r="H221" s="2">
        <v>8.0737640339157757</v>
      </c>
      <c r="I221" s="7">
        <v>0.222146116546343</v>
      </c>
      <c r="J221" s="8">
        <v>6.4265655962514705E-3</v>
      </c>
      <c r="K221" s="3">
        <v>6.6278870194530007E-2</v>
      </c>
      <c r="L221" s="8">
        <v>2.5158827355137602E-2</v>
      </c>
      <c r="M221" s="3">
        <v>8.1960005076641002E-2</v>
      </c>
      <c r="N221" s="8">
        <v>7.2703951088839702E-3</v>
      </c>
      <c r="O221" s="9">
        <v>1.0390852207798278</v>
      </c>
      <c r="P221" s="3">
        <f t="shared" si="23"/>
        <v>4.5015416679201099</v>
      </c>
      <c r="Q221" s="5">
        <v>1.4276365899375974E-3</v>
      </c>
      <c r="R221" s="5">
        <v>8.1960005076641002E-2</v>
      </c>
      <c r="S221" s="5">
        <v>5.9588162003331607E-4</v>
      </c>
      <c r="T221" s="3">
        <v>0.93394246116913893</v>
      </c>
      <c r="U221" s="2">
        <v>1293.2049975383497</v>
      </c>
      <c r="V221" s="2">
        <v>8.3108667460804266</v>
      </c>
      <c r="W221" s="2">
        <v>1297.1176521733723</v>
      </c>
      <c r="X221" s="2">
        <v>9.4305578340083454</v>
      </c>
      <c r="Y221" s="2">
        <v>1244.5610539699587</v>
      </c>
      <c r="Z221" s="2">
        <v>9.0484505994906677</v>
      </c>
      <c r="AA221" s="2">
        <v>53.870270348366802</v>
      </c>
      <c r="AB221" s="6">
        <v>4.4383318714057003</v>
      </c>
      <c r="AC221" s="6">
        <v>7.8993954040827301</v>
      </c>
      <c r="AD221" s="2">
        <v>128.46669664534801</v>
      </c>
      <c r="AE221" s="2">
        <v>258.92237470950602</v>
      </c>
    </row>
    <row r="222" spans="1:31" x14ac:dyDescent="0.25">
      <c r="A222" s="1" t="s">
        <v>267</v>
      </c>
      <c r="B222" s="21" t="s">
        <v>247</v>
      </c>
      <c r="C222" s="1" t="s">
        <v>249</v>
      </c>
      <c r="D222" s="21" t="s">
        <v>23</v>
      </c>
      <c r="E222" s="2">
        <f t="shared" si="24"/>
        <v>1302.2587141524705</v>
      </c>
      <c r="F222" s="2">
        <f t="shared" si="25"/>
        <v>8.8790836309964405</v>
      </c>
      <c r="G222" s="2">
        <v>1302.2587141524705</v>
      </c>
      <c r="H222" s="2">
        <v>8.8790836309964405</v>
      </c>
      <c r="I222" s="7">
        <v>0.224058446786632</v>
      </c>
      <c r="J222" s="8">
        <v>6.9936624208384399E-3</v>
      </c>
      <c r="K222" s="3">
        <v>6.8573885695021E-2</v>
      </c>
      <c r="L222" s="8">
        <v>2.5999798329041698E-2</v>
      </c>
      <c r="M222" s="3">
        <v>8.5159296334790996E-2</v>
      </c>
      <c r="N222" s="8">
        <v>1.0763371151091E-2</v>
      </c>
      <c r="O222" s="9">
        <v>0.98795880548555004</v>
      </c>
      <c r="P222" s="3">
        <f t="shared" si="23"/>
        <v>4.4631211826273489</v>
      </c>
      <c r="Q222" s="5">
        <v>1.5669891393630976E-3</v>
      </c>
      <c r="R222" s="5">
        <v>8.5159296334790996E-2</v>
      </c>
      <c r="S222" s="5">
        <v>9.1660111341709892E-4</v>
      </c>
      <c r="T222" s="3">
        <v>0.93484297059914612</v>
      </c>
      <c r="U222" s="2">
        <v>1303.2840199373532</v>
      </c>
      <c r="V222" s="2">
        <v>9.1147284739151235</v>
      </c>
      <c r="W222" s="2">
        <v>1340.5748837926446</v>
      </c>
      <c r="X222" s="2">
        <v>14.429105030090922</v>
      </c>
      <c r="Y222" s="2">
        <v>1319.1683830347874</v>
      </c>
      <c r="Z222" s="2">
        <v>14.198698917387993</v>
      </c>
      <c r="AA222" s="2">
        <v>23.197760784223</v>
      </c>
      <c r="AB222" s="6">
        <v>1.9869243005752499</v>
      </c>
      <c r="AC222" s="6">
        <v>4.5945881980819596</v>
      </c>
      <c r="AD222" s="2">
        <v>72.265088822959896</v>
      </c>
      <c r="AE222" s="2">
        <v>110.819265578033</v>
      </c>
    </row>
    <row r="223" spans="1:31" x14ac:dyDescent="0.25">
      <c r="A223" s="1" t="s">
        <v>268</v>
      </c>
      <c r="B223" s="21" t="s">
        <v>247</v>
      </c>
      <c r="C223" s="1" t="s">
        <v>249</v>
      </c>
      <c r="D223" s="21" t="s">
        <v>23</v>
      </c>
      <c r="E223" s="2">
        <f t="shared" si="24"/>
        <v>1314.1832311709513</v>
      </c>
      <c r="F223" s="2">
        <f t="shared" si="25"/>
        <v>7.8759975165282468</v>
      </c>
      <c r="G223" s="2">
        <v>1314.1832311709513</v>
      </c>
      <c r="H223" s="2">
        <v>7.8759975165282468</v>
      </c>
      <c r="I223" s="7">
        <v>0.22713055725843001</v>
      </c>
      <c r="J223" s="8">
        <v>6.1805158722880206E-3</v>
      </c>
      <c r="K223" s="3">
        <v>6.7345008981966006E-2</v>
      </c>
      <c r="L223" s="8">
        <v>2.4346383674457003E-2</v>
      </c>
      <c r="M223" s="3">
        <v>8.8691880487554997E-2</v>
      </c>
      <c r="N223" s="8">
        <v>6.6292939613272197E-3</v>
      </c>
      <c r="O223" s="9">
        <v>0.9441356869417743</v>
      </c>
      <c r="P223" s="3">
        <f t="shared" si="23"/>
        <v>4.4027541343201841</v>
      </c>
      <c r="Q223" s="5">
        <v>1.4037840142173497E-3</v>
      </c>
      <c r="R223" s="5">
        <v>8.8691880487554997E-2</v>
      </c>
      <c r="S223" s="5">
        <v>5.8796454773490383E-4</v>
      </c>
      <c r="T223" s="3">
        <v>0.93629118859591476</v>
      </c>
      <c r="U223" s="2">
        <v>1319.4427958221531</v>
      </c>
      <c r="V223" s="2">
        <v>8.1548371421549</v>
      </c>
      <c r="W223" s="2">
        <v>1317.3171284537198</v>
      </c>
      <c r="X223" s="2">
        <v>8.7328824848111584</v>
      </c>
      <c r="Y223" s="2">
        <v>1397.5139527837002</v>
      </c>
      <c r="Z223" s="2">
        <v>9.2645308080595168</v>
      </c>
      <c r="AA223" s="2">
        <v>89.603768740763101</v>
      </c>
      <c r="AB223" s="6">
        <v>7.9900020372270397</v>
      </c>
      <c r="AC223" s="6">
        <v>13.2847700586219</v>
      </c>
      <c r="AD223" s="2">
        <v>212.762060962211</v>
      </c>
      <c r="AE223" s="2">
        <v>422.06842122712902</v>
      </c>
    </row>
    <row r="224" spans="1:31" ht="22.5" x14ac:dyDescent="0.25">
      <c r="A224" s="1" t="s">
        <v>269</v>
      </c>
      <c r="B224" s="21" t="s">
        <v>247</v>
      </c>
      <c r="C224" s="1" t="s">
        <v>249</v>
      </c>
      <c r="D224" s="21" t="s">
        <v>38</v>
      </c>
      <c r="E224" s="2">
        <f t="shared" si="24"/>
        <v>1326.2049692414205</v>
      </c>
      <c r="F224" s="2">
        <f t="shared" si="25"/>
        <v>9.8259327738611404</v>
      </c>
      <c r="G224" s="2">
        <v>1326.2049692414205</v>
      </c>
      <c r="H224" s="2">
        <v>9.8259327738611404</v>
      </c>
      <c r="I224" s="7">
        <v>0.228554686772099</v>
      </c>
      <c r="J224" s="8">
        <v>7.5750496524531301E-3</v>
      </c>
      <c r="K224" s="3">
        <v>6.5335578913018999E-2</v>
      </c>
      <c r="L224" s="8">
        <v>2.8061548037207399E-2</v>
      </c>
      <c r="M224" s="3">
        <v>8.5976671755860004E-2</v>
      </c>
      <c r="N224" s="8">
        <v>1.29906203207522E-2</v>
      </c>
      <c r="O224" s="9">
        <v>0.99197214619243024</v>
      </c>
      <c r="P224" s="3">
        <f t="shared" si="23"/>
        <v>4.3753204719758818</v>
      </c>
      <c r="Q224" s="5">
        <v>1.7313131005995226E-3</v>
      </c>
      <c r="R224" s="5">
        <v>8.5976671755860004E-2</v>
      </c>
      <c r="S224" s="5">
        <v>1.1168902992223168E-3</v>
      </c>
      <c r="T224" s="3">
        <v>0.93696318627755071</v>
      </c>
      <c r="U224" s="2">
        <v>1326.9197554574303</v>
      </c>
      <c r="V224" s="2">
        <v>10.051483032410999</v>
      </c>
      <c r="W224" s="2">
        <v>1279.2288448607285</v>
      </c>
      <c r="X224" s="2">
        <v>16.617976226940144</v>
      </c>
      <c r="Y224" s="2">
        <v>1337.6582805783987</v>
      </c>
      <c r="Z224" s="2">
        <v>17.377010841904195</v>
      </c>
      <c r="AA224" s="2">
        <v>32.014768286989401</v>
      </c>
      <c r="AB224" s="6">
        <v>2.7698019405443701</v>
      </c>
      <c r="AC224" s="6">
        <v>4.4354987299672901</v>
      </c>
      <c r="AD224" s="2">
        <v>75.258092325983</v>
      </c>
      <c r="AE224" s="2">
        <v>156.10166795349599</v>
      </c>
    </row>
    <row r="225" spans="1:31" ht="22.5" x14ac:dyDescent="0.25">
      <c r="A225" s="1" t="s">
        <v>270</v>
      </c>
      <c r="B225" s="21" t="s">
        <v>247</v>
      </c>
      <c r="C225" s="1" t="s">
        <v>249</v>
      </c>
      <c r="D225" s="21" t="s">
        <v>252</v>
      </c>
      <c r="E225" s="2">
        <f t="shared" si="24"/>
        <v>1364.9148823899798</v>
      </c>
      <c r="F225" s="2">
        <f t="shared" si="25"/>
        <v>9.4878580621341158</v>
      </c>
      <c r="G225" s="2">
        <v>1364.9148823899798</v>
      </c>
      <c r="H225" s="2">
        <v>9.4878580621341158</v>
      </c>
      <c r="I225" s="7">
        <v>0.23618145843618699</v>
      </c>
      <c r="J225" s="8">
        <v>7.1162019467480896E-3</v>
      </c>
      <c r="K225" s="3">
        <v>5.8626251558113997E-2</v>
      </c>
      <c r="L225" s="8">
        <v>3.0674774376924899E-2</v>
      </c>
      <c r="M225" s="3">
        <v>8.8516121133507999E-2</v>
      </c>
      <c r="N225" s="8">
        <v>1.1137443096128701E-2</v>
      </c>
      <c r="O225" s="9">
        <v>0.98070250568191719</v>
      </c>
      <c r="P225" s="3">
        <f t="shared" si="23"/>
        <v>4.2340326231416947</v>
      </c>
      <c r="Q225" s="5">
        <v>1.6807149543093967E-3</v>
      </c>
      <c r="R225" s="5">
        <v>8.8516121133507999E-2</v>
      </c>
      <c r="S225" s="5">
        <v>9.8584326221448052E-4</v>
      </c>
      <c r="T225" s="3">
        <v>0.94056889299704149</v>
      </c>
      <c r="U225" s="2">
        <v>1366.8148866548127</v>
      </c>
      <c r="V225" s="2">
        <v>9.7265307572572475</v>
      </c>
      <c r="W225" s="2">
        <v>1151.5326631168559</v>
      </c>
      <c r="X225" s="2">
        <v>12.825129508797524</v>
      </c>
      <c r="Y225" s="2">
        <v>1393.7099974109049</v>
      </c>
      <c r="Z225" s="2">
        <v>15.522365788669632</v>
      </c>
      <c r="AA225" s="2">
        <v>60.136430982153698</v>
      </c>
      <c r="AB225" s="6">
        <v>5.3545584724085904</v>
      </c>
      <c r="AC225" s="6">
        <v>10.1028516901965</v>
      </c>
      <c r="AD225" s="2">
        <v>188.68763108221901</v>
      </c>
      <c r="AE225" s="2">
        <v>275.236291067742</v>
      </c>
    </row>
    <row r="226" spans="1:31" x14ac:dyDescent="0.25">
      <c r="A226" s="1" t="s">
        <v>271</v>
      </c>
      <c r="B226" s="21" t="s">
        <v>247</v>
      </c>
      <c r="C226" s="1" t="s">
        <v>249</v>
      </c>
      <c r="D226" s="21" t="s">
        <v>23</v>
      </c>
      <c r="E226" s="2">
        <f t="shared" si="24"/>
        <v>1372.7908347490691</v>
      </c>
      <c r="F226" s="2">
        <f t="shared" si="25"/>
        <v>9.833645402883004</v>
      </c>
      <c r="G226" s="2">
        <v>1372.7908347490691</v>
      </c>
      <c r="H226" s="2">
        <v>9.833645402883004</v>
      </c>
      <c r="I226" s="7">
        <v>0.23694542035961699</v>
      </c>
      <c r="J226" s="8">
        <v>7.2804884956351006E-3</v>
      </c>
      <c r="K226" s="3">
        <v>7.0412098891169006E-2</v>
      </c>
      <c r="L226" s="8">
        <v>2.7768836310950999E-2</v>
      </c>
      <c r="M226" s="3">
        <v>8.6179680126338004E-2</v>
      </c>
      <c r="N226" s="8">
        <v>1.46352340522941E-2</v>
      </c>
      <c r="O226" s="9">
        <v>1.0212943432543615</v>
      </c>
      <c r="P226" s="3">
        <f t="shared" si="23"/>
        <v>4.2203812105010483</v>
      </c>
      <c r="Q226" s="5">
        <v>1.7250784070216144E-3</v>
      </c>
      <c r="R226" s="5">
        <v>8.6179680126338004E-2</v>
      </c>
      <c r="S226" s="5">
        <v>1.261259789200795E-3</v>
      </c>
      <c r="T226" s="3">
        <v>0.94093070172896132</v>
      </c>
      <c r="U226" s="2">
        <v>1370.7975493937633</v>
      </c>
      <c r="V226" s="2">
        <v>9.9800757882060829</v>
      </c>
      <c r="W226" s="2">
        <v>1375.3150778654806</v>
      </c>
      <c r="X226" s="2">
        <v>20.128058060210392</v>
      </c>
      <c r="Y226" s="2">
        <v>1342.2159423949295</v>
      </c>
      <c r="Z226" s="2">
        <v>19.643644465670288</v>
      </c>
      <c r="AA226" s="2">
        <v>12.2354116369339</v>
      </c>
      <c r="AB226" s="6">
        <v>1.06061887101027</v>
      </c>
      <c r="AC226" s="6">
        <v>3.0450785524785799</v>
      </c>
      <c r="AD226" s="2">
        <v>46.6521272989878</v>
      </c>
      <c r="AE226" s="2">
        <v>55.272659484827599</v>
      </c>
    </row>
    <row r="227" spans="1:31" x14ac:dyDescent="0.25">
      <c r="A227" s="1" t="s">
        <v>272</v>
      </c>
      <c r="B227" s="21" t="s">
        <v>247</v>
      </c>
      <c r="C227" s="1" t="s">
        <v>249</v>
      </c>
      <c r="D227" s="21" t="s">
        <v>23</v>
      </c>
      <c r="E227" s="2">
        <f t="shared" si="24"/>
        <v>1376.7151469773048</v>
      </c>
      <c r="F227" s="2">
        <f t="shared" si="25"/>
        <v>10.677643748094866</v>
      </c>
      <c r="G227" s="2">
        <v>1376.7151469773048</v>
      </c>
      <c r="H227" s="2">
        <v>10.677643748094866</v>
      </c>
      <c r="I227" s="7">
        <v>0.239427944643712</v>
      </c>
      <c r="J227" s="8">
        <v>7.8566323529859813E-3</v>
      </c>
      <c r="K227" s="3">
        <v>7.5107205964825993E-2</v>
      </c>
      <c r="L227" s="8">
        <v>2.7801338520097998E-2</v>
      </c>
      <c r="M227" s="3">
        <v>9.2541170031444006E-2</v>
      </c>
      <c r="N227" s="8">
        <v>1.58008707119042E-2</v>
      </c>
      <c r="O227" s="9">
        <v>0.93588643088319401</v>
      </c>
      <c r="P227" s="3">
        <f t="shared" si="23"/>
        <v>4.1766219122336796</v>
      </c>
      <c r="Q227" s="5">
        <v>1.8810973360967242E-3</v>
      </c>
      <c r="R227" s="5">
        <v>9.2541170031444006E-2</v>
      </c>
      <c r="S227" s="5">
        <v>1.4622310631951902E-3</v>
      </c>
      <c r="T227" s="3">
        <v>0.9421071925928115</v>
      </c>
      <c r="U227" s="2">
        <v>1383.7224058306674</v>
      </c>
      <c r="V227" s="2">
        <v>10.871398221200819</v>
      </c>
      <c r="W227" s="2">
        <v>1463.777323621611</v>
      </c>
      <c r="X227" s="2">
        <v>23.128956241562229</v>
      </c>
      <c r="Y227" s="2">
        <v>1478.5152986189271</v>
      </c>
      <c r="Z227" s="2">
        <v>23.361829079050096</v>
      </c>
      <c r="AA227" s="2">
        <v>9.5645522465435207</v>
      </c>
      <c r="AB227" s="6">
        <v>0.89018160573043403</v>
      </c>
      <c r="AC227" s="6">
        <v>2.3978336208362898</v>
      </c>
      <c r="AD227" s="2">
        <v>34.438849981447703</v>
      </c>
      <c r="AE227" s="2">
        <v>42.789662854714599</v>
      </c>
    </row>
    <row r="228" spans="1:31" ht="22.5" x14ac:dyDescent="0.25">
      <c r="A228" s="1" t="s">
        <v>273</v>
      </c>
      <c r="B228" s="21" t="s">
        <v>247</v>
      </c>
      <c r="C228" s="1" t="s">
        <v>249</v>
      </c>
      <c r="D228" s="21" t="s">
        <v>252</v>
      </c>
      <c r="E228" s="2">
        <f t="shared" si="24"/>
        <v>1378.4759454243917</v>
      </c>
      <c r="F228" s="2">
        <f t="shared" si="25"/>
        <v>10.362280851910112</v>
      </c>
      <c r="G228" s="2">
        <v>1378.4759454243917</v>
      </c>
      <c r="H228" s="2">
        <v>10.362280851910112</v>
      </c>
      <c r="I228" s="7">
        <v>0.23763296097058501</v>
      </c>
      <c r="J228" s="8">
        <v>7.7526759438252997E-3</v>
      </c>
      <c r="K228" s="3">
        <v>7.3259259817200995E-2</v>
      </c>
      <c r="L228" s="8">
        <v>2.47049912922345E-2</v>
      </c>
      <c r="M228" s="3">
        <v>8.4991352574331006E-2</v>
      </c>
      <c r="N228" s="8">
        <v>8.1479358456352496E-3</v>
      </c>
      <c r="O228" s="9">
        <v>1.0448844328217524</v>
      </c>
      <c r="P228" s="3">
        <f t="shared" si="23"/>
        <v>4.2081704318946871</v>
      </c>
      <c r="Q228" s="5">
        <v>1.8422913399766306E-3</v>
      </c>
      <c r="R228" s="5">
        <v>8.4991352574331006E-2</v>
      </c>
      <c r="S228" s="5">
        <v>6.9250408820941539E-4</v>
      </c>
      <c r="T228" s="3">
        <v>0.94125641445749053</v>
      </c>
      <c r="U228" s="2">
        <v>1374.3797124748023</v>
      </c>
      <c r="V228" s="2">
        <v>10.655120534584933</v>
      </c>
      <c r="W228" s="2">
        <v>1429.0056778991179</v>
      </c>
      <c r="X228" s="2">
        <v>11.643446586570523</v>
      </c>
      <c r="Y228" s="2">
        <v>1315.341361497017</v>
      </c>
      <c r="Z228" s="2">
        <v>10.717317028588218</v>
      </c>
      <c r="AA228" s="2">
        <v>111.03564754150401</v>
      </c>
      <c r="AB228" s="6">
        <v>9.4980616374497604</v>
      </c>
      <c r="AC228" s="6">
        <v>39.928736712723001</v>
      </c>
      <c r="AD228" s="2">
        <v>591.97185525540101</v>
      </c>
      <c r="AE228" s="2">
        <v>500.89119023756399</v>
      </c>
    </row>
    <row r="229" spans="1:31" x14ac:dyDescent="0.25">
      <c r="A229" s="1" t="s">
        <v>274</v>
      </c>
      <c r="B229" s="21" t="s">
        <v>247</v>
      </c>
      <c r="C229" s="1" t="s">
        <v>249</v>
      </c>
      <c r="D229" s="21" t="s">
        <v>23</v>
      </c>
      <c r="E229" s="2">
        <f t="shared" si="24"/>
        <v>1383.823882256384</v>
      </c>
      <c r="F229" s="2">
        <f t="shared" si="25"/>
        <v>8.7383092782826157</v>
      </c>
      <c r="G229" s="2">
        <v>1383.823882256384</v>
      </c>
      <c r="H229" s="2">
        <v>8.7383092782826157</v>
      </c>
      <c r="I229" s="7">
        <v>0.240767075990203</v>
      </c>
      <c r="J229" s="8">
        <v>6.4635731932044006E-3</v>
      </c>
      <c r="K229" s="3">
        <v>7.0875642857074997E-2</v>
      </c>
      <c r="L229" s="8">
        <v>2.3998560820806102E-2</v>
      </c>
      <c r="M229" s="3">
        <v>9.2745816404560005E-2</v>
      </c>
      <c r="N229" s="8">
        <v>9.5797066053075995E-3</v>
      </c>
      <c r="O229" s="9">
        <v>0.93793831498474012</v>
      </c>
      <c r="P229" s="3">
        <f t="shared" si="23"/>
        <v>4.1533918036230615</v>
      </c>
      <c r="Q229" s="5">
        <v>1.556215618176483E-3</v>
      </c>
      <c r="R229" s="5">
        <v>9.2745816404560005E-2</v>
      </c>
      <c r="S229" s="5">
        <v>8.8847771002540938E-4</v>
      </c>
      <c r="T229" s="3">
        <v>0.9427423101489304</v>
      </c>
      <c r="U229" s="2">
        <v>1390.6836295012104</v>
      </c>
      <c r="V229" s="2">
        <v>8.988785427872223</v>
      </c>
      <c r="W229" s="2">
        <v>1384.0661265687236</v>
      </c>
      <c r="X229" s="2">
        <v>13.258947414872905</v>
      </c>
      <c r="Y229" s="2">
        <v>1482.7026546237598</v>
      </c>
      <c r="Z229" s="2">
        <v>14.203856414206344</v>
      </c>
      <c r="AA229" s="2">
        <v>39.284579763209102</v>
      </c>
      <c r="AB229" s="6">
        <v>3.66121584456861</v>
      </c>
      <c r="AC229" s="6">
        <v>27.7354616751587</v>
      </c>
      <c r="AD229" s="2">
        <v>421.59984144767998</v>
      </c>
      <c r="AE229" s="2">
        <v>174.332228362547</v>
      </c>
    </row>
    <row r="230" spans="1:31" ht="22.5" x14ac:dyDescent="0.25">
      <c r="A230" s="1" t="s">
        <v>275</v>
      </c>
      <c r="B230" s="21" t="s">
        <v>247</v>
      </c>
      <c r="C230" s="1" t="s">
        <v>249</v>
      </c>
      <c r="D230" s="21" t="s">
        <v>252</v>
      </c>
      <c r="E230" s="2">
        <f t="shared" si="24"/>
        <v>1396.8538244547672</v>
      </c>
      <c r="F230" s="2">
        <f t="shared" si="25"/>
        <v>9.7035462019688605</v>
      </c>
      <c r="G230" s="2">
        <v>1396.8538244547672</v>
      </c>
      <c r="H230" s="2">
        <v>9.7035462019688605</v>
      </c>
      <c r="I230" s="7">
        <v>0.24274102863511901</v>
      </c>
      <c r="J230" s="8">
        <v>7.1211555628334202E-3</v>
      </c>
      <c r="K230" s="3">
        <v>6.9000001585863002E-2</v>
      </c>
      <c r="L230" s="8">
        <v>2.5865548544391999E-2</v>
      </c>
      <c r="M230" s="3">
        <v>9.1429143966526003E-2</v>
      </c>
      <c r="N230" s="8">
        <v>1.0006019625600599E-2</v>
      </c>
      <c r="O230" s="9">
        <v>0.96247109516422924</v>
      </c>
      <c r="P230" s="3">
        <f t="shared" si="23"/>
        <v>4.1196167191957063</v>
      </c>
      <c r="Q230" s="5">
        <v>1.7285966263928842E-3</v>
      </c>
      <c r="R230" s="5">
        <v>9.1429143966526003E-2</v>
      </c>
      <c r="S230" s="5">
        <v>9.1484180888092178E-4</v>
      </c>
      <c r="T230" s="3">
        <v>0.94367912941449728</v>
      </c>
      <c r="U230" s="2">
        <v>1400.93116521969</v>
      </c>
      <c r="V230" s="2">
        <v>9.9762487603509005</v>
      </c>
      <c r="W230" s="2">
        <v>1348.6333203923098</v>
      </c>
      <c r="X230" s="2">
        <v>13.494451471584352</v>
      </c>
      <c r="Y230" s="2">
        <v>1455.5566107475104</v>
      </c>
      <c r="Z230" s="2">
        <v>14.564328013312281</v>
      </c>
      <c r="AA230" s="2">
        <v>172.729826371379</v>
      </c>
      <c r="AB230" s="6">
        <v>15.862311114132099</v>
      </c>
      <c r="AC230" s="6">
        <v>39.959513680616297</v>
      </c>
      <c r="AD230" s="2">
        <v>629.79213387340405</v>
      </c>
      <c r="AE230" s="2">
        <v>760.45533535612901</v>
      </c>
    </row>
    <row r="231" spans="1:31" x14ac:dyDescent="0.25">
      <c r="A231" s="1" t="s">
        <v>276</v>
      </c>
      <c r="B231" s="21" t="s">
        <v>247</v>
      </c>
      <c r="C231" s="1" t="s">
        <v>249</v>
      </c>
      <c r="D231" s="21" t="s">
        <v>23</v>
      </c>
      <c r="E231" s="2">
        <f t="shared" si="24"/>
        <v>1430.7264206522336</v>
      </c>
      <c r="F231" s="2">
        <f t="shared" si="25"/>
        <v>11.981533601410931</v>
      </c>
      <c r="G231" s="2">
        <v>1430.7264206522336</v>
      </c>
      <c r="H231" s="2">
        <v>11.981533601410931</v>
      </c>
      <c r="I231" s="7">
        <v>0.249347324840858</v>
      </c>
      <c r="J231" s="8">
        <v>8.4411035801031393E-3</v>
      </c>
      <c r="K231" s="3">
        <v>8.2501598681000002E-2</v>
      </c>
      <c r="L231" s="8">
        <v>3.2729701436672795E-2</v>
      </c>
      <c r="M231" s="3">
        <v>9.3162084174888998E-2</v>
      </c>
      <c r="N231" s="8">
        <v>1.8396557927934501E-2</v>
      </c>
      <c r="O231" s="9">
        <v>0.96239533751264683</v>
      </c>
      <c r="P231" s="3">
        <f t="shared" si="23"/>
        <v>4.0104701369394444</v>
      </c>
      <c r="Q231" s="5">
        <v>2.1047665964033071E-3</v>
      </c>
      <c r="R231" s="5">
        <v>9.3162084174888998E-2</v>
      </c>
      <c r="S231" s="5">
        <v>1.7138616782104556E-3</v>
      </c>
      <c r="T231" s="3">
        <v>0.94681970809753802</v>
      </c>
      <c r="U231" s="2">
        <v>1435.108943266855</v>
      </c>
      <c r="V231" s="2">
        <v>12.113903238847882</v>
      </c>
      <c r="W231" s="2">
        <v>1602.3174883271915</v>
      </c>
      <c r="X231" s="2">
        <v>29.477126492953694</v>
      </c>
      <c r="Y231" s="2">
        <v>1491.1844304815081</v>
      </c>
      <c r="Z231" s="2">
        <v>27.432660756587083</v>
      </c>
      <c r="AA231" s="2">
        <v>7.3556823139006502</v>
      </c>
      <c r="AB231" s="6">
        <v>0.68919096395894797</v>
      </c>
      <c r="AC231" s="6">
        <v>1.03987044138325</v>
      </c>
      <c r="AD231" s="2">
        <v>13.5913087485853</v>
      </c>
      <c r="AE231" s="2">
        <v>31.566395790847</v>
      </c>
    </row>
    <row r="232" spans="1:31" ht="22.5" x14ac:dyDescent="0.25">
      <c r="A232" s="1" t="s">
        <v>277</v>
      </c>
      <c r="B232" s="21" t="s">
        <v>247</v>
      </c>
      <c r="C232" s="1" t="s">
        <v>249</v>
      </c>
      <c r="D232" s="21" t="s">
        <v>59</v>
      </c>
      <c r="E232" s="2">
        <f t="shared" si="24"/>
        <v>1436.9707729382365</v>
      </c>
      <c r="F232" s="2">
        <f t="shared" si="25"/>
        <v>10.424538345629569</v>
      </c>
      <c r="G232" s="2">
        <v>1436.9707729382365</v>
      </c>
      <c r="H232" s="2">
        <v>10.424538345629569</v>
      </c>
      <c r="I232" s="7">
        <v>0.25043807424104603</v>
      </c>
      <c r="J232" s="8">
        <v>7.4132909482263094E-3</v>
      </c>
      <c r="K232" s="3">
        <v>7.2364332410842003E-2</v>
      </c>
      <c r="L232" s="8">
        <v>2.780725024429E-2</v>
      </c>
      <c r="M232" s="3">
        <v>9.3038215371371996E-2</v>
      </c>
      <c r="N232" s="8">
        <v>1.13313428328807E-2</v>
      </c>
      <c r="O232" s="9">
        <v>0.96780276067645954</v>
      </c>
      <c r="P232" s="3">
        <f t="shared" si="23"/>
        <v>3.9930030728374892</v>
      </c>
      <c r="Q232" s="5">
        <v>1.856570308862375E-3</v>
      </c>
      <c r="R232" s="5">
        <v>9.3038215371371996E-2</v>
      </c>
      <c r="S232" s="5">
        <v>1.0542479149324071E-3</v>
      </c>
      <c r="T232" s="3">
        <v>0.94733901172994361</v>
      </c>
      <c r="U232" s="2">
        <v>1440.7345644512357</v>
      </c>
      <c r="V232" s="2">
        <v>10.68058450544312</v>
      </c>
      <c r="W232" s="2">
        <v>1412.1448657309661</v>
      </c>
      <c r="X232" s="2">
        <v>16.001497603289859</v>
      </c>
      <c r="Y232" s="2">
        <v>1488.6654832893985</v>
      </c>
      <c r="Z232" s="2">
        <v>16.868578954628209</v>
      </c>
      <c r="AA232" s="2">
        <v>29.454869693794301</v>
      </c>
      <c r="AB232" s="6">
        <v>2.7522421115255198</v>
      </c>
      <c r="AC232" s="6">
        <v>9.1736315443722205</v>
      </c>
      <c r="AD232" s="2">
        <v>139.59843725585401</v>
      </c>
      <c r="AE232" s="2">
        <v>128.513012756054</v>
      </c>
    </row>
    <row r="233" spans="1:31" ht="22.5" x14ac:dyDescent="0.25">
      <c r="A233" s="1" t="s">
        <v>278</v>
      </c>
      <c r="B233" s="21" t="s">
        <v>247</v>
      </c>
      <c r="C233" s="1" t="s">
        <v>249</v>
      </c>
      <c r="D233" s="21" t="s">
        <v>59</v>
      </c>
      <c r="E233" s="2">
        <f t="shared" si="24"/>
        <v>1437.3575929562739</v>
      </c>
      <c r="F233" s="2">
        <f t="shared" si="25"/>
        <v>12.413465111904864</v>
      </c>
      <c r="G233" s="2">
        <v>1437.3575929562739</v>
      </c>
      <c r="H233" s="2">
        <v>12.413465111904864</v>
      </c>
      <c r="I233" s="7">
        <v>0.249489643497493</v>
      </c>
      <c r="J233" s="8">
        <v>8.8946485942257795E-3</v>
      </c>
      <c r="K233" s="3">
        <v>6.6940742412193999E-2</v>
      </c>
      <c r="L233" s="8">
        <v>3.0603890831237501E-2</v>
      </c>
      <c r="M233" s="3">
        <v>8.9551991335309E-2</v>
      </c>
      <c r="N233" s="8">
        <v>9.1973385813455995E-3</v>
      </c>
      <c r="O233" s="9">
        <v>1.0140186221827709</v>
      </c>
      <c r="P233" s="3">
        <f t="shared" si="23"/>
        <v>4.0081824078202608</v>
      </c>
      <c r="Q233" s="5">
        <v>2.2191227068088671E-3</v>
      </c>
      <c r="R233" s="5">
        <v>8.9551991335309E-2</v>
      </c>
      <c r="S233" s="5">
        <v>8.2363998494456431E-4</v>
      </c>
      <c r="T233" s="3">
        <v>0.94688745349721992</v>
      </c>
      <c r="U233" s="2">
        <v>1435.8432408774049</v>
      </c>
      <c r="V233" s="2">
        <v>12.771321063998798</v>
      </c>
      <c r="W233" s="2">
        <v>1309.6601140784264</v>
      </c>
      <c r="X233" s="2">
        <v>12.045387495662991</v>
      </c>
      <c r="Y233" s="2">
        <v>1415.992970411743</v>
      </c>
      <c r="Z233" s="2">
        <v>13.023366777682082</v>
      </c>
      <c r="AA233" s="2">
        <v>54.171687264266403</v>
      </c>
      <c r="AB233" s="6">
        <v>4.8814021468867903</v>
      </c>
      <c r="AC233" s="6">
        <v>4.7491357353208503</v>
      </c>
      <c r="AD233" s="2">
        <v>78.557258226702601</v>
      </c>
      <c r="AE233" s="2">
        <v>240.77934643350099</v>
      </c>
    </row>
    <row r="234" spans="1:31" x14ac:dyDescent="0.25">
      <c r="A234" s="1" t="s">
        <v>279</v>
      </c>
      <c r="B234" s="21" t="s">
        <v>247</v>
      </c>
      <c r="C234" s="1" t="s">
        <v>249</v>
      </c>
      <c r="D234" s="21" t="s">
        <v>23</v>
      </c>
      <c r="E234" s="2">
        <f t="shared" si="24"/>
        <v>1449.780862098442</v>
      </c>
      <c r="F234" s="2">
        <f t="shared" si="25"/>
        <v>9.3901496977315588</v>
      </c>
      <c r="G234" s="2">
        <v>1449.780862098442</v>
      </c>
      <c r="H234" s="2">
        <v>9.3901496977315588</v>
      </c>
      <c r="I234" s="7">
        <v>0.25210669536993202</v>
      </c>
      <c r="J234" s="8">
        <v>6.6753734772219894E-3</v>
      </c>
      <c r="K234" s="3">
        <v>7.4863500104242003E-2</v>
      </c>
      <c r="L234" s="8">
        <v>2.4346266040766201E-2</v>
      </c>
      <c r="M234" s="3">
        <v>9.0855079686752993E-2</v>
      </c>
      <c r="N234" s="8">
        <v>6.2202011326847996E-3</v>
      </c>
      <c r="O234" s="9">
        <v>1.0039931294740938</v>
      </c>
      <c r="P234" s="3">
        <f t="shared" si="23"/>
        <v>3.9665745431022255</v>
      </c>
      <c r="Q234" s="5">
        <v>1.6829063477025279E-3</v>
      </c>
      <c r="R234" s="5">
        <v>9.0855079686752993E-2</v>
      </c>
      <c r="S234" s="5">
        <v>5.6513686957770871E-4</v>
      </c>
      <c r="T234" s="3">
        <v>0.94813385410684814</v>
      </c>
      <c r="U234" s="2">
        <v>1449.3311135595734</v>
      </c>
      <c r="V234" s="2">
        <v>9.6748264751681869</v>
      </c>
      <c r="W234" s="2">
        <v>1459.1950858047971</v>
      </c>
      <c r="X234" s="2">
        <v>9.0764869255310927</v>
      </c>
      <c r="Y234" s="2">
        <v>1443.5667645641699</v>
      </c>
      <c r="Z234" s="2">
        <v>8.9792756240481815</v>
      </c>
      <c r="AA234" s="2">
        <v>86.5798271583581</v>
      </c>
      <c r="AB234" s="6">
        <v>7.9088434014952904</v>
      </c>
      <c r="AC234" s="6">
        <v>33.355643897542897</v>
      </c>
      <c r="AD234" s="2">
        <v>480.47179643051999</v>
      </c>
      <c r="AE234" s="2">
        <v>367.46005471273003</v>
      </c>
    </row>
    <row r="235" spans="1:31" x14ac:dyDescent="0.25">
      <c r="A235" s="1" t="s">
        <v>280</v>
      </c>
      <c r="B235" s="21" t="s">
        <v>247</v>
      </c>
      <c r="C235" s="1" t="s">
        <v>249</v>
      </c>
      <c r="D235" s="21" t="s">
        <v>23</v>
      </c>
      <c r="E235" s="2">
        <f t="shared" si="24"/>
        <v>1450.0972749371472</v>
      </c>
      <c r="F235" s="2">
        <f t="shared" si="25"/>
        <v>9.7454199340316947</v>
      </c>
      <c r="G235" s="2">
        <v>1450.0972749371472</v>
      </c>
      <c r="H235" s="2">
        <v>9.7454199340316947</v>
      </c>
      <c r="I235" s="7">
        <v>0.25215091908341802</v>
      </c>
      <c r="J235" s="8">
        <v>6.8778619005960898E-3</v>
      </c>
      <c r="K235" s="3">
        <v>7.3378539063652007E-2</v>
      </c>
      <c r="L235" s="8">
        <v>2.5098658506788701E-2</v>
      </c>
      <c r="M235" s="3">
        <v>9.0811689589047007E-2</v>
      </c>
      <c r="N235" s="8">
        <v>1.00688888354038E-2</v>
      </c>
      <c r="O235" s="9">
        <v>1.0047843282298694</v>
      </c>
      <c r="P235" s="3">
        <f t="shared" si="23"/>
        <v>3.9658788618937146</v>
      </c>
      <c r="Q235" s="5">
        <v>1.7342591995641284E-3</v>
      </c>
      <c r="R235" s="5">
        <v>9.0811689589047007E-2</v>
      </c>
      <c r="S235" s="5">
        <v>9.1437280742731088E-4</v>
      </c>
      <c r="T235" s="3">
        <v>0.94815492672568757</v>
      </c>
      <c r="U235" s="2">
        <v>1449.5587933096012</v>
      </c>
      <c r="V235" s="2">
        <v>9.969865197178148</v>
      </c>
      <c r="W235" s="2">
        <v>1431.2518876473764</v>
      </c>
      <c r="X235" s="2">
        <v>14.411116152183283</v>
      </c>
      <c r="Y235" s="2">
        <v>1442.6566503712213</v>
      </c>
      <c r="Z235" s="2">
        <v>14.525949440243833</v>
      </c>
      <c r="AA235" s="2">
        <v>24.110061924200501</v>
      </c>
      <c r="AB235" s="6">
        <v>2.2013954102408202</v>
      </c>
      <c r="AC235" s="6">
        <v>6.4411938342684198</v>
      </c>
      <c r="AD235" s="2">
        <v>94.690348544978207</v>
      </c>
      <c r="AE235" s="2">
        <v>102.26530894514001</v>
      </c>
    </row>
    <row r="236" spans="1:31" x14ac:dyDescent="0.25">
      <c r="A236" s="1" t="s">
        <v>281</v>
      </c>
      <c r="B236" s="21" t="s">
        <v>247</v>
      </c>
      <c r="C236" s="1" t="s">
        <v>249</v>
      </c>
      <c r="D236" s="21" t="s">
        <v>23</v>
      </c>
      <c r="E236" s="2">
        <f t="shared" si="24"/>
        <v>1455.3844621842936</v>
      </c>
      <c r="F236" s="2">
        <f t="shared" si="25"/>
        <v>9.6326372730899585</v>
      </c>
      <c r="G236" s="2">
        <v>1455.3844621842936</v>
      </c>
      <c r="H236" s="2">
        <v>9.6326372730899585</v>
      </c>
      <c r="I236" s="7">
        <v>0.25297070929507498</v>
      </c>
      <c r="J236" s="8">
        <v>6.7507820600082105E-3</v>
      </c>
      <c r="K236" s="3">
        <v>7.7713340271752002E-2</v>
      </c>
      <c r="L236" s="8">
        <v>2.56382882186473E-2</v>
      </c>
      <c r="M236" s="3">
        <v>9.036272749891E-2</v>
      </c>
      <c r="N236" s="8">
        <v>1.1236084181578001E-2</v>
      </c>
      <c r="O236" s="9">
        <v>1.0143528266886981</v>
      </c>
      <c r="P236" s="3">
        <f t="shared" si="23"/>
        <v>3.9530268258589603</v>
      </c>
      <c r="Q236" s="5">
        <v>1.7077501260167444E-3</v>
      </c>
      <c r="R236" s="5">
        <v>9.036272749891E-2</v>
      </c>
      <c r="S236" s="5">
        <v>1.0153232130547462E-3</v>
      </c>
      <c r="T236" s="3">
        <v>0.94854562033269696</v>
      </c>
      <c r="U236" s="2">
        <v>1453.7779157470598</v>
      </c>
      <c r="V236" s="2">
        <v>9.8141378728613784</v>
      </c>
      <c r="W236" s="2">
        <v>1512.7138758778451</v>
      </c>
      <c r="X236" s="2">
        <v>16.996980452004603</v>
      </c>
      <c r="Y236" s="2">
        <v>1433.2073391985725</v>
      </c>
      <c r="Z236" s="2">
        <v>16.103638312890578</v>
      </c>
      <c r="AA236" s="2">
        <v>21.439579544892698</v>
      </c>
      <c r="AB236" s="6">
        <v>1.9483050140928999</v>
      </c>
      <c r="AC236" s="6">
        <v>4.7246665235835099</v>
      </c>
      <c r="AD236" s="2">
        <v>65.515361252305993</v>
      </c>
      <c r="AE236" s="2">
        <v>90.609921401112004</v>
      </c>
    </row>
    <row r="237" spans="1:31" x14ac:dyDescent="0.25">
      <c r="A237" s="1" t="s">
        <v>282</v>
      </c>
      <c r="B237" s="21" t="s">
        <v>247</v>
      </c>
      <c r="C237" s="1" t="s">
        <v>249</v>
      </c>
      <c r="D237" s="21" t="s">
        <v>23</v>
      </c>
      <c r="E237" s="2">
        <f t="shared" ref="E237:E255" si="26">G237</f>
        <v>1457.5378753096359</v>
      </c>
      <c r="F237" s="2">
        <f t="shared" ref="F237:F255" si="27">H237</f>
        <v>8.7557227692458355</v>
      </c>
      <c r="G237" s="2">
        <v>1457.5378753096359</v>
      </c>
      <c r="H237" s="2">
        <v>8.7557227692458355</v>
      </c>
      <c r="I237" s="7">
        <v>0.253263965816514</v>
      </c>
      <c r="J237" s="8">
        <v>6.1793216487354592E-3</v>
      </c>
      <c r="K237" s="3">
        <v>7.4468775635956996E-2</v>
      </c>
      <c r="L237" s="8">
        <v>2.4822897375814001E-2</v>
      </c>
      <c r="M237" s="3">
        <v>9.0042833767089006E-2</v>
      </c>
      <c r="N237" s="8">
        <v>6.7885544409191896E-3</v>
      </c>
      <c r="O237" s="9">
        <v>1.0202238949618636</v>
      </c>
      <c r="P237" s="3">
        <f t="shared" si="23"/>
        <v>3.9484495821426298</v>
      </c>
      <c r="Q237" s="5">
        <v>1.5649995068145823E-3</v>
      </c>
      <c r="R237" s="5">
        <v>9.0042833767089006E-2</v>
      </c>
      <c r="S237" s="5">
        <v>6.1126067904252043E-4</v>
      </c>
      <c r="T237" s="3">
        <v>0.94868540887002417</v>
      </c>
      <c r="U237" s="2">
        <v>1455.2865159002704</v>
      </c>
      <c r="V237" s="2">
        <v>8.9926834728153402</v>
      </c>
      <c r="W237" s="2">
        <v>1451.7711418319905</v>
      </c>
      <c r="X237" s="2">
        <v>9.855427432081882</v>
      </c>
      <c r="Y237" s="2">
        <v>1426.4383760141882</v>
      </c>
      <c r="Z237" s="2">
        <v>9.6834545721886744</v>
      </c>
      <c r="AA237" s="2">
        <v>69.484043882175698</v>
      </c>
      <c r="AB237" s="6">
        <v>6.2919240869570903</v>
      </c>
      <c r="AC237" s="6">
        <v>10.5310856494345</v>
      </c>
      <c r="AD237" s="2">
        <v>152.57154472208899</v>
      </c>
      <c r="AE237" s="2">
        <v>293.62408969191898</v>
      </c>
    </row>
    <row r="238" spans="1:31" x14ac:dyDescent="0.25">
      <c r="A238" s="1" t="s">
        <v>283</v>
      </c>
      <c r="B238" s="21" t="s">
        <v>247</v>
      </c>
      <c r="C238" s="1" t="s">
        <v>249</v>
      </c>
      <c r="D238" s="21" t="s">
        <v>23</v>
      </c>
      <c r="E238" s="2">
        <f t="shared" si="26"/>
        <v>1472.8911343676518</v>
      </c>
      <c r="F238" s="2">
        <f t="shared" si="27"/>
        <v>9.363352787287381</v>
      </c>
      <c r="G238" s="2">
        <v>1472.8911343676518</v>
      </c>
      <c r="H238" s="2">
        <v>9.363352787287381</v>
      </c>
      <c r="I238" s="7">
        <v>0.256100191541351</v>
      </c>
      <c r="J238" s="8">
        <v>6.5480216225388896E-3</v>
      </c>
      <c r="K238" s="3">
        <v>7.4482480660174002E-2</v>
      </c>
      <c r="L238" s="8">
        <v>2.4497728712755198E-2</v>
      </c>
      <c r="M238" s="3">
        <v>9.0287687248196996E-2</v>
      </c>
      <c r="N238" s="8">
        <v>6.1869504991640904E-3</v>
      </c>
      <c r="O238" s="9">
        <v>1.0267085337217088</v>
      </c>
      <c r="P238" s="3">
        <f t="shared" si="23"/>
        <v>3.9047217965025842</v>
      </c>
      <c r="Q238" s="5">
        <v>1.6769495917491176E-3</v>
      </c>
      <c r="R238" s="5">
        <v>9.0287687248196996E-2</v>
      </c>
      <c r="S238" s="5">
        <v>5.5860545168860372E-4</v>
      </c>
      <c r="T238" s="3">
        <v>0.95003815564903593</v>
      </c>
      <c r="U238" s="2">
        <v>1469.8587281224397</v>
      </c>
      <c r="V238" s="2">
        <v>9.624666733823247</v>
      </c>
      <c r="W238" s="2">
        <v>1452.028950452702</v>
      </c>
      <c r="X238" s="2">
        <v>8.9836312398040548</v>
      </c>
      <c r="Y238" s="2">
        <v>1431.6221983607743</v>
      </c>
      <c r="Z238" s="2">
        <v>8.8573756747625847</v>
      </c>
      <c r="AA238" s="2">
        <v>74.898119613338693</v>
      </c>
      <c r="AB238" s="6">
        <v>6.8000113986752204</v>
      </c>
      <c r="AC238" s="6">
        <v>10.9081213079739</v>
      </c>
      <c r="AD238" s="2">
        <v>157.98718612808801</v>
      </c>
      <c r="AE238" s="2">
        <v>313.06123654959703</v>
      </c>
    </row>
    <row r="239" spans="1:31" x14ac:dyDescent="0.25">
      <c r="A239" s="1" t="s">
        <v>284</v>
      </c>
      <c r="B239" s="21" t="s">
        <v>247</v>
      </c>
      <c r="C239" s="1" t="s">
        <v>249</v>
      </c>
      <c r="D239" s="21" t="s">
        <v>23</v>
      </c>
      <c r="E239" s="2">
        <f t="shared" si="26"/>
        <v>1474.9706887914058</v>
      </c>
      <c r="F239" s="2">
        <f t="shared" si="27"/>
        <v>9.1094652651783967</v>
      </c>
      <c r="G239" s="2">
        <v>1474.9706887914058</v>
      </c>
      <c r="H239" s="2">
        <v>9.1094652651783967</v>
      </c>
      <c r="I239" s="7">
        <v>0.25647669861609801</v>
      </c>
      <c r="J239" s="8">
        <v>6.33293451960133E-3</v>
      </c>
      <c r="K239" s="3">
        <v>7.5563221874271003E-2</v>
      </c>
      <c r="L239" s="8">
        <v>2.5486500309518E-2</v>
      </c>
      <c r="M239" s="3">
        <v>9.0294748372124006E-2</v>
      </c>
      <c r="N239" s="8">
        <v>8.2845701549588303E-3</v>
      </c>
      <c r="O239" s="9">
        <v>1.0279508845569345</v>
      </c>
      <c r="P239" s="3">
        <f t="shared" si="23"/>
        <v>3.8989896758489935</v>
      </c>
      <c r="Q239" s="5">
        <v>1.6242501381392737E-3</v>
      </c>
      <c r="R239" s="5">
        <v>9.0294748372124006E-2</v>
      </c>
      <c r="S239" s="5">
        <v>7.4805317751321597E-4</v>
      </c>
      <c r="T239" s="3">
        <v>0.95021783800500315</v>
      </c>
      <c r="U239" s="2">
        <v>1471.7907052682847</v>
      </c>
      <c r="V239" s="2">
        <v>9.320754163021908</v>
      </c>
      <c r="W239" s="2">
        <v>1472.3486953517731</v>
      </c>
      <c r="X239" s="2">
        <v>12.197776059203871</v>
      </c>
      <c r="Y239" s="2">
        <v>1431.7714273894062</v>
      </c>
      <c r="Z239" s="2">
        <v>11.861610836073078</v>
      </c>
      <c r="AA239" s="2">
        <v>52.871680804161997</v>
      </c>
      <c r="AB239" s="6">
        <v>4.7974495449374999</v>
      </c>
      <c r="AC239" s="6">
        <v>5.6917740247273798</v>
      </c>
      <c r="AD239" s="2">
        <v>81.155062816794199</v>
      </c>
      <c r="AE239" s="2">
        <v>220.29149173905699</v>
      </c>
    </row>
    <row r="240" spans="1:31" x14ac:dyDescent="0.25">
      <c r="A240" s="1" t="s">
        <v>285</v>
      </c>
      <c r="B240" s="21" t="s">
        <v>247</v>
      </c>
      <c r="C240" s="1" t="s">
        <v>249</v>
      </c>
      <c r="D240" s="21" t="s">
        <v>23</v>
      </c>
      <c r="E240" s="2">
        <f t="shared" si="26"/>
        <v>1486.6610957664348</v>
      </c>
      <c r="F240" s="2">
        <f t="shared" si="27"/>
        <v>9.2093525306357034</v>
      </c>
      <c r="G240" s="2">
        <v>1486.6610957664348</v>
      </c>
      <c r="H240" s="2">
        <v>9.2093525306357034</v>
      </c>
      <c r="I240" s="7">
        <v>0.26041227736866002</v>
      </c>
      <c r="J240" s="8">
        <v>6.3682635908219598E-3</v>
      </c>
      <c r="K240" s="3">
        <v>7.8330436700132997E-2</v>
      </c>
      <c r="L240" s="8">
        <v>2.4201348103180101E-2</v>
      </c>
      <c r="M240" s="3">
        <v>9.6350635607985999E-2</v>
      </c>
      <c r="N240" s="8">
        <v>6.5054949109520999E-3</v>
      </c>
      <c r="O240" s="9">
        <v>0.95968928386276076</v>
      </c>
      <c r="P240" s="3">
        <f t="shared" si="23"/>
        <v>3.8400647239236023</v>
      </c>
      <c r="Q240" s="5">
        <v>1.658374024569867E-3</v>
      </c>
      <c r="R240" s="5">
        <v>9.6350635607985999E-2</v>
      </c>
      <c r="S240" s="5">
        <v>6.2680856961475312E-4</v>
      </c>
      <c r="T240" s="3">
        <v>0.95209750120282766</v>
      </c>
      <c r="U240" s="2">
        <v>1491.9508248482714</v>
      </c>
      <c r="V240" s="2">
        <v>9.5011361171780369</v>
      </c>
      <c r="W240" s="2">
        <v>1524.2840438196563</v>
      </c>
      <c r="X240" s="2">
        <v>9.9162220899142621</v>
      </c>
      <c r="Y240" s="2">
        <v>1554.6186145198492</v>
      </c>
      <c r="Z240" s="2">
        <v>10.113563485230284</v>
      </c>
      <c r="AA240" s="2">
        <v>78.166035217244797</v>
      </c>
      <c r="AB240" s="6">
        <v>7.5744738135456604</v>
      </c>
      <c r="AC240" s="6">
        <v>16.035543264104</v>
      </c>
      <c r="AD240" s="2">
        <v>220.75255442173901</v>
      </c>
      <c r="AE240" s="2">
        <v>321.52379512526898</v>
      </c>
    </row>
    <row r="241" spans="1:31" x14ac:dyDescent="0.25">
      <c r="A241" s="1" t="s">
        <v>286</v>
      </c>
      <c r="B241" s="21" t="s">
        <v>247</v>
      </c>
      <c r="C241" s="1" t="s">
        <v>249</v>
      </c>
      <c r="D241" s="21" t="s">
        <v>23</v>
      </c>
      <c r="E241" s="2">
        <f t="shared" si="26"/>
        <v>1489.3008151095191</v>
      </c>
      <c r="F241" s="2">
        <f t="shared" si="27"/>
        <v>9.084907745585328</v>
      </c>
      <c r="G241" s="2">
        <v>1489.3008151095191</v>
      </c>
      <c r="H241" s="2">
        <v>9.084907745585328</v>
      </c>
      <c r="I241" s="7">
        <v>0.25964008561133101</v>
      </c>
      <c r="J241" s="8">
        <v>6.2759682392663496E-3</v>
      </c>
      <c r="K241" s="3">
        <v>7.7221285816808996E-2</v>
      </c>
      <c r="L241" s="8">
        <v>2.4680747767753003E-2</v>
      </c>
      <c r="M241" s="3">
        <v>9.2228887612805996E-2</v>
      </c>
      <c r="N241" s="8">
        <v>6.2579086386695404E-3</v>
      </c>
      <c r="O241" s="9">
        <v>1.010798911884041</v>
      </c>
      <c r="P241" s="3">
        <f t="shared" si="23"/>
        <v>3.8514854039023581</v>
      </c>
      <c r="Q241" s="5">
        <v>1.6294929309371093E-3</v>
      </c>
      <c r="R241" s="5">
        <v>9.2228887612805996E-2</v>
      </c>
      <c r="S241" s="5">
        <v>5.7715995252706086E-4</v>
      </c>
      <c r="T241" s="3">
        <v>0.95172848673865751</v>
      </c>
      <c r="U241" s="2">
        <v>1488.0002180079721</v>
      </c>
      <c r="V241" s="2">
        <v>9.3386421082394371</v>
      </c>
      <c r="W241" s="2">
        <v>1503.48341748705</v>
      </c>
      <c r="X241" s="2">
        <v>9.4086618663886128</v>
      </c>
      <c r="Y241" s="2">
        <v>1472.1031062790416</v>
      </c>
      <c r="Z241" s="2">
        <v>9.212286745795879</v>
      </c>
      <c r="AA241" s="2">
        <v>83.913936418083495</v>
      </c>
      <c r="AB241" s="6">
        <v>7.7855284821193802</v>
      </c>
      <c r="AC241" s="6">
        <v>15.067161920732</v>
      </c>
      <c r="AD241" s="2">
        <v>210.546179543054</v>
      </c>
      <c r="AE241" s="2">
        <v>346.261675824576</v>
      </c>
    </row>
    <row r="242" spans="1:31" x14ac:dyDescent="0.25">
      <c r="A242" s="1" t="s">
        <v>287</v>
      </c>
      <c r="B242" s="21" t="s">
        <v>247</v>
      </c>
      <c r="C242" s="1" t="s">
        <v>249</v>
      </c>
      <c r="D242" s="21" t="s">
        <v>32</v>
      </c>
      <c r="E242" s="2">
        <f t="shared" si="26"/>
        <v>1503.756613736329</v>
      </c>
      <c r="F242" s="2">
        <f t="shared" si="27"/>
        <v>11.204264138440189</v>
      </c>
      <c r="G242" s="2">
        <v>1503.756613736329</v>
      </c>
      <c r="H242" s="2">
        <v>11.204264138440189</v>
      </c>
      <c r="I242" s="7">
        <v>0.26144805506653301</v>
      </c>
      <c r="J242" s="8">
        <v>7.54801775637163E-3</v>
      </c>
      <c r="K242" s="3">
        <v>7.9023210744827002E-2</v>
      </c>
      <c r="L242" s="8">
        <v>2.68027369917316E-2</v>
      </c>
      <c r="M242" s="3">
        <v>8.9596516892410993E-2</v>
      </c>
      <c r="N242" s="8">
        <v>1.4951296284246001E-2</v>
      </c>
      <c r="O242" s="9">
        <v>1.0566731776890235</v>
      </c>
      <c r="P242" s="3">
        <f t="shared" si="23"/>
        <v>3.8248515551034452</v>
      </c>
      <c r="Q242" s="5">
        <v>1.973414562011019E-3</v>
      </c>
      <c r="R242" s="5">
        <v>8.9596516892410993E-2</v>
      </c>
      <c r="S242" s="5">
        <v>1.3395840700948884E-3</v>
      </c>
      <c r="T242" s="3">
        <v>0.9525926369613269</v>
      </c>
      <c r="U242" s="2">
        <v>1497.2461636350049</v>
      </c>
      <c r="V242" s="2">
        <v>11.30124062877632</v>
      </c>
      <c r="W242" s="2">
        <v>1537.2652328032812</v>
      </c>
      <c r="X242" s="2">
        <v>22.984107963112262</v>
      </c>
      <c r="Y242" s="2">
        <v>1416.9434743385159</v>
      </c>
      <c r="Z242" s="2">
        <v>21.185141702864072</v>
      </c>
      <c r="AA242" s="2">
        <v>28.073838464101001</v>
      </c>
      <c r="AB242" s="6">
        <v>2.5442488200224398</v>
      </c>
      <c r="AC242" s="6">
        <v>6.6993195586827801</v>
      </c>
      <c r="AD242" s="2">
        <v>92.173197819530202</v>
      </c>
      <c r="AE242" s="2">
        <v>115.537157220027</v>
      </c>
    </row>
    <row r="243" spans="1:31" x14ac:dyDescent="0.25">
      <c r="A243" s="1" t="s">
        <v>288</v>
      </c>
      <c r="B243" s="21" t="s">
        <v>247</v>
      </c>
      <c r="C243" s="1" t="s">
        <v>249</v>
      </c>
      <c r="D243" s="21" t="s">
        <v>40</v>
      </c>
      <c r="E243" s="2">
        <f t="shared" si="26"/>
        <v>1514.3445549873384</v>
      </c>
      <c r="F243" s="2">
        <f t="shared" si="27"/>
        <v>10.57307595084378</v>
      </c>
      <c r="G243" s="2">
        <v>1514.3445549873384</v>
      </c>
      <c r="H243" s="2">
        <v>10.57307595084378</v>
      </c>
      <c r="I243" s="7">
        <v>0.264101948208112</v>
      </c>
      <c r="J243" s="8">
        <v>7.1148756007970802E-3</v>
      </c>
      <c r="K243" s="3">
        <v>8.1653399256346001E-2</v>
      </c>
      <c r="L243" s="8">
        <v>4.5236713039748307E-2</v>
      </c>
      <c r="M243" s="3">
        <v>9.2044210665566006E-2</v>
      </c>
      <c r="N243" s="8">
        <v>1.1454398042530201E-2</v>
      </c>
      <c r="O243" s="9">
        <v>1.0289423136485807</v>
      </c>
      <c r="P243" s="3">
        <f t="shared" si="23"/>
        <v>3.7864165970180625</v>
      </c>
      <c r="Q243" s="5">
        <v>1.8790525074288702E-3</v>
      </c>
      <c r="R243" s="5">
        <v>9.2044210665566006E-2</v>
      </c>
      <c r="S243" s="5">
        <v>1.0543110264738967E-3</v>
      </c>
      <c r="T243" s="3">
        <v>0.95386210858039977</v>
      </c>
      <c r="U243" s="2">
        <v>1510.7941834014141</v>
      </c>
      <c r="V243" s="2">
        <v>10.74911267330887</v>
      </c>
      <c r="W243" s="2">
        <v>1586.4738898857829</v>
      </c>
      <c r="X243" s="2">
        <v>18.172103418832986</v>
      </c>
      <c r="Y243" s="2">
        <v>1468.2982353444183</v>
      </c>
      <c r="Z243" s="2">
        <v>16.818472432779654</v>
      </c>
      <c r="AA243" s="2">
        <v>41.645931335755598</v>
      </c>
      <c r="AB243" s="6">
        <v>3.8440115041838001</v>
      </c>
      <c r="AC243" s="6">
        <v>0.74549226899795795</v>
      </c>
      <c r="AD243" s="2">
        <v>10.1185582901372</v>
      </c>
      <c r="AE243" s="2">
        <v>175.08192611278201</v>
      </c>
    </row>
    <row r="244" spans="1:31" ht="22.5" x14ac:dyDescent="0.25">
      <c r="A244" s="1" t="s">
        <v>289</v>
      </c>
      <c r="B244" s="21" t="s">
        <v>247</v>
      </c>
      <c r="C244" s="1" t="s">
        <v>249</v>
      </c>
      <c r="D244" s="21" t="s">
        <v>252</v>
      </c>
      <c r="E244" s="2">
        <f t="shared" si="26"/>
        <v>1517.5463484455963</v>
      </c>
      <c r="F244" s="2">
        <f t="shared" si="27"/>
        <v>10.761030180988589</v>
      </c>
      <c r="G244" s="2">
        <v>1517.5463484455963</v>
      </c>
      <c r="H244" s="2">
        <v>10.761030180988589</v>
      </c>
      <c r="I244" s="7">
        <v>0.265048720112736</v>
      </c>
      <c r="J244" s="8">
        <v>7.2284628931563802E-3</v>
      </c>
      <c r="K244" s="3">
        <v>8.1009060634058994E-2</v>
      </c>
      <c r="L244" s="8">
        <v>3.2949527435535399E-2</v>
      </c>
      <c r="M244" s="3">
        <v>9.3244703169114998E-2</v>
      </c>
      <c r="N244" s="8">
        <v>1.13177072855122E-2</v>
      </c>
      <c r="O244" s="9">
        <v>1.0152447623601741</v>
      </c>
      <c r="P244" s="3">
        <f t="shared" si="23"/>
        <v>3.7728912615562122</v>
      </c>
      <c r="Q244" s="5">
        <v>1.9158948382135034E-3</v>
      </c>
      <c r="R244" s="5">
        <v>9.3244703169114998E-2</v>
      </c>
      <c r="S244" s="5">
        <v>1.0553162563925154E-3</v>
      </c>
      <c r="T244" s="3">
        <v>0.95431527422753459</v>
      </c>
      <c r="U244" s="2">
        <v>1515.6205341560226</v>
      </c>
      <c r="V244" s="2">
        <v>10.955606791252661</v>
      </c>
      <c r="W244" s="2">
        <v>1574.4299209111277</v>
      </c>
      <c r="X244" s="2">
        <v>17.818936986424269</v>
      </c>
      <c r="Y244" s="2">
        <v>1492.8622046102535</v>
      </c>
      <c r="Z244" s="2">
        <v>16.895777449383271</v>
      </c>
      <c r="AA244" s="2">
        <v>78.968701863958501</v>
      </c>
      <c r="AB244" s="6">
        <v>7.4131169859113797</v>
      </c>
      <c r="AC244" s="6">
        <v>10.6521101121175</v>
      </c>
      <c r="AD244" s="2">
        <v>143.65339572403499</v>
      </c>
      <c r="AE244" s="2">
        <v>320.68864296409203</v>
      </c>
    </row>
    <row r="245" spans="1:31" x14ac:dyDescent="0.25">
      <c r="A245" s="1" t="s">
        <v>290</v>
      </c>
      <c r="B245" s="21" t="s">
        <v>247</v>
      </c>
      <c r="C245" s="1" t="s">
        <v>249</v>
      </c>
      <c r="D245" s="21" t="s">
        <v>32</v>
      </c>
      <c r="E245" s="2">
        <f t="shared" si="26"/>
        <v>1517.7942242574372</v>
      </c>
      <c r="F245" s="2">
        <f t="shared" si="27"/>
        <v>11.695483366017161</v>
      </c>
      <c r="G245" s="2">
        <v>1517.7942242574372</v>
      </c>
      <c r="H245" s="2">
        <v>11.695483366017161</v>
      </c>
      <c r="I245" s="7">
        <v>0.26465024238868601</v>
      </c>
      <c r="J245" s="8">
        <v>7.9324572694716294E-3</v>
      </c>
      <c r="K245" s="3">
        <v>8.3425022953048003E-2</v>
      </c>
      <c r="L245" s="8">
        <v>2.49176963150828E-2</v>
      </c>
      <c r="M245" s="3">
        <v>9.1803166458360994E-2</v>
      </c>
      <c r="N245" s="8">
        <v>6.9300838132836098E-3</v>
      </c>
      <c r="O245" s="9">
        <v>1.03435486008369</v>
      </c>
      <c r="P245" s="3">
        <f t="shared" si="23"/>
        <v>3.7785720163117098</v>
      </c>
      <c r="Q245" s="5">
        <v>2.0993267391035612E-3</v>
      </c>
      <c r="R245" s="5">
        <v>9.1803166458360994E-2</v>
      </c>
      <c r="S245" s="5">
        <v>6.3620363788126832E-4</v>
      </c>
      <c r="T245" s="3">
        <v>0.95412452763751088</v>
      </c>
      <c r="U245" s="2">
        <v>1513.5896581420031</v>
      </c>
      <c r="V245" s="2">
        <v>12.006485286725612</v>
      </c>
      <c r="W245" s="2">
        <v>1619.5521104418015</v>
      </c>
      <c r="X245" s="2">
        <v>11.223631865342037</v>
      </c>
      <c r="Y245" s="2">
        <v>1463.31758717655</v>
      </c>
      <c r="Z245" s="2">
        <v>10.140913524585436</v>
      </c>
      <c r="AA245" s="2">
        <v>109.527970247933</v>
      </c>
      <c r="AB245" s="6">
        <v>10.150517501904</v>
      </c>
      <c r="AC245" s="6">
        <v>35.681399075887398</v>
      </c>
      <c r="AD245" s="2">
        <v>456.63271469973</v>
      </c>
      <c r="AE245" s="2">
        <v>437.50766291211397</v>
      </c>
    </row>
    <row r="246" spans="1:31" ht="22.5" x14ac:dyDescent="0.25">
      <c r="A246" s="1" t="s">
        <v>291</v>
      </c>
      <c r="B246" s="21" t="s">
        <v>247</v>
      </c>
      <c r="C246" s="1" t="s">
        <v>249</v>
      </c>
      <c r="D246" s="21" t="s">
        <v>252</v>
      </c>
      <c r="E246" s="2">
        <f t="shared" si="26"/>
        <v>1525.4052251777198</v>
      </c>
      <c r="F246" s="2">
        <f t="shared" si="27"/>
        <v>15.151992520493691</v>
      </c>
      <c r="G246" s="2">
        <v>1525.4052251777198</v>
      </c>
      <c r="H246" s="2">
        <v>15.151992520493691</v>
      </c>
      <c r="I246" s="7">
        <v>0.26725747443445902</v>
      </c>
      <c r="J246" s="8">
        <v>1.0226295927737199E-2</v>
      </c>
      <c r="K246" s="3">
        <v>6.0654539117816E-2</v>
      </c>
      <c r="L246" s="8">
        <v>3.08411154075065E-2</v>
      </c>
      <c r="M246" s="3">
        <v>9.5790063265645001E-2</v>
      </c>
      <c r="N246" s="8">
        <v>8.3091680612125893E-3</v>
      </c>
      <c r="O246" s="9">
        <v>0.98912191446239073</v>
      </c>
      <c r="P246" s="3">
        <f t="shared" si="23"/>
        <v>3.7417101322089885</v>
      </c>
      <c r="Q246" s="5">
        <v>2.7330540224664371E-3</v>
      </c>
      <c r="R246" s="5">
        <v>9.5790063265645001E-2</v>
      </c>
      <c r="S246" s="5">
        <v>7.9593573426843078E-4</v>
      </c>
      <c r="T246" s="3">
        <v>0.95537305144771645</v>
      </c>
      <c r="U246" s="2">
        <v>1526.8660532214847</v>
      </c>
      <c r="V246" s="2">
        <v>15.614184102259038</v>
      </c>
      <c r="W246" s="2">
        <v>1190.221471236463</v>
      </c>
      <c r="X246" s="2">
        <v>9.8897502345674777</v>
      </c>
      <c r="Y246" s="2">
        <v>1543.6580980529277</v>
      </c>
      <c r="Z246" s="2">
        <v>12.826514565773559</v>
      </c>
      <c r="AA246" s="2">
        <v>191.732491009108</v>
      </c>
      <c r="AB246" s="6">
        <v>18.4765037881069</v>
      </c>
      <c r="AC246" s="6">
        <v>12.8335318651911</v>
      </c>
      <c r="AD246" s="2">
        <v>230.88502030966299</v>
      </c>
      <c r="AE246" s="2">
        <v>769.40393661355097</v>
      </c>
    </row>
    <row r="247" spans="1:31" x14ac:dyDescent="0.25">
      <c r="A247" s="1" t="s">
        <v>292</v>
      </c>
      <c r="B247" s="21" t="s">
        <v>247</v>
      </c>
      <c r="C247" s="1" t="s">
        <v>249</v>
      </c>
      <c r="D247" s="21" t="s">
        <v>23</v>
      </c>
      <c r="E247" s="2">
        <f t="shared" si="26"/>
        <v>1526.9453155206434</v>
      </c>
      <c r="F247" s="2">
        <f t="shared" si="27"/>
        <v>9.7149009686480507</v>
      </c>
      <c r="G247" s="2">
        <v>1526.9453155206434</v>
      </c>
      <c r="H247" s="2">
        <v>9.7149009686480507</v>
      </c>
      <c r="I247" s="7">
        <v>0.26702686431874301</v>
      </c>
      <c r="J247" s="8">
        <v>6.5140191429651495E-3</v>
      </c>
      <c r="K247" s="3">
        <v>7.9567321599724003E-2</v>
      </c>
      <c r="L247" s="8">
        <v>2.5321670989723301E-2</v>
      </c>
      <c r="M247" s="3">
        <v>9.4149915827426003E-2</v>
      </c>
      <c r="N247" s="8">
        <v>8.2680332123684901E-3</v>
      </c>
      <c r="O247" s="9">
        <v>1.0096413692842534</v>
      </c>
      <c r="P247" s="3">
        <f t="shared" si="23"/>
        <v>3.7449415531701935</v>
      </c>
      <c r="Q247" s="5">
        <v>1.7394181058582496E-3</v>
      </c>
      <c r="R247" s="5">
        <v>9.4149915827426003E-2</v>
      </c>
      <c r="S247" s="5">
        <v>7.7843463100285592E-4</v>
      </c>
      <c r="T247" s="3">
        <v>0.95526257453487562</v>
      </c>
      <c r="U247" s="2">
        <v>1525.692855485255</v>
      </c>
      <c r="V247" s="2">
        <v>9.9383924669161132</v>
      </c>
      <c r="W247" s="2">
        <v>1547.4549310728135</v>
      </c>
      <c r="X247" s="2">
        <v>12.794408764753415</v>
      </c>
      <c r="Y247" s="2">
        <v>1511.1235552549085</v>
      </c>
      <c r="Z247" s="2">
        <v>12.494019742839935</v>
      </c>
      <c r="AA247" s="2">
        <v>35.743616024753898</v>
      </c>
      <c r="AB247" s="6">
        <v>3.38365533946713</v>
      </c>
      <c r="AC247" s="6">
        <v>6.4131341267261899</v>
      </c>
      <c r="AD247" s="2">
        <v>86.735103346566106</v>
      </c>
      <c r="AE247" s="2">
        <v>142.93355494898</v>
      </c>
    </row>
    <row r="248" spans="1:31" ht="22.5" x14ac:dyDescent="0.25">
      <c r="A248" s="1" t="s">
        <v>293</v>
      </c>
      <c r="B248" s="21" t="s">
        <v>247</v>
      </c>
      <c r="C248" s="1" t="s">
        <v>249</v>
      </c>
      <c r="D248" s="21" t="s">
        <v>252</v>
      </c>
      <c r="E248" s="2">
        <f t="shared" si="26"/>
        <v>1547.4849343602311</v>
      </c>
      <c r="F248" s="2">
        <f t="shared" si="27"/>
        <v>11.422953798631546</v>
      </c>
      <c r="G248" s="2">
        <v>1547.4849343602311</v>
      </c>
      <c r="H248" s="2">
        <v>11.422953798631546</v>
      </c>
      <c r="I248" s="7">
        <v>0.26988464212018398</v>
      </c>
      <c r="J248" s="8">
        <v>7.5415538079173505E-3</v>
      </c>
      <c r="K248" s="3">
        <v>7.8918137675640002E-2</v>
      </c>
      <c r="L248" s="8">
        <v>2.6286434052293299E-2</v>
      </c>
      <c r="M248" s="3">
        <v>9.1416683443045002E-2</v>
      </c>
      <c r="N248" s="8">
        <v>1.0628990260969999E-2</v>
      </c>
      <c r="O248" s="9">
        <v>1.0583516451129487</v>
      </c>
      <c r="P248" s="3">
        <f t="shared" si="23"/>
        <v>3.7052867926982072</v>
      </c>
      <c r="Q248" s="5">
        <v>2.0353495504798849E-3</v>
      </c>
      <c r="R248" s="5">
        <v>9.1416683443045002E-2</v>
      </c>
      <c r="S248" s="5">
        <v>9.716670380063027E-4</v>
      </c>
      <c r="T248" s="3">
        <v>0.95663223771057626</v>
      </c>
      <c r="U248" s="2">
        <v>1540.2163633760013</v>
      </c>
      <c r="V248" s="2">
        <v>11.615624580234895</v>
      </c>
      <c r="W248" s="2">
        <v>1535.2969115825608</v>
      </c>
      <c r="X248" s="2">
        <v>16.318655920908355</v>
      </c>
      <c r="Y248" s="2">
        <v>1455.2973678343244</v>
      </c>
      <c r="Z248" s="2">
        <v>15.468341549526308</v>
      </c>
      <c r="AA248" s="2">
        <v>35.235569019222901</v>
      </c>
      <c r="AB248" s="6">
        <v>3.2572178391360098</v>
      </c>
      <c r="AC248" s="6">
        <v>7.6707354726102803</v>
      </c>
      <c r="AD248" s="2">
        <v>104.822590097309</v>
      </c>
      <c r="AE248" s="2">
        <v>139.76761478551299</v>
      </c>
    </row>
    <row r="249" spans="1:31" x14ac:dyDescent="0.25">
      <c r="A249" s="1" t="s">
        <v>294</v>
      </c>
      <c r="B249" s="21" t="s">
        <v>247</v>
      </c>
      <c r="C249" s="1" t="s">
        <v>249</v>
      </c>
      <c r="D249" s="21" t="s">
        <v>32</v>
      </c>
      <c r="E249" s="2">
        <f t="shared" si="26"/>
        <v>1562.2078916270914</v>
      </c>
      <c r="F249" s="2">
        <f t="shared" si="27"/>
        <v>10.364286871284474</v>
      </c>
      <c r="G249" s="2">
        <v>1562.2078916270914</v>
      </c>
      <c r="H249" s="2">
        <v>10.364286871284474</v>
      </c>
      <c r="I249" s="7">
        <v>0.27501572840178201</v>
      </c>
      <c r="J249" s="8">
        <v>6.7956904759142603E-3</v>
      </c>
      <c r="K249" s="3">
        <v>8.2181079418556E-2</v>
      </c>
      <c r="L249" s="8">
        <v>2.4792901354732798E-2</v>
      </c>
      <c r="M249" s="3">
        <v>9.9223237564169994E-2</v>
      </c>
      <c r="N249" s="8">
        <v>7.4995386522944997E-3</v>
      </c>
      <c r="O249" s="9">
        <v>0.97306521062292062</v>
      </c>
      <c r="P249" s="3">
        <f t="shared" si="23"/>
        <v>3.6361556693915995</v>
      </c>
      <c r="Q249" s="5">
        <v>1.8689217662266129E-3</v>
      </c>
      <c r="R249" s="5">
        <v>9.9223237564169994E-2</v>
      </c>
      <c r="S249" s="5">
        <v>7.4412850531829246E-4</v>
      </c>
      <c r="T249" s="3">
        <v>0.95909468880345727</v>
      </c>
      <c r="U249" s="2">
        <v>1566.2112137676022</v>
      </c>
      <c r="V249" s="2">
        <v>10.643486628670608</v>
      </c>
      <c r="W249" s="2">
        <v>1596.3319379724696</v>
      </c>
      <c r="X249" s="2">
        <v>11.971753070716721</v>
      </c>
      <c r="Y249" s="2">
        <v>1609.5644944134538</v>
      </c>
      <c r="Z249" s="2">
        <v>12.07099113921455</v>
      </c>
      <c r="AA249" s="2">
        <v>80.523777445648605</v>
      </c>
      <c r="AB249" s="6">
        <v>8.0378843447589592</v>
      </c>
      <c r="AC249" s="6">
        <v>17.4116775102251</v>
      </c>
      <c r="AD249" s="2">
        <v>224.96569748461201</v>
      </c>
      <c r="AE249" s="2">
        <v>305.95648883950003</v>
      </c>
    </row>
    <row r="250" spans="1:31" x14ac:dyDescent="0.25">
      <c r="A250" s="1" t="s">
        <v>295</v>
      </c>
      <c r="B250" s="21" t="s">
        <v>247</v>
      </c>
      <c r="C250" s="1" t="s">
        <v>249</v>
      </c>
      <c r="D250" s="21" t="s">
        <v>32</v>
      </c>
      <c r="E250" s="2">
        <f t="shared" si="26"/>
        <v>1562.9375971996665</v>
      </c>
      <c r="F250" s="2">
        <f t="shared" si="27"/>
        <v>10.623062562835045</v>
      </c>
      <c r="G250" s="2">
        <v>1562.9375971996665</v>
      </c>
      <c r="H250" s="2">
        <v>10.623062562835045</v>
      </c>
      <c r="I250" s="7">
        <v>0.27284194976957399</v>
      </c>
      <c r="J250" s="8">
        <v>6.9459230961561903E-3</v>
      </c>
      <c r="K250" s="3">
        <v>7.7931135631671006E-2</v>
      </c>
      <c r="L250" s="8">
        <v>2.6136950385341202E-2</v>
      </c>
      <c r="M250" s="3">
        <v>9.1960294546018007E-2</v>
      </c>
      <c r="N250" s="8">
        <v>9.3914693105995491E-3</v>
      </c>
      <c r="O250" s="9">
        <v>1.0604440283676164</v>
      </c>
      <c r="P250" s="3">
        <f t="shared" si="23"/>
        <v>3.6651255455568332</v>
      </c>
      <c r="Q250" s="5">
        <v>1.8951392005047711E-3</v>
      </c>
      <c r="R250" s="5">
        <v>9.1960294546018007E-2</v>
      </c>
      <c r="S250" s="5">
        <v>8.6364228402262321E-4</v>
      </c>
      <c r="T250" s="3">
        <v>0.95805097240623305</v>
      </c>
      <c r="U250" s="2">
        <v>1555.2113208586688</v>
      </c>
      <c r="V250" s="2">
        <v>10.802378232955803</v>
      </c>
      <c r="W250" s="2">
        <v>1516.7981575142035</v>
      </c>
      <c r="X250" s="2">
        <v>14.244963346668582</v>
      </c>
      <c r="Y250" s="2">
        <v>1466.566154606639</v>
      </c>
      <c r="Z250" s="2">
        <v>13.773211032952243</v>
      </c>
      <c r="AA250" s="2">
        <v>60.122314039182399</v>
      </c>
      <c r="AB250" s="6">
        <v>5.55845264889488</v>
      </c>
      <c r="AC250" s="6">
        <v>14.563150874598399</v>
      </c>
      <c r="AD250" s="2">
        <v>198.222646821187</v>
      </c>
      <c r="AE250" s="2">
        <v>229.79953634120599</v>
      </c>
    </row>
    <row r="251" spans="1:31" ht="22.5" x14ac:dyDescent="0.25">
      <c r="A251" s="1" t="s">
        <v>296</v>
      </c>
      <c r="B251" s="21" t="s">
        <v>247</v>
      </c>
      <c r="C251" s="1" t="s">
        <v>249</v>
      </c>
      <c r="D251" s="21" t="s">
        <v>55</v>
      </c>
      <c r="E251" s="2">
        <f t="shared" si="26"/>
        <v>1565.9324867720222</v>
      </c>
      <c r="F251" s="2">
        <f t="shared" si="27"/>
        <v>14.797029828539754</v>
      </c>
      <c r="G251" s="2">
        <v>1565.9324867720222</v>
      </c>
      <c r="H251" s="2">
        <v>14.797029828539754</v>
      </c>
      <c r="I251" s="7">
        <v>0.276419441468642</v>
      </c>
      <c r="J251" s="8">
        <v>9.4141710500659399E-3</v>
      </c>
      <c r="K251" s="3">
        <v>8.0673348964564004E-2</v>
      </c>
      <c r="L251" s="8">
        <v>3.0957806063645798E-2</v>
      </c>
      <c r="M251" s="3">
        <v>0.10148730740944201</v>
      </c>
      <c r="N251" s="8">
        <v>2.16593140919429E-2</v>
      </c>
      <c r="O251" s="9">
        <v>0.95265379548156581</v>
      </c>
      <c r="P251" s="3">
        <f t="shared" si="23"/>
        <v>3.6176905455235264</v>
      </c>
      <c r="Q251" s="5">
        <v>2.6022599035494861E-3</v>
      </c>
      <c r="R251" s="5">
        <v>0.10148730740944201</v>
      </c>
      <c r="S251" s="5">
        <v>2.1981454675266683E-3</v>
      </c>
      <c r="T251" s="3">
        <v>0.95976905213676988</v>
      </c>
      <c r="U251" s="2">
        <v>1573.3044112289076</v>
      </c>
      <c r="V251" s="2">
        <v>14.81135684113222</v>
      </c>
      <c r="W251" s="2">
        <v>1568.1519580020613</v>
      </c>
      <c r="X251" s="2">
        <v>33.965095802261899</v>
      </c>
      <c r="Y251" s="2">
        <v>1651.4965023926698</v>
      </c>
      <c r="Z251" s="2">
        <v>35.77028146706796</v>
      </c>
      <c r="AA251" s="2">
        <v>27.435874410435002</v>
      </c>
      <c r="AB251" s="6">
        <v>2.79862326597513</v>
      </c>
      <c r="AC251" s="6">
        <v>6.2859738660123501</v>
      </c>
      <c r="AD251" s="2">
        <v>81.219164186192003</v>
      </c>
      <c r="AE251" s="2">
        <v>101.81833111097799</v>
      </c>
    </row>
    <row r="252" spans="1:31" x14ac:dyDescent="0.25">
      <c r="A252" s="1" t="s">
        <v>297</v>
      </c>
      <c r="B252" s="21" t="s">
        <v>247</v>
      </c>
      <c r="C252" s="1" t="s">
        <v>249</v>
      </c>
      <c r="D252" s="21" t="s">
        <v>23</v>
      </c>
      <c r="E252" s="2">
        <f t="shared" si="26"/>
        <v>1593.3532769737699</v>
      </c>
      <c r="F252" s="2">
        <f t="shared" si="27"/>
        <v>10.352080967625506</v>
      </c>
      <c r="G252" s="2">
        <v>1593.3532769737699</v>
      </c>
      <c r="H252" s="2">
        <v>10.352080967625506</v>
      </c>
      <c r="I252" s="7">
        <v>0.28014657241843199</v>
      </c>
      <c r="J252" s="8">
        <v>6.6473344899628199E-3</v>
      </c>
      <c r="K252" s="3">
        <v>8.0574747475709002E-2</v>
      </c>
      <c r="L252" s="8">
        <v>2.5109279836927997E-2</v>
      </c>
      <c r="M252" s="3">
        <v>9.7598096579129004E-2</v>
      </c>
      <c r="N252" s="8">
        <v>7.5162882013949809E-3</v>
      </c>
      <c r="O252" s="9">
        <v>1.0084712603926673</v>
      </c>
      <c r="P252" s="3">
        <f t="shared" si="23"/>
        <v>3.5695600034198596</v>
      </c>
      <c r="Q252" s="5">
        <v>1.8622279730819099E-3</v>
      </c>
      <c r="R252" s="5">
        <v>9.7598096579129004E-2</v>
      </c>
      <c r="S252" s="5">
        <v>7.335754217963152E-4</v>
      </c>
      <c r="T252" s="3">
        <v>0.96156105845090001</v>
      </c>
      <c r="U252" s="2">
        <v>1592.1004420801955</v>
      </c>
      <c r="V252" s="2">
        <v>10.583224180124736</v>
      </c>
      <c r="W252" s="2">
        <v>1566.3076942011576</v>
      </c>
      <c r="X252" s="2">
        <v>11.772820041678338</v>
      </c>
      <c r="Y252" s="2">
        <v>1578.726637643874</v>
      </c>
      <c r="Z252" s="2">
        <v>11.86616439975062</v>
      </c>
      <c r="AA252" s="2">
        <v>43.245952985100502</v>
      </c>
      <c r="AB252" s="6">
        <v>4.2402372412756302</v>
      </c>
      <c r="AC252" s="6">
        <v>8.7490375194880095</v>
      </c>
      <c r="AD252" s="2">
        <v>117.097734977275</v>
      </c>
      <c r="AE252" s="2">
        <v>164.634638598067</v>
      </c>
    </row>
    <row r="253" spans="1:31" x14ac:dyDescent="0.25">
      <c r="A253" s="1" t="s">
        <v>298</v>
      </c>
      <c r="B253" s="21" t="s">
        <v>247</v>
      </c>
      <c r="C253" s="1" t="s">
        <v>249</v>
      </c>
      <c r="D253" s="21" t="s">
        <v>23</v>
      </c>
      <c r="E253" s="2">
        <f t="shared" si="26"/>
        <v>1594.1700295846053</v>
      </c>
      <c r="F253" s="2">
        <f t="shared" si="27"/>
        <v>9.9417996548531171</v>
      </c>
      <c r="G253" s="2">
        <v>1594.1700295846053</v>
      </c>
      <c r="H253" s="2">
        <v>9.9417996548531171</v>
      </c>
      <c r="I253" s="7">
        <v>0.281259203927331</v>
      </c>
      <c r="J253" s="8">
        <v>6.3927470877174798E-3</v>
      </c>
      <c r="K253" s="3">
        <v>7.2323283157739005E-2</v>
      </c>
      <c r="L253" s="8">
        <v>2.5564596806577501E-2</v>
      </c>
      <c r="M253" s="3">
        <v>0.100562195622316</v>
      </c>
      <c r="N253" s="8">
        <v>6.1194111403084298E-3</v>
      </c>
      <c r="O253" s="9">
        <v>0.97748342374384001</v>
      </c>
      <c r="P253" s="3">
        <f t="shared" si="23"/>
        <v>3.5554392035411229</v>
      </c>
      <c r="Q253" s="5">
        <v>1.798018956800182E-3</v>
      </c>
      <c r="R253" s="5">
        <v>0.100562195622316</v>
      </c>
      <c r="S253" s="5">
        <v>6.153814201850761E-4</v>
      </c>
      <c r="T253" s="3">
        <v>0.96209641108023447</v>
      </c>
      <c r="U253" s="2">
        <v>1597.7008698263883</v>
      </c>
      <c r="V253" s="2">
        <v>10.213697582626327</v>
      </c>
      <c r="W253" s="2">
        <v>1411.3711429068371</v>
      </c>
      <c r="X253" s="2">
        <v>8.6367602950139393</v>
      </c>
      <c r="Y253" s="2">
        <v>1634.5043107811134</v>
      </c>
      <c r="Z253" s="2">
        <v>10.002203888276098</v>
      </c>
      <c r="AA253" s="2">
        <v>65.379342687198601</v>
      </c>
      <c r="AB253" s="6">
        <v>6.6099154929343404</v>
      </c>
      <c r="AC253" s="6">
        <v>4.6937237757260304</v>
      </c>
      <c r="AD253" s="2">
        <v>70.001320745002602</v>
      </c>
      <c r="AE253" s="2">
        <v>248.45216902676501</v>
      </c>
    </row>
    <row r="254" spans="1:31" x14ac:dyDescent="0.25">
      <c r="A254" s="1" t="s">
        <v>299</v>
      </c>
      <c r="B254" s="21" t="s">
        <v>247</v>
      </c>
      <c r="C254" s="1" t="s">
        <v>249</v>
      </c>
      <c r="D254" s="21" t="s">
        <v>23</v>
      </c>
      <c r="E254" s="2">
        <f t="shared" si="26"/>
        <v>1606.0493015789718</v>
      </c>
      <c r="F254" s="2">
        <f t="shared" si="27"/>
        <v>9.8156620452905123</v>
      </c>
      <c r="G254" s="2">
        <v>1606.0493015789718</v>
      </c>
      <c r="H254" s="2">
        <v>9.8156620452905123</v>
      </c>
      <c r="I254" s="7">
        <v>0.28271496733156498</v>
      </c>
      <c r="J254" s="8">
        <v>6.2655435268573001E-3</v>
      </c>
      <c r="K254" s="3">
        <v>8.1438845724865996E-2</v>
      </c>
      <c r="L254" s="8">
        <v>2.36602253730584E-2</v>
      </c>
      <c r="M254" s="3">
        <v>9.8411176674710998E-2</v>
      </c>
      <c r="N254" s="8">
        <v>5.8594754851694101E-3</v>
      </c>
      <c r="O254" s="9">
        <v>1.0067660898480413</v>
      </c>
      <c r="P254" s="3">
        <f t="shared" si="23"/>
        <v>3.5371314417436239</v>
      </c>
      <c r="Q254" s="5">
        <v>1.7713629335099599E-3</v>
      </c>
      <c r="R254" s="5">
        <v>9.8411176674710998E-2</v>
      </c>
      <c r="S254" s="5">
        <v>5.7663787719214473E-4</v>
      </c>
      <c r="T254" s="3">
        <v>0.96279713685521684</v>
      </c>
      <c r="U254" s="2">
        <v>1605.021111167717</v>
      </c>
      <c r="V254" s="2">
        <v>10.0563296335462</v>
      </c>
      <c r="W254" s="2">
        <v>1582.4642550621254</v>
      </c>
      <c r="X254" s="2">
        <v>9.2724105086933957</v>
      </c>
      <c r="Y254" s="2">
        <v>1594.2343781264772</v>
      </c>
      <c r="Z254" s="2">
        <v>9.3413772562463926</v>
      </c>
      <c r="AA254" s="2">
        <v>73.4377995199075</v>
      </c>
      <c r="AB254" s="6">
        <v>7.2691343092008802</v>
      </c>
      <c r="AC254" s="6">
        <v>31.957223406937</v>
      </c>
      <c r="AD254" s="2">
        <v>423.39024748553601</v>
      </c>
      <c r="AE254" s="2">
        <v>278.10078089394199</v>
      </c>
    </row>
    <row r="255" spans="1:31" x14ac:dyDescent="0.25">
      <c r="A255" s="1" t="s">
        <v>300</v>
      </c>
      <c r="B255" s="21" t="s">
        <v>247</v>
      </c>
      <c r="C255" s="1" t="s">
        <v>249</v>
      </c>
      <c r="D255" s="21" t="s">
        <v>23</v>
      </c>
      <c r="E255" s="2">
        <f t="shared" si="26"/>
        <v>1607.3344240095553</v>
      </c>
      <c r="F255" s="2">
        <f t="shared" si="27"/>
        <v>12.540731811368023</v>
      </c>
      <c r="G255" s="2">
        <v>1607.3344240095553</v>
      </c>
      <c r="H255" s="2">
        <v>12.540731811368023</v>
      </c>
      <c r="I255" s="7">
        <v>0.28332593247375798</v>
      </c>
      <c r="J255" s="8">
        <v>8.0093658775720698E-3</v>
      </c>
      <c r="K255" s="3">
        <v>8.7400479914858997E-2</v>
      </c>
      <c r="L255" s="8">
        <v>2.4607257248996598E-2</v>
      </c>
      <c r="M255" s="3">
        <v>9.9563766939365E-2</v>
      </c>
      <c r="N255" s="8">
        <v>6.4290002125399603E-3</v>
      </c>
      <c r="O255" s="9">
        <v>0.99513853401398888</v>
      </c>
      <c r="P255" s="3">
        <f t="shared" si="23"/>
        <v>3.5295039577523366</v>
      </c>
      <c r="Q255" s="5">
        <v>2.2692610557866057E-3</v>
      </c>
      <c r="R255" s="5">
        <v>9.9563766939365E-2</v>
      </c>
      <c r="S255" s="5">
        <v>6.4009547881445665E-4</v>
      </c>
      <c r="T255" s="3">
        <v>0.96309131351737531</v>
      </c>
      <c r="U255" s="2">
        <v>1608.0908474545649</v>
      </c>
      <c r="V255" s="2">
        <v>12.879787961638545</v>
      </c>
      <c r="W255" s="2">
        <v>1693.5819519189256</v>
      </c>
      <c r="X255" s="2">
        <v>10.888038728840613</v>
      </c>
      <c r="Y255" s="2">
        <v>1615.9467174566869</v>
      </c>
      <c r="Z255" s="2">
        <v>10.388921789982291</v>
      </c>
      <c r="AA255" s="2">
        <v>75.976705000958901</v>
      </c>
      <c r="AB255" s="6">
        <v>7.6075211650580901</v>
      </c>
      <c r="AC255" s="6">
        <v>27.7199004610397</v>
      </c>
      <c r="AD255" s="2">
        <v>341.94516930711001</v>
      </c>
      <c r="AE255" s="2">
        <v>287.22926557504599</v>
      </c>
    </row>
    <row r="256" spans="1:31" x14ac:dyDescent="0.25">
      <c r="A256" s="1" t="s">
        <v>301</v>
      </c>
      <c r="B256" s="21" t="s">
        <v>247</v>
      </c>
      <c r="C256" s="1" t="s">
        <v>249</v>
      </c>
      <c r="D256" s="21" t="s">
        <v>79</v>
      </c>
      <c r="E256" s="2">
        <f>Y256</f>
        <v>1615.517531505848</v>
      </c>
      <c r="F256" s="2">
        <f>Z256</f>
        <v>14.671357392981861</v>
      </c>
      <c r="G256" s="2">
        <v>1474.1120460906029</v>
      </c>
      <c r="H256" s="2">
        <v>11.971819900645588</v>
      </c>
      <c r="I256" s="7">
        <v>0.259104935301113</v>
      </c>
      <c r="J256" s="8">
        <v>8.3393931531793291E-3</v>
      </c>
      <c r="K256" s="3">
        <v>4.4009546708532001E-2</v>
      </c>
      <c r="L256" s="8">
        <v>4.1568135453358197E-2</v>
      </c>
      <c r="M256" s="3">
        <v>9.9540821875104005E-2</v>
      </c>
      <c r="N256" s="8">
        <v>9.081521621932799E-3</v>
      </c>
      <c r="O256" s="9">
        <v>0.91937158703915467</v>
      </c>
      <c r="P256" s="3">
        <f t="shared" si="23"/>
        <v>3.859440187188532</v>
      </c>
      <c r="Q256" s="5">
        <v>2.1607779234050746E-3</v>
      </c>
      <c r="R256" s="5">
        <v>9.9540821875104005E-2</v>
      </c>
      <c r="S256" s="5">
        <v>9.0398212612371835E-4</v>
      </c>
      <c r="T256" s="3">
        <v>0.95147280918851584</v>
      </c>
      <c r="U256" s="2">
        <v>1485.260916830109</v>
      </c>
      <c r="V256" s="2">
        <v>12.386174720497863</v>
      </c>
      <c r="W256" s="2">
        <v>870.5130626673872</v>
      </c>
      <c r="X256" s="2">
        <v>7.9055832007888185</v>
      </c>
      <c r="Y256" s="2">
        <v>1615.517531505848</v>
      </c>
      <c r="Z256" s="2">
        <v>14.671357392981861</v>
      </c>
      <c r="AA256" s="2">
        <v>228.236338502455</v>
      </c>
      <c r="AB256" s="6">
        <v>22.837500503243799</v>
      </c>
      <c r="AC256" s="6">
        <v>4.7548883318119</v>
      </c>
      <c r="AD256" s="2">
        <v>116.53167544737001</v>
      </c>
      <c r="AE256" s="2">
        <v>930.92653350814101</v>
      </c>
    </row>
    <row r="257" spans="1:31" x14ac:dyDescent="0.25">
      <c r="A257" s="1" t="s">
        <v>302</v>
      </c>
      <c r="B257" s="21" t="s">
        <v>247</v>
      </c>
      <c r="C257" s="1" t="s">
        <v>249</v>
      </c>
      <c r="D257" s="21" t="s">
        <v>32</v>
      </c>
      <c r="E257" s="2">
        <f t="shared" ref="E257:E274" si="28">G257</f>
        <v>1648.272867451029</v>
      </c>
      <c r="F257" s="2">
        <f t="shared" ref="F257:F274" si="29">H257</f>
        <v>13.554091285114335</v>
      </c>
      <c r="G257" s="2">
        <v>1648.272867451029</v>
      </c>
      <c r="H257" s="2">
        <v>13.554091285114335</v>
      </c>
      <c r="I257" s="7">
        <v>0.29102604597073101</v>
      </c>
      <c r="J257" s="8">
        <v>8.4218864446650703E-3</v>
      </c>
      <c r="K257" s="3">
        <v>8.6147320150622E-2</v>
      </c>
      <c r="L257" s="8">
        <v>2.5222096799779999E-2</v>
      </c>
      <c r="M257" s="3">
        <v>0.10034701666092399</v>
      </c>
      <c r="N257" s="8">
        <v>7.2488655182718995E-3</v>
      </c>
      <c r="O257" s="9">
        <v>1.0098927423515847</v>
      </c>
      <c r="P257" s="3">
        <f t="shared" si="23"/>
        <v>3.4361185668604097</v>
      </c>
      <c r="Q257" s="5">
        <v>2.4509883116053729E-3</v>
      </c>
      <c r="R257" s="5">
        <v>0.10034701666092399</v>
      </c>
      <c r="S257" s="5">
        <v>7.2740202893482777E-4</v>
      </c>
      <c r="T257" s="3">
        <v>0.96680336525323363</v>
      </c>
      <c r="U257" s="2">
        <v>1646.654547599775</v>
      </c>
      <c r="V257" s="2">
        <v>13.86793761347664</v>
      </c>
      <c r="W257" s="2">
        <v>1670.2752142617499</v>
      </c>
      <c r="X257" s="2">
        <v>12.107600406686208</v>
      </c>
      <c r="Y257" s="2">
        <v>1630.524191871564</v>
      </c>
      <c r="Z257" s="2">
        <v>11.819450591165936</v>
      </c>
      <c r="AA257" s="2">
        <v>104.63183382283</v>
      </c>
      <c r="AB257" s="6">
        <v>10.553236843449699</v>
      </c>
      <c r="AC257" s="6">
        <v>17.3997939114392</v>
      </c>
      <c r="AD257" s="2">
        <v>215.20659446456699</v>
      </c>
      <c r="AE257" s="2">
        <v>378.50766473604</v>
      </c>
    </row>
    <row r="258" spans="1:31" x14ac:dyDescent="0.25">
      <c r="A258" s="1" t="s">
        <v>303</v>
      </c>
      <c r="B258" s="21" t="s">
        <v>247</v>
      </c>
      <c r="C258" s="1" t="s">
        <v>249</v>
      </c>
      <c r="D258" s="21" t="s">
        <v>32</v>
      </c>
      <c r="E258" s="2">
        <f t="shared" si="28"/>
        <v>1676.3687738519088</v>
      </c>
      <c r="F258" s="2">
        <f t="shared" si="29"/>
        <v>14.428984454093776</v>
      </c>
      <c r="G258" s="2">
        <v>1676.3687738519088</v>
      </c>
      <c r="H258" s="2">
        <v>14.428984454093776</v>
      </c>
      <c r="I258" s="7">
        <v>0.29821813959166499</v>
      </c>
      <c r="J258" s="8">
        <v>8.6803404677962704E-3</v>
      </c>
      <c r="K258" s="3">
        <v>7.7316406945857993E-2</v>
      </c>
      <c r="L258" s="8">
        <v>4.0309248556335699E-2</v>
      </c>
      <c r="M258" s="3">
        <v>0.106430828463092</v>
      </c>
      <c r="N258" s="8">
        <v>1.39439762926426E-2</v>
      </c>
      <c r="O258" s="9">
        <v>0.96739965771769498</v>
      </c>
      <c r="P258" s="3">
        <f t="shared" si="23"/>
        <v>3.3532500785138337</v>
      </c>
      <c r="Q258" s="5">
        <v>2.5886349853284467E-3</v>
      </c>
      <c r="R258" s="5">
        <v>0.106430828463092</v>
      </c>
      <c r="S258" s="5">
        <v>1.4840689488956661E-3</v>
      </c>
      <c r="T258" s="3">
        <v>0.97027766356396183</v>
      </c>
      <c r="U258" s="2">
        <v>1682.4668003141001</v>
      </c>
      <c r="V258" s="2">
        <v>14.604384652490189</v>
      </c>
      <c r="W258" s="2">
        <v>1505.2681251703157</v>
      </c>
      <c r="X258" s="2">
        <v>20.989423051445456</v>
      </c>
      <c r="Y258" s="2">
        <v>1739.164146784384</v>
      </c>
      <c r="Z258" s="2">
        <v>24.250863631775445</v>
      </c>
      <c r="AA258" s="2">
        <v>40.545043325635902</v>
      </c>
      <c r="AB258" s="6">
        <v>4.3411645708588003</v>
      </c>
      <c r="AC258" s="6">
        <v>3.3596919309659099</v>
      </c>
      <c r="AD258" s="2">
        <v>45.021449304701697</v>
      </c>
      <c r="AE258" s="2">
        <v>138.85487671106799</v>
      </c>
    </row>
    <row r="259" spans="1:31" x14ac:dyDescent="0.25">
      <c r="A259" s="1" t="s">
        <v>304</v>
      </c>
      <c r="B259" s="21" t="s">
        <v>247</v>
      </c>
      <c r="C259" s="1" t="s">
        <v>249</v>
      </c>
      <c r="D259" s="21" t="s">
        <v>23</v>
      </c>
      <c r="E259" s="2">
        <f t="shared" si="28"/>
        <v>1691.6322906114426</v>
      </c>
      <c r="F259" s="2">
        <f t="shared" si="29"/>
        <v>10.787858390549847</v>
      </c>
      <c r="G259" s="2">
        <v>1691.6322906114426</v>
      </c>
      <c r="H259" s="2">
        <v>10.787858390549847</v>
      </c>
      <c r="I259" s="7">
        <v>0.30052562473984301</v>
      </c>
      <c r="J259" s="8">
        <v>6.48081837119304E-3</v>
      </c>
      <c r="K259" s="3">
        <v>9.5487103297207998E-2</v>
      </c>
      <c r="L259" s="8">
        <v>2.6168933616568801E-2</v>
      </c>
      <c r="M259" s="3">
        <v>0.105043763350889</v>
      </c>
      <c r="N259" s="8">
        <v>7.8989011104129998E-3</v>
      </c>
      <c r="O259" s="9">
        <v>0.98765875174199735</v>
      </c>
      <c r="P259" s="3">
        <f t="shared" si="23"/>
        <v>3.3275032731923382</v>
      </c>
      <c r="Q259" s="5">
        <v>1.9476519898282401E-3</v>
      </c>
      <c r="R259" s="5">
        <v>0.105043763350889</v>
      </c>
      <c r="S259" s="5">
        <v>8.2973029897429745E-4</v>
      </c>
      <c r="T259" s="3">
        <v>0.97139372564361415</v>
      </c>
      <c r="U259" s="2">
        <v>1693.9146460752565</v>
      </c>
      <c r="V259" s="2">
        <v>10.977953157517479</v>
      </c>
      <c r="W259" s="2">
        <v>1843.3371914878371</v>
      </c>
      <c r="X259" s="2">
        <v>14.560338188708856</v>
      </c>
      <c r="Y259" s="2">
        <v>1715.0808850603412</v>
      </c>
      <c r="Z259" s="2">
        <v>13.54725430745124</v>
      </c>
      <c r="AA259" s="2">
        <v>43.942571433573299</v>
      </c>
      <c r="AB259" s="6">
        <v>4.6429265793237802</v>
      </c>
      <c r="AC259" s="6">
        <v>7.1794702021576704</v>
      </c>
      <c r="AD259" s="2">
        <v>80.971190470118401</v>
      </c>
      <c r="AE259" s="2">
        <v>156.389995504891</v>
      </c>
    </row>
    <row r="260" spans="1:31" x14ac:dyDescent="0.25">
      <c r="A260" s="1" t="s">
        <v>305</v>
      </c>
      <c r="B260" s="21" t="s">
        <v>247</v>
      </c>
      <c r="C260" s="1" t="s">
        <v>249</v>
      </c>
      <c r="D260" s="21" t="s">
        <v>23</v>
      </c>
      <c r="E260" s="2">
        <f t="shared" si="28"/>
        <v>1694.2507378034832</v>
      </c>
      <c r="F260" s="2">
        <f t="shared" si="29"/>
        <v>11.787661927770618</v>
      </c>
      <c r="G260" s="2">
        <v>1694.2507378034832</v>
      </c>
      <c r="H260" s="2">
        <v>11.787661927770618</v>
      </c>
      <c r="I260" s="7">
        <v>0.29921625731255802</v>
      </c>
      <c r="J260" s="8">
        <v>7.1017584711806402E-3</v>
      </c>
      <c r="K260" s="3">
        <v>8.8196425280011995E-2</v>
      </c>
      <c r="L260" s="8">
        <v>2.4545181520616501E-2</v>
      </c>
      <c r="M260" s="3">
        <v>9.9871985241593006E-2</v>
      </c>
      <c r="N260" s="8">
        <v>6.8801206169840697E-3</v>
      </c>
      <c r="O260" s="9">
        <v>1.0405260427708196</v>
      </c>
      <c r="P260" s="3">
        <f t="shared" si="23"/>
        <v>3.3420643951020717</v>
      </c>
      <c r="Q260" s="5">
        <v>2.1249615900844252E-3</v>
      </c>
      <c r="R260" s="5">
        <v>9.9871985241593006E-2</v>
      </c>
      <c r="S260" s="5">
        <v>6.8713130471981276E-4</v>
      </c>
      <c r="T260" s="3">
        <v>0.97076034355506313</v>
      </c>
      <c r="U260" s="2">
        <v>1687.4211356811484</v>
      </c>
      <c r="V260" s="2">
        <v>11.983657344772851</v>
      </c>
      <c r="W260" s="2">
        <v>1708.3713002511477</v>
      </c>
      <c r="X260" s="2">
        <v>11.753800604321803</v>
      </c>
      <c r="Y260" s="2">
        <v>1621.70005008977</v>
      </c>
      <c r="Z260" s="2">
        <v>11.157491949186726</v>
      </c>
      <c r="AA260" s="2">
        <v>67.480507677784601</v>
      </c>
      <c r="AB260" s="6">
        <v>6.7756133710428399</v>
      </c>
      <c r="AC260" s="6">
        <v>12.254762710291599</v>
      </c>
      <c r="AD260" s="2">
        <v>149.876717680779</v>
      </c>
      <c r="AE260" s="2">
        <v>241.134692688332</v>
      </c>
    </row>
    <row r="261" spans="1:31" x14ac:dyDescent="0.25">
      <c r="A261" s="1" t="s">
        <v>306</v>
      </c>
      <c r="B261" s="21" t="s">
        <v>247</v>
      </c>
      <c r="C261" s="1" t="s">
        <v>249</v>
      </c>
      <c r="D261" s="21" t="s">
        <v>23</v>
      </c>
      <c r="E261" s="2">
        <f t="shared" si="28"/>
        <v>1701.9719462728381</v>
      </c>
      <c r="F261" s="2">
        <f t="shared" si="29"/>
        <v>10.287094270515524</v>
      </c>
      <c r="G261" s="2">
        <v>1701.9719462728381</v>
      </c>
      <c r="H261" s="2">
        <v>10.287094270515524</v>
      </c>
      <c r="I261" s="7">
        <v>0.30290507275553202</v>
      </c>
      <c r="J261" s="8">
        <v>6.1601055356980804E-3</v>
      </c>
      <c r="K261" s="3">
        <v>8.9074770159527999E-2</v>
      </c>
      <c r="L261" s="8">
        <v>2.52945954669196E-2</v>
      </c>
      <c r="M261" s="3">
        <v>0.106456281233056</v>
      </c>
      <c r="N261" s="8">
        <v>6.1380554563662806E-3</v>
      </c>
      <c r="O261" s="9">
        <v>0.98051037258756357</v>
      </c>
      <c r="P261" s="3">
        <f t="shared" ref="P261:P324" si="30">1/I261</f>
        <v>3.3013643215116368</v>
      </c>
      <c r="Q261" s="5">
        <v>1.8659272154723826E-3</v>
      </c>
      <c r="R261" s="5">
        <v>0.106456281233056</v>
      </c>
      <c r="S261" s="5">
        <v>6.5343455788702265E-4</v>
      </c>
      <c r="T261" s="3">
        <v>0.9725452666862926</v>
      </c>
      <c r="U261" s="2">
        <v>1705.6982604574123</v>
      </c>
      <c r="V261" s="2">
        <v>10.507281296474291</v>
      </c>
      <c r="W261" s="2">
        <v>1724.6791523160784</v>
      </c>
      <c r="X261" s="2">
        <v>10.586176281354877</v>
      </c>
      <c r="Y261" s="2">
        <v>1739.602464333019</v>
      </c>
      <c r="Z261" s="2">
        <v>10.677776398107516</v>
      </c>
      <c r="AA261" s="2">
        <v>63.089902459225598</v>
      </c>
      <c r="AB261" s="6">
        <v>6.7538938495457899</v>
      </c>
      <c r="AC261" s="6">
        <v>7.7050321537684896</v>
      </c>
      <c r="AD261" s="2">
        <v>93.167439806624103</v>
      </c>
      <c r="AE261" s="2">
        <v>222.613240600452</v>
      </c>
    </row>
    <row r="262" spans="1:31" x14ac:dyDescent="0.25">
      <c r="A262" s="1" t="s">
        <v>307</v>
      </c>
      <c r="B262" s="21" t="s">
        <v>247</v>
      </c>
      <c r="C262" s="1" t="s">
        <v>249</v>
      </c>
      <c r="D262" s="21" t="s">
        <v>23</v>
      </c>
      <c r="E262" s="2">
        <f t="shared" si="28"/>
        <v>1706.4664011511534</v>
      </c>
      <c r="F262" s="2">
        <f t="shared" si="29"/>
        <v>10.342972649369043</v>
      </c>
      <c r="G262" s="2">
        <v>1706.4664011511534</v>
      </c>
      <c r="H262" s="2">
        <v>10.342972649369043</v>
      </c>
      <c r="I262" s="7">
        <v>0.30232430532149901</v>
      </c>
      <c r="J262" s="8">
        <v>6.1831148963314899E-3</v>
      </c>
      <c r="K262" s="3">
        <v>8.8246487118029002E-2</v>
      </c>
      <c r="L262" s="8">
        <v>2.4967865844260202E-2</v>
      </c>
      <c r="M262" s="3">
        <v>0.10244052658379101</v>
      </c>
      <c r="N262" s="8">
        <v>5.8581107054131798E-3</v>
      </c>
      <c r="O262" s="9">
        <v>1.020384962900182</v>
      </c>
      <c r="P262" s="3">
        <f t="shared" si="30"/>
        <v>3.3077062690562564</v>
      </c>
      <c r="Q262" s="5">
        <v>1.86930591575643E-3</v>
      </c>
      <c r="R262" s="5">
        <v>0.10244052658379101</v>
      </c>
      <c r="S262" s="5">
        <v>6.0010794544866955E-4</v>
      </c>
      <c r="T262" s="3">
        <v>0.97226414051086163</v>
      </c>
      <c r="U262" s="2">
        <v>1702.8241431019264</v>
      </c>
      <c r="V262" s="2">
        <v>10.528757325046426</v>
      </c>
      <c r="W262" s="2">
        <v>1709.3011305705622</v>
      </c>
      <c r="X262" s="2">
        <v>10.013275251770262</v>
      </c>
      <c r="Y262" s="2">
        <v>1668.8056028012081</v>
      </c>
      <c r="Z262" s="2">
        <v>9.7760479670232527</v>
      </c>
      <c r="AA262" s="2">
        <v>80.359368351518398</v>
      </c>
      <c r="AB262" s="6">
        <v>8.2789969341489194</v>
      </c>
      <c r="AC262" s="6">
        <v>6.2621829684560497</v>
      </c>
      <c r="AD262" s="2">
        <v>76.578227581868106</v>
      </c>
      <c r="AE262" s="2">
        <v>284.55402122360499</v>
      </c>
    </row>
    <row r="263" spans="1:31" x14ac:dyDescent="0.25">
      <c r="A263" s="1" t="s">
        <v>308</v>
      </c>
      <c r="B263" s="21" t="s">
        <v>247</v>
      </c>
      <c r="C263" s="1" t="s">
        <v>249</v>
      </c>
      <c r="D263" s="21" t="s">
        <v>32</v>
      </c>
      <c r="E263" s="2">
        <f t="shared" si="28"/>
        <v>1712.1465242907234</v>
      </c>
      <c r="F263" s="2">
        <f t="shared" si="29"/>
        <v>12.888072853521116</v>
      </c>
      <c r="G263" s="2">
        <v>1712.1465242907234</v>
      </c>
      <c r="H263" s="2">
        <v>12.888072853521116</v>
      </c>
      <c r="I263" s="7">
        <v>0.30422418401018297</v>
      </c>
      <c r="J263" s="8">
        <v>7.6734183873760301E-3</v>
      </c>
      <c r="K263" s="3">
        <v>8.6768382704868002E-2</v>
      </c>
      <c r="L263" s="8">
        <v>2.5760721488908001E-2</v>
      </c>
      <c r="M263" s="3">
        <v>0.10491961185245</v>
      </c>
      <c r="N263" s="8">
        <v>7.3715035828305396E-3</v>
      </c>
      <c r="O263" s="9">
        <v>0.99960030068532368</v>
      </c>
      <c r="P263" s="3">
        <f t="shared" si="30"/>
        <v>3.2870496579802744</v>
      </c>
      <c r="Q263" s="5">
        <v>2.3344394474682068E-3</v>
      </c>
      <c r="R263" s="5">
        <v>0.10491961185245</v>
      </c>
      <c r="S263" s="5">
        <v>7.7341529467952466E-4</v>
      </c>
      <c r="T263" s="3">
        <v>0.97318394209663095</v>
      </c>
      <c r="U263" s="2">
        <v>1712.221556687032</v>
      </c>
      <c r="V263" s="2">
        <v>13.138592376343881</v>
      </c>
      <c r="W263" s="2">
        <v>1681.8293288749524</v>
      </c>
      <c r="X263" s="2">
        <v>12.397610923511193</v>
      </c>
      <c r="Y263" s="2">
        <v>1712.9062041229247</v>
      </c>
      <c r="Z263" s="2">
        <v>12.626694220744799</v>
      </c>
      <c r="AA263" s="2">
        <v>142.07841527737</v>
      </c>
      <c r="AB263" s="6">
        <v>14.9847340769432</v>
      </c>
      <c r="AC263" s="6">
        <v>17.955213047895899</v>
      </c>
      <c r="AD263" s="2">
        <v>219.02700722779699</v>
      </c>
      <c r="AE263" s="2">
        <v>485.56600493804098</v>
      </c>
    </row>
    <row r="264" spans="1:31" x14ac:dyDescent="0.25">
      <c r="A264" s="1" t="s">
        <v>309</v>
      </c>
      <c r="B264" s="21" t="s">
        <v>247</v>
      </c>
      <c r="C264" s="1" t="s">
        <v>249</v>
      </c>
      <c r="D264" s="21" t="s">
        <v>40</v>
      </c>
      <c r="E264" s="2">
        <f t="shared" si="28"/>
        <v>1717.4217096711009</v>
      </c>
      <c r="F264" s="2">
        <f t="shared" si="29"/>
        <v>16.279723298120643</v>
      </c>
      <c r="G264" s="2">
        <v>1717.4217096711009</v>
      </c>
      <c r="H264" s="2">
        <v>16.279723298120643</v>
      </c>
      <c r="I264" s="7">
        <v>0.30507658691261103</v>
      </c>
      <c r="J264" s="8">
        <v>9.68806181446525E-3</v>
      </c>
      <c r="K264" s="3">
        <v>5.7655460260539998E-2</v>
      </c>
      <c r="L264" s="8">
        <v>3.4595681154188804E-2</v>
      </c>
      <c r="M264" s="3">
        <v>0.104607991198389</v>
      </c>
      <c r="N264" s="8">
        <v>7.0512715762935697E-3</v>
      </c>
      <c r="O264" s="9">
        <v>1.0052708417122982</v>
      </c>
      <c r="P264" s="3">
        <f t="shared" si="30"/>
        <v>3.2778654373973617</v>
      </c>
      <c r="Q264" s="5">
        <v>2.9556008321554557E-3</v>
      </c>
      <c r="R264" s="5">
        <v>0.104607991198389</v>
      </c>
      <c r="S264" s="5">
        <v>7.3761935499036828E-4</v>
      </c>
      <c r="T264" s="3">
        <v>0.9735967579987147</v>
      </c>
      <c r="U264" s="2">
        <v>1716.4333688443662</v>
      </c>
      <c r="V264" s="2">
        <v>16.628912577775051</v>
      </c>
      <c r="W264" s="2">
        <v>1132.9889534582737</v>
      </c>
      <c r="X264" s="2">
        <v>7.9890128037749237</v>
      </c>
      <c r="Y264" s="2">
        <v>1707.4337557833971</v>
      </c>
      <c r="Z264" s="2">
        <v>12.039579110559645</v>
      </c>
      <c r="AA264" s="2">
        <v>123.91428619584801</v>
      </c>
      <c r="AB264" s="6">
        <v>13.0301521661083</v>
      </c>
      <c r="AC264" s="6">
        <v>7.1154031631899404</v>
      </c>
      <c r="AD264" s="2">
        <v>135.73877206085601</v>
      </c>
      <c r="AE264" s="2">
        <v>445.31495887907801</v>
      </c>
    </row>
    <row r="265" spans="1:31" x14ac:dyDescent="0.25">
      <c r="A265" s="1" t="s">
        <v>310</v>
      </c>
      <c r="B265" s="21" t="s">
        <v>247</v>
      </c>
      <c r="C265" s="1" t="s">
        <v>249</v>
      </c>
      <c r="D265" s="21" t="s">
        <v>32</v>
      </c>
      <c r="E265" s="2">
        <f t="shared" si="28"/>
        <v>1722.8977734276384</v>
      </c>
      <c r="F265" s="2">
        <f t="shared" si="29"/>
        <v>12.547721791883786</v>
      </c>
      <c r="G265" s="2">
        <v>1722.8977734276384</v>
      </c>
      <c r="H265" s="2">
        <v>12.547721791883786</v>
      </c>
      <c r="I265" s="7">
        <v>0.30761682347948999</v>
      </c>
      <c r="J265" s="8">
        <v>7.38059024910086E-3</v>
      </c>
      <c r="K265" s="3">
        <v>5.9798993133031997E-2</v>
      </c>
      <c r="L265" s="8">
        <v>2.82717090749229E-2</v>
      </c>
      <c r="M265" s="3">
        <v>0.108969979786763</v>
      </c>
      <c r="N265" s="8">
        <v>9.1747449660110805E-3</v>
      </c>
      <c r="O265" s="9">
        <v>0.97009496905370041</v>
      </c>
      <c r="P265" s="3">
        <f t="shared" si="30"/>
        <v>3.250797497642953</v>
      </c>
      <c r="Q265" s="5">
        <v>2.2703937278321044E-3</v>
      </c>
      <c r="R265" s="5">
        <v>0.108969979786763</v>
      </c>
      <c r="S265" s="5">
        <v>9.9977177349493303E-4</v>
      </c>
      <c r="T265" s="3">
        <v>0.97482747548304971</v>
      </c>
      <c r="U265" s="2">
        <v>1728.9686491994435</v>
      </c>
      <c r="V265" s="2">
        <v>12.760809153282498</v>
      </c>
      <c r="W265" s="2">
        <v>1173.9112889806945</v>
      </c>
      <c r="X265" s="2">
        <v>10.770336689119206</v>
      </c>
      <c r="Y265" s="2">
        <v>1782.2674112886107</v>
      </c>
      <c r="Z265" s="2">
        <v>16.351848959805782</v>
      </c>
      <c r="AA265" s="2">
        <v>85.542536362190305</v>
      </c>
      <c r="AB265" s="6">
        <v>9.3833701564477501</v>
      </c>
      <c r="AC265" s="6">
        <v>10.965492569447701</v>
      </c>
      <c r="AD265" s="2">
        <v>195.86740106837999</v>
      </c>
      <c r="AE265" s="2">
        <v>290.93575039853698</v>
      </c>
    </row>
    <row r="266" spans="1:31" x14ac:dyDescent="0.25">
      <c r="A266" s="1" t="s">
        <v>311</v>
      </c>
      <c r="B266" s="21" t="s">
        <v>247</v>
      </c>
      <c r="C266" s="1" t="s">
        <v>249</v>
      </c>
      <c r="D266" s="21" t="s">
        <v>23</v>
      </c>
      <c r="E266" s="2">
        <f t="shared" si="28"/>
        <v>1726.0617056228632</v>
      </c>
      <c r="F266" s="2">
        <f t="shared" si="29"/>
        <v>10.73607768422114</v>
      </c>
      <c r="G266" s="2">
        <v>1726.0617056228632</v>
      </c>
      <c r="H266" s="2">
        <v>10.73607768422114</v>
      </c>
      <c r="I266" s="7">
        <v>0.306340281236407</v>
      </c>
      <c r="J266" s="8">
        <v>6.3461871099794696E-3</v>
      </c>
      <c r="K266" s="3">
        <v>9.3504184668806001E-2</v>
      </c>
      <c r="L266" s="8">
        <v>2.6331136745722201E-2</v>
      </c>
      <c r="M266" s="3">
        <v>0.10372558792893601</v>
      </c>
      <c r="N266" s="8">
        <v>5.3684722537056095E-3</v>
      </c>
      <c r="O266" s="9">
        <v>1.0182313794259892</v>
      </c>
      <c r="P266" s="3">
        <f t="shared" si="30"/>
        <v>3.2643438073633102</v>
      </c>
      <c r="Q266" s="5">
        <v>1.9440927440499717E-3</v>
      </c>
      <c r="R266" s="5">
        <v>0.10372558792893601</v>
      </c>
      <c r="S266" s="5">
        <v>5.5684794079579442E-4</v>
      </c>
      <c r="T266" s="3">
        <v>0.97420891360968298</v>
      </c>
      <c r="U266" s="2">
        <v>1722.6723556151146</v>
      </c>
      <c r="V266" s="2">
        <v>10.932401097922609</v>
      </c>
      <c r="W266" s="2">
        <v>1806.7183018692629</v>
      </c>
      <c r="X266" s="2">
        <v>9.6993170738472525</v>
      </c>
      <c r="Y266" s="2">
        <v>1691.8279974697325</v>
      </c>
      <c r="Z266" s="2">
        <v>9.0825316624585835</v>
      </c>
      <c r="AA266" s="2">
        <v>113.619847791247</v>
      </c>
      <c r="AB266" s="6">
        <v>11.850830393938599</v>
      </c>
      <c r="AC266" s="6">
        <v>5.2994862545246004</v>
      </c>
      <c r="AD266" s="2">
        <v>61.1412101639147</v>
      </c>
      <c r="AE266" s="2">
        <v>396.843041201853</v>
      </c>
    </row>
    <row r="267" spans="1:31" ht="45" x14ac:dyDescent="0.25">
      <c r="A267" s="1" t="s">
        <v>312</v>
      </c>
      <c r="B267" s="21" t="s">
        <v>247</v>
      </c>
      <c r="C267" s="1" t="s">
        <v>249</v>
      </c>
      <c r="D267" s="21" t="s">
        <v>313</v>
      </c>
      <c r="E267" s="2">
        <f t="shared" si="28"/>
        <v>1732.2501236875373</v>
      </c>
      <c r="F267" s="2">
        <f t="shared" si="29"/>
        <v>15.488069255004513</v>
      </c>
      <c r="G267" s="2">
        <v>1732.2501236875373</v>
      </c>
      <c r="H267" s="2">
        <v>15.488069255004513</v>
      </c>
      <c r="I267" s="7">
        <v>0.30715487168964001</v>
      </c>
      <c r="J267" s="8">
        <v>9.0575133241560697E-3</v>
      </c>
      <c r="K267" s="3">
        <v>8.6482408453341E-2</v>
      </c>
      <c r="L267" s="8">
        <v>2.7345708065048598E-2</v>
      </c>
      <c r="M267" s="3">
        <v>0.102841273532867</v>
      </c>
      <c r="N267" s="8">
        <v>1.1886589346545099E-2</v>
      </c>
      <c r="O267" s="9">
        <v>1.0302308620887908</v>
      </c>
      <c r="P267" s="3">
        <f t="shared" si="30"/>
        <v>3.2556866003754448</v>
      </c>
      <c r="Q267" s="5">
        <v>2.7820593429083622E-3</v>
      </c>
      <c r="R267" s="5">
        <v>0.102841273532867</v>
      </c>
      <c r="S267" s="5">
        <v>1.2224319863609074E-3</v>
      </c>
      <c r="T267" s="3">
        <v>0.97460361092534631</v>
      </c>
      <c r="U267" s="2">
        <v>1726.6908728214705</v>
      </c>
      <c r="V267" s="2">
        <v>15.639525587279143</v>
      </c>
      <c r="W267" s="2">
        <v>1676.5099456314365</v>
      </c>
      <c r="X267" s="2">
        <v>19.927985259119538</v>
      </c>
      <c r="Y267" s="2">
        <v>1676.0232452371004</v>
      </c>
      <c r="Z267" s="2">
        <v>19.922200051397262</v>
      </c>
      <c r="AA267" s="2">
        <v>139.27674477778001</v>
      </c>
      <c r="AB267" s="6">
        <v>14.396714790036199</v>
      </c>
      <c r="AC267" s="6">
        <v>22.652229700987</v>
      </c>
      <c r="AD267" s="2">
        <v>268.52843320121798</v>
      </c>
      <c r="AE267" s="2">
        <v>458.085128103145</v>
      </c>
    </row>
    <row r="268" spans="1:31" ht="22.5" x14ac:dyDescent="0.25">
      <c r="A268" s="1" t="s">
        <v>314</v>
      </c>
      <c r="B268" s="21" t="s">
        <v>247</v>
      </c>
      <c r="C268" s="1" t="s">
        <v>249</v>
      </c>
      <c r="D268" s="21" t="s">
        <v>315</v>
      </c>
      <c r="E268" s="2">
        <f t="shared" si="28"/>
        <v>1733.0196811629937</v>
      </c>
      <c r="F268" s="2">
        <f t="shared" si="29"/>
        <v>15.527635130499405</v>
      </c>
      <c r="G268" s="2">
        <v>1733.0196811629937</v>
      </c>
      <c r="H268" s="2">
        <v>15.527635130499405</v>
      </c>
      <c r="I268" s="7">
        <v>0.30914560565258398</v>
      </c>
      <c r="J268" s="8">
        <v>8.95361275778935E-3</v>
      </c>
      <c r="K268" s="3">
        <v>8.3004111721856996E-2</v>
      </c>
      <c r="L268" s="8">
        <v>2.8995733191965599E-2</v>
      </c>
      <c r="M268" s="3">
        <v>0.108062724046513</v>
      </c>
      <c r="N268" s="8">
        <v>1.6464085433112202E-2</v>
      </c>
      <c r="O268" s="9">
        <v>0.98273457673718434</v>
      </c>
      <c r="P268" s="3">
        <f t="shared" si="30"/>
        <v>3.2347217030275184</v>
      </c>
      <c r="Q268" s="5">
        <v>2.7679700387854911E-3</v>
      </c>
      <c r="R268" s="5">
        <v>0.108062724046513</v>
      </c>
      <c r="S268" s="5">
        <v>1.7791539208366184E-3</v>
      </c>
      <c r="T268" s="3">
        <v>0.97556850009510743</v>
      </c>
      <c r="U268" s="2">
        <v>1736.5009831198124</v>
      </c>
      <c r="V268" s="2">
        <v>15.547957356375301</v>
      </c>
      <c r="W268" s="2">
        <v>1611.6981225950988</v>
      </c>
      <c r="X268" s="2">
        <v>26.53513558279225</v>
      </c>
      <c r="Y268" s="2">
        <v>1767.0091438984853</v>
      </c>
      <c r="Z268" s="2">
        <v>29.092189506235115</v>
      </c>
      <c r="AA268" s="2">
        <v>24.717594015701799</v>
      </c>
      <c r="AB268" s="6">
        <v>2.6852337881341199</v>
      </c>
      <c r="AC268" s="6">
        <v>6.1484976906425803</v>
      </c>
      <c r="AD268" s="2">
        <v>81.673498474147195</v>
      </c>
      <c r="AE268" s="2">
        <v>87.569236430165404</v>
      </c>
    </row>
    <row r="269" spans="1:31" x14ac:dyDescent="0.25">
      <c r="A269" s="1" t="s">
        <v>316</v>
      </c>
      <c r="B269" s="21" t="s">
        <v>247</v>
      </c>
      <c r="C269" s="1" t="s">
        <v>249</v>
      </c>
      <c r="D269" s="21" t="s">
        <v>23</v>
      </c>
      <c r="E269" s="2">
        <f t="shared" si="28"/>
        <v>1733.1455219200682</v>
      </c>
      <c r="F269" s="2">
        <f t="shared" si="29"/>
        <v>10.691271096269043</v>
      </c>
      <c r="G269" s="2">
        <v>1733.1455219200682</v>
      </c>
      <c r="H269" s="2">
        <v>10.691271096269043</v>
      </c>
      <c r="I269" s="7">
        <v>0.30789031654078602</v>
      </c>
      <c r="J269" s="8">
        <v>6.2756617650357206E-3</v>
      </c>
      <c r="K269" s="3">
        <v>9.1030725858654002E-2</v>
      </c>
      <c r="L269" s="8">
        <v>2.71343234694453E-2</v>
      </c>
      <c r="M269" s="3">
        <v>0.104462137985965</v>
      </c>
      <c r="N269" s="8">
        <v>6.4684942294790104E-3</v>
      </c>
      <c r="O269" s="9">
        <v>1.0149286351954472</v>
      </c>
      <c r="P269" s="3">
        <f t="shared" si="30"/>
        <v>3.247909876592467</v>
      </c>
      <c r="Q269" s="5">
        <v>1.9322154873397559E-3</v>
      </c>
      <c r="R269" s="5">
        <v>0.104462137985965</v>
      </c>
      <c r="S269" s="5">
        <v>6.7571273676125473E-4</v>
      </c>
      <c r="T269" s="3">
        <v>0.97496002297900586</v>
      </c>
      <c r="U269" s="2">
        <v>1730.3168004076711</v>
      </c>
      <c r="V269" s="2">
        <v>10.858882985717365</v>
      </c>
      <c r="W269" s="2">
        <v>1760.9473365917634</v>
      </c>
      <c r="X269" s="2">
        <v>11.390677685160254</v>
      </c>
      <c r="Y269" s="2">
        <v>1704.8654855170778</v>
      </c>
      <c r="Z269" s="2">
        <v>11.027912555105148</v>
      </c>
      <c r="AA269" s="2">
        <v>59.025425116083603</v>
      </c>
      <c r="AB269" s="6">
        <v>6.1986844491613899</v>
      </c>
      <c r="AC269" s="6">
        <v>2.8326930722247501</v>
      </c>
      <c r="AD269" s="2">
        <v>33.743839694838897</v>
      </c>
      <c r="AE269" s="2">
        <v>206.07240865835601</v>
      </c>
    </row>
    <row r="270" spans="1:31" x14ac:dyDescent="0.25">
      <c r="A270" s="1" t="s">
        <v>317</v>
      </c>
      <c r="B270" s="21" t="s">
        <v>247</v>
      </c>
      <c r="C270" s="1" t="s">
        <v>249</v>
      </c>
      <c r="D270" s="21" t="s">
        <v>32</v>
      </c>
      <c r="E270" s="2">
        <f t="shared" si="28"/>
        <v>1737.9561644242781</v>
      </c>
      <c r="F270" s="2">
        <f t="shared" si="29"/>
        <v>15.017185326703263</v>
      </c>
      <c r="G270" s="2">
        <v>1737.9561644242781</v>
      </c>
      <c r="H270" s="2">
        <v>15.017185326703263</v>
      </c>
      <c r="I270" s="7">
        <v>0.31034775767443101</v>
      </c>
      <c r="J270" s="8">
        <v>8.73554388529286E-3</v>
      </c>
      <c r="K270" s="3">
        <v>8.6777377971982997E-2</v>
      </c>
      <c r="L270" s="8">
        <v>2.6770802667868701E-2</v>
      </c>
      <c r="M270" s="3">
        <v>0.108901583322286</v>
      </c>
      <c r="N270" s="8">
        <v>1.15960090281946E-2</v>
      </c>
      <c r="O270" s="9">
        <v>0.97826947842894008</v>
      </c>
      <c r="P270" s="3">
        <f t="shared" si="30"/>
        <v>3.2221918002354175</v>
      </c>
      <c r="Q270" s="5">
        <v>2.7110564568672262E-3</v>
      </c>
      <c r="R270" s="5">
        <v>0.108901583322286</v>
      </c>
      <c r="S270" s="5">
        <v>1.2628237433899149E-3</v>
      </c>
      <c r="T270" s="3">
        <v>0.97615138044288807</v>
      </c>
      <c r="U270" s="2">
        <v>1742.4178298621889</v>
      </c>
      <c r="V270" s="2">
        <v>15.220967419277899</v>
      </c>
      <c r="W270" s="2">
        <v>1681.9966263818378</v>
      </c>
      <c r="X270" s="2">
        <v>19.504448064916652</v>
      </c>
      <c r="Y270" s="2">
        <v>1781.1225518968854</v>
      </c>
      <c r="Z270" s="2">
        <v>20.65391319211729</v>
      </c>
      <c r="AA270" s="2">
        <v>201.668430792728</v>
      </c>
      <c r="AB270" s="6">
        <v>22.165283794991101</v>
      </c>
      <c r="AC270" s="6">
        <v>35.019717681431402</v>
      </c>
      <c r="AD270" s="2">
        <v>431.897864442122</v>
      </c>
      <c r="AE270" s="2">
        <v>684.70137995999403</v>
      </c>
    </row>
    <row r="271" spans="1:31" ht="45" x14ac:dyDescent="0.25">
      <c r="A271" s="1" t="s">
        <v>318</v>
      </c>
      <c r="B271" s="21" t="s">
        <v>247</v>
      </c>
      <c r="C271" s="1" t="s">
        <v>249</v>
      </c>
      <c r="D271" s="21" t="s">
        <v>319</v>
      </c>
      <c r="E271" s="2">
        <f t="shared" si="28"/>
        <v>1743.078318562473</v>
      </c>
      <c r="F271" s="2">
        <f t="shared" si="29"/>
        <v>17.107135821775159</v>
      </c>
      <c r="G271" s="2">
        <v>1743.078318562473</v>
      </c>
      <c r="H271" s="2">
        <v>17.107135821775159</v>
      </c>
      <c r="I271" s="7">
        <v>0.31089343549476101</v>
      </c>
      <c r="J271" s="8">
        <v>1.00227300542894E-2</v>
      </c>
      <c r="K271" s="3">
        <v>5.6201813595587999E-2</v>
      </c>
      <c r="L271" s="8">
        <v>3.1192495763550897E-2</v>
      </c>
      <c r="M271" s="3">
        <v>0.10780936384372999</v>
      </c>
      <c r="N271" s="8">
        <v>6.5770828250995197E-3</v>
      </c>
      <c r="O271" s="9">
        <v>0.99000508184590319</v>
      </c>
      <c r="P271" s="3">
        <f t="shared" si="30"/>
        <v>3.2165362334157468</v>
      </c>
      <c r="Q271" s="5">
        <v>3.1160009796146241E-3</v>
      </c>
      <c r="R271" s="5">
        <v>0.10780936384372999</v>
      </c>
      <c r="S271" s="5">
        <v>7.0907111532150173E-4</v>
      </c>
      <c r="T271" s="3">
        <v>0.97641601112305776</v>
      </c>
      <c r="U271" s="2">
        <v>1745.1017990442861</v>
      </c>
      <c r="V271" s="2">
        <v>17.490684249075667</v>
      </c>
      <c r="W271" s="2">
        <v>1105.1900633467108</v>
      </c>
      <c r="X271" s="2">
        <v>7.2689265841083017</v>
      </c>
      <c r="Y271" s="2">
        <v>1762.7200415885497</v>
      </c>
      <c r="Z271" s="2">
        <v>11.593555710990762</v>
      </c>
      <c r="AA271" s="2">
        <v>202.085084095908</v>
      </c>
      <c r="AB271" s="6">
        <v>21.902971916682301</v>
      </c>
      <c r="AC271" s="6">
        <v>15.2851374024132</v>
      </c>
      <c r="AD271" s="2">
        <v>285.12883307780498</v>
      </c>
      <c r="AE271" s="2">
        <v>670.91524147017401</v>
      </c>
    </row>
    <row r="272" spans="1:31" x14ac:dyDescent="0.25">
      <c r="A272" s="1" t="s">
        <v>320</v>
      </c>
      <c r="B272" s="21" t="s">
        <v>247</v>
      </c>
      <c r="C272" s="1" t="s">
        <v>249</v>
      </c>
      <c r="D272" s="21" t="s">
        <v>23</v>
      </c>
      <c r="E272" s="2">
        <f t="shared" si="28"/>
        <v>1757.1216766907412</v>
      </c>
      <c r="F272" s="2">
        <f t="shared" si="29"/>
        <v>10.981463158619462</v>
      </c>
      <c r="G272" s="2">
        <v>1757.1216766907412</v>
      </c>
      <c r="H272" s="2">
        <v>10.981463158619462</v>
      </c>
      <c r="I272" s="7">
        <v>0.314622311153609</v>
      </c>
      <c r="J272" s="8">
        <v>6.3395795633746496E-3</v>
      </c>
      <c r="K272" s="3">
        <v>7.9142702467657006E-2</v>
      </c>
      <c r="L272" s="8">
        <v>2.6623017766078099E-2</v>
      </c>
      <c r="M272" s="3">
        <v>0.11102871006072799</v>
      </c>
      <c r="N272" s="8">
        <v>6.7838635367171492E-3</v>
      </c>
      <c r="O272" s="9">
        <v>0.97087039230971117</v>
      </c>
      <c r="P272" s="3">
        <f t="shared" si="30"/>
        <v>3.1784141319582608</v>
      </c>
      <c r="Q272" s="5">
        <v>1.9945731739711195E-3</v>
      </c>
      <c r="R272" s="5">
        <v>0.11102871006072799</v>
      </c>
      <c r="S272" s="5">
        <v>7.5320361770971316E-4</v>
      </c>
      <c r="T272" s="3">
        <v>0.97822519106952521</v>
      </c>
      <c r="U272" s="2">
        <v>1763.4127866081328</v>
      </c>
      <c r="V272" s="2">
        <v>11.179295663774461</v>
      </c>
      <c r="W272" s="2">
        <v>1539.5034240203825</v>
      </c>
      <c r="X272" s="2">
        <v>10.443781142863072</v>
      </c>
      <c r="Y272" s="2">
        <v>1816.3215199229164</v>
      </c>
      <c r="Z272" s="2">
        <v>12.321677329959744</v>
      </c>
      <c r="AA272" s="2">
        <v>59.4142676438819</v>
      </c>
      <c r="AB272" s="6">
        <v>6.6336002185160199</v>
      </c>
      <c r="AC272" s="6">
        <v>7.1193577421407204</v>
      </c>
      <c r="AD272" s="2">
        <v>96.856437054652503</v>
      </c>
      <c r="AE272" s="2">
        <v>201.82618388628299</v>
      </c>
    </row>
    <row r="273" spans="1:31" x14ac:dyDescent="0.25">
      <c r="A273" s="1" t="s">
        <v>321</v>
      </c>
      <c r="B273" s="21" t="s">
        <v>247</v>
      </c>
      <c r="C273" s="1" t="s">
        <v>249</v>
      </c>
      <c r="D273" s="21" t="s">
        <v>23</v>
      </c>
      <c r="E273" s="2">
        <f t="shared" si="28"/>
        <v>1762.4570291125751</v>
      </c>
      <c r="F273" s="2">
        <f t="shared" si="29"/>
        <v>10.80796032279391</v>
      </c>
      <c r="G273" s="2">
        <v>1762.4570291125751</v>
      </c>
      <c r="H273" s="2">
        <v>10.80796032279391</v>
      </c>
      <c r="I273" s="7">
        <v>0.31507780836751298</v>
      </c>
      <c r="J273" s="8">
        <v>6.2258234365025096E-3</v>
      </c>
      <c r="K273" s="3">
        <v>8.9151831717912994E-2</v>
      </c>
      <c r="L273" s="8">
        <v>2.5109378151496799E-2</v>
      </c>
      <c r="M273" s="3">
        <v>0.109591072814876</v>
      </c>
      <c r="N273" s="8">
        <v>6.3185211975561092E-3</v>
      </c>
      <c r="O273" s="9">
        <v>0.98495081970532317</v>
      </c>
      <c r="P273" s="3">
        <f t="shared" si="30"/>
        <v>3.1738192073291946</v>
      </c>
      <c r="Q273" s="5">
        <v>1.9616188036563086E-3</v>
      </c>
      <c r="R273" s="5">
        <v>0.109591072814876</v>
      </c>
      <c r="S273" s="5">
        <v>6.9245351664370903E-4</v>
      </c>
      <c r="T273" s="3">
        <v>0.97844628709238923</v>
      </c>
      <c r="U273" s="2">
        <v>1765.6459870458486</v>
      </c>
      <c r="V273" s="2">
        <v>10.992600166716651</v>
      </c>
      <c r="W273" s="2">
        <v>1726.1092935310498</v>
      </c>
      <c r="X273" s="2">
        <v>10.906458160474539</v>
      </c>
      <c r="Y273" s="2">
        <v>1792.6235013176529</v>
      </c>
      <c r="Z273" s="2">
        <v>11.326729592312841</v>
      </c>
      <c r="AA273" s="2">
        <v>60.6326054332635</v>
      </c>
      <c r="AB273" s="6">
        <v>6.6804193471861399</v>
      </c>
      <c r="AC273" s="6">
        <v>7.9765972287110403</v>
      </c>
      <c r="AD273" s="2">
        <v>96.470818437277202</v>
      </c>
      <c r="AE273" s="2">
        <v>205.92829985945599</v>
      </c>
    </row>
    <row r="274" spans="1:31" ht="22.5" x14ac:dyDescent="0.25">
      <c r="A274" s="1" t="s">
        <v>322</v>
      </c>
      <c r="B274" s="21" t="s">
        <v>247</v>
      </c>
      <c r="C274" s="1" t="s">
        <v>249</v>
      </c>
      <c r="D274" s="21" t="s">
        <v>59</v>
      </c>
      <c r="E274" s="2">
        <f t="shared" si="28"/>
        <v>1764.5883278024221</v>
      </c>
      <c r="F274" s="2">
        <f t="shared" si="29"/>
        <v>13.203006882476545</v>
      </c>
      <c r="G274" s="2">
        <v>1764.5883278024221</v>
      </c>
      <c r="H274" s="2">
        <v>13.203006882476545</v>
      </c>
      <c r="I274" s="7">
        <v>0.31550488952818001</v>
      </c>
      <c r="J274" s="8">
        <v>7.6070223679090302E-3</v>
      </c>
      <c r="K274" s="3">
        <v>7.4260936250526002E-2</v>
      </c>
      <c r="L274" s="8">
        <v>3.0871055684003702E-2</v>
      </c>
      <c r="M274" s="3">
        <v>0.109693717662844</v>
      </c>
      <c r="N274" s="8">
        <v>6.9438428328670899E-3</v>
      </c>
      <c r="O274" s="9">
        <v>0.98518168930978867</v>
      </c>
      <c r="P274" s="3">
        <f t="shared" si="30"/>
        <v>3.1695229874105735</v>
      </c>
      <c r="Q274" s="5">
        <v>2.400052751825533E-3</v>
      </c>
      <c r="R274" s="5">
        <v>0.109693717662844</v>
      </c>
      <c r="S274" s="5">
        <v>7.6169593520368538E-4</v>
      </c>
      <c r="T274" s="3">
        <v>0.97865360894098996</v>
      </c>
      <c r="U274" s="2">
        <v>1767.739167448372</v>
      </c>
      <c r="V274" s="2">
        <v>13.447231387408653</v>
      </c>
      <c r="W274" s="2">
        <v>1447.861020313838</v>
      </c>
      <c r="X274" s="2">
        <v>10.053719368893876</v>
      </c>
      <c r="Y274" s="2">
        <v>1794.3280783941868</v>
      </c>
      <c r="Z274" s="2">
        <v>12.459532166969652</v>
      </c>
      <c r="AA274" s="2">
        <v>126.67439688027901</v>
      </c>
      <c r="AB274" s="6">
        <v>13.9775370818277</v>
      </c>
      <c r="AC274" s="6">
        <v>3.4723128278499198</v>
      </c>
      <c r="AD274" s="2">
        <v>51.798728291420197</v>
      </c>
      <c r="AE274" s="2">
        <v>447.16941962660701</v>
      </c>
    </row>
    <row r="275" spans="1:31" x14ac:dyDescent="0.25">
      <c r="A275" s="1" t="s">
        <v>323</v>
      </c>
      <c r="B275" s="21" t="s">
        <v>247</v>
      </c>
      <c r="C275" s="1" t="s">
        <v>249</v>
      </c>
      <c r="D275" s="21" t="s">
        <v>23</v>
      </c>
      <c r="E275" s="2">
        <f>Y275</f>
        <v>1771.5645547650795</v>
      </c>
      <c r="F275" s="2">
        <f>Z275</f>
        <v>13.249166188234712</v>
      </c>
      <c r="G275" s="2">
        <v>1908.0549009649567</v>
      </c>
      <c r="H275" s="2">
        <v>12.842462925184286</v>
      </c>
      <c r="I275" s="7">
        <v>0.34114291307222</v>
      </c>
      <c r="J275" s="8">
        <v>6.7573496609177495E-3</v>
      </c>
      <c r="K275" s="3">
        <v>9.7254645389075994E-2</v>
      </c>
      <c r="L275" s="8">
        <v>2.4687586441431798E-2</v>
      </c>
      <c r="M275" s="3">
        <v>0.108332615550638</v>
      </c>
      <c r="N275" s="8">
        <v>7.4787939014684304E-3</v>
      </c>
      <c r="O275" s="9">
        <v>1.068075943642</v>
      </c>
      <c r="P275" s="3">
        <f t="shared" si="30"/>
        <v>2.9313228025003699</v>
      </c>
      <c r="Q275" s="5">
        <v>2.3052219479730591E-3</v>
      </c>
      <c r="R275" s="5">
        <v>0.108332615550638</v>
      </c>
      <c r="S275" s="5">
        <v>8.1019730451023552E-4</v>
      </c>
      <c r="T275" s="3">
        <v>0.99112815769757689</v>
      </c>
      <c r="U275" s="2">
        <v>1892.1654835534318</v>
      </c>
      <c r="V275" s="2">
        <v>12.786023788690052</v>
      </c>
      <c r="W275" s="2">
        <v>1875.9228548233518</v>
      </c>
      <c r="X275" s="2">
        <v>14.029640406278132</v>
      </c>
      <c r="Y275" s="2">
        <v>1771.5645547650795</v>
      </c>
      <c r="Z275" s="2">
        <v>13.249166188234712</v>
      </c>
      <c r="AA275" s="2">
        <v>55.335244083393398</v>
      </c>
      <c r="AB275" s="6">
        <v>6.02852150858988</v>
      </c>
      <c r="AC275" s="6">
        <v>10.9771476352091</v>
      </c>
      <c r="AD275" s="2">
        <v>121.752745718491</v>
      </c>
      <c r="AE275" s="2">
        <v>173.663344451423</v>
      </c>
    </row>
    <row r="276" spans="1:31" x14ac:dyDescent="0.25">
      <c r="A276" s="1" t="s">
        <v>324</v>
      </c>
      <c r="B276" s="21" t="s">
        <v>247</v>
      </c>
      <c r="C276" s="1" t="s">
        <v>249</v>
      </c>
      <c r="D276" s="21" t="s">
        <v>32</v>
      </c>
      <c r="E276" s="2">
        <f>Y276</f>
        <v>1776.8501606939819</v>
      </c>
      <c r="F276" s="2">
        <f>Z276</f>
        <v>26.512512190721235</v>
      </c>
      <c r="G276" s="2">
        <v>1867.2441025183809</v>
      </c>
      <c r="H276" s="2">
        <v>14.568968477055538</v>
      </c>
      <c r="I276" s="7">
        <v>0.33384674277485399</v>
      </c>
      <c r="J276" s="8">
        <v>7.7134213848740699E-3</v>
      </c>
      <c r="K276" s="3">
        <v>9.7174549911092006E-2</v>
      </c>
      <c r="L276" s="8">
        <v>2.81748277446838E-2</v>
      </c>
      <c r="M276" s="3">
        <v>0.108646805131535</v>
      </c>
      <c r="N276" s="8">
        <v>1.4921073693893401E-2</v>
      </c>
      <c r="O276" s="9">
        <v>1.0451075687310052</v>
      </c>
      <c r="P276" s="3">
        <f t="shared" si="30"/>
        <v>2.9953864209913807</v>
      </c>
      <c r="Q276" s="5">
        <v>2.5751006049901117E-3</v>
      </c>
      <c r="R276" s="5">
        <v>0.108646805131535</v>
      </c>
      <c r="S276" s="5">
        <v>1.6211269859737094E-3</v>
      </c>
      <c r="T276" s="3">
        <v>0.98757298269832317</v>
      </c>
      <c r="U276" s="2">
        <v>1856.9995514421835</v>
      </c>
      <c r="V276" s="2">
        <v>14.323820051795694</v>
      </c>
      <c r="W276" s="2">
        <v>1874.447384027706</v>
      </c>
      <c r="X276" s="2">
        <v>27.968767552403104</v>
      </c>
      <c r="Y276" s="2">
        <v>1776.8501606939819</v>
      </c>
      <c r="Z276" s="2">
        <v>26.512512190721235</v>
      </c>
      <c r="AA276" s="2">
        <v>19.515526321745899</v>
      </c>
      <c r="AB276" s="6">
        <v>2.1327885383896601</v>
      </c>
      <c r="AC276" s="6">
        <v>4.0425139331248197</v>
      </c>
      <c r="AD276" s="2">
        <v>43.9773098844597</v>
      </c>
      <c r="AE276" s="2">
        <v>60.813249384085701</v>
      </c>
    </row>
    <row r="277" spans="1:31" x14ac:dyDescent="0.25">
      <c r="A277" s="1" t="s">
        <v>325</v>
      </c>
      <c r="B277" s="21" t="s">
        <v>247</v>
      </c>
      <c r="C277" s="1" t="s">
        <v>249</v>
      </c>
      <c r="D277" s="21" t="s">
        <v>32</v>
      </c>
      <c r="E277" s="2">
        <f>G277</f>
        <v>1781.0939252420037</v>
      </c>
      <c r="F277" s="2">
        <f>H277</f>
        <v>13.002161402446108</v>
      </c>
      <c r="G277" s="2">
        <v>1781.0939252420037</v>
      </c>
      <c r="H277" s="2">
        <v>13.002161402446108</v>
      </c>
      <c r="I277" s="7">
        <v>0.31641798389952402</v>
      </c>
      <c r="J277" s="8">
        <v>7.3016672558187399E-3</v>
      </c>
      <c r="K277" s="3">
        <v>9.4612253862698004E-2</v>
      </c>
      <c r="L277" s="8">
        <v>2.6961198717627498E-2</v>
      </c>
      <c r="M277" s="3">
        <v>0.103908336624826</v>
      </c>
      <c r="N277" s="8">
        <v>1.2974373297650601E-2</v>
      </c>
      <c r="O277" s="9">
        <v>1.0455075695011598</v>
      </c>
      <c r="P277" s="3">
        <f t="shared" si="30"/>
        <v>3.1603766248556275</v>
      </c>
      <c r="Q277" s="5">
        <v>2.3103788321913359E-3</v>
      </c>
      <c r="R277" s="5">
        <v>0.103908336624826</v>
      </c>
      <c r="S277" s="5">
        <v>1.3481455481084324E-3</v>
      </c>
      <c r="T277" s="3">
        <v>0.97909692115009328</v>
      </c>
      <c r="U277" s="2">
        <v>1772.2120832777991</v>
      </c>
      <c r="V277" s="2">
        <v>12.940102938835819</v>
      </c>
      <c r="W277" s="2">
        <v>1827.1893784061715</v>
      </c>
      <c r="X277" s="2">
        <v>23.706637080943832</v>
      </c>
      <c r="Y277" s="2">
        <v>1695.0734121641701</v>
      </c>
      <c r="Z277" s="2">
        <v>21.992515216340301</v>
      </c>
      <c r="AA277" s="2">
        <v>80.386806990378801</v>
      </c>
      <c r="AB277" s="6">
        <v>8.3700261849952593</v>
      </c>
      <c r="AC277" s="6">
        <v>24.0348377946701</v>
      </c>
      <c r="AD277" s="2">
        <v>274.41122798540698</v>
      </c>
      <c r="AE277" s="2">
        <v>268.94218270135502</v>
      </c>
    </row>
    <row r="278" spans="1:31" ht="22.5" x14ac:dyDescent="0.25">
      <c r="A278" s="1" t="s">
        <v>326</v>
      </c>
      <c r="B278" s="21" t="s">
        <v>247</v>
      </c>
      <c r="C278" s="1" t="s">
        <v>249</v>
      </c>
      <c r="D278" s="21" t="s">
        <v>59</v>
      </c>
      <c r="E278" s="2">
        <f>Y278</f>
        <v>1781.4868917628226</v>
      </c>
      <c r="F278" s="2">
        <f>Z278</f>
        <v>10.431692647640284</v>
      </c>
      <c r="G278" s="2">
        <v>1812.7319442437856</v>
      </c>
      <c r="H278" s="2">
        <v>12.573604236773535</v>
      </c>
      <c r="I278" s="7">
        <v>0.32401771427083997</v>
      </c>
      <c r="J278" s="8">
        <v>7.0397532909301898E-3</v>
      </c>
      <c r="K278" s="3">
        <v>9.3656711544208002E-2</v>
      </c>
      <c r="L278" s="8">
        <v>2.4374157049332799E-2</v>
      </c>
      <c r="M278" s="3">
        <v>0.108923344094167</v>
      </c>
      <c r="N278" s="8">
        <v>5.8556101062960299E-3</v>
      </c>
      <c r="O278" s="9">
        <v>1.0156237865768047</v>
      </c>
      <c r="P278" s="3">
        <f t="shared" si="30"/>
        <v>3.0862510164000474</v>
      </c>
      <c r="Q278" s="5">
        <v>2.2810047703578236E-3</v>
      </c>
      <c r="R278" s="5">
        <v>0.108923344094167</v>
      </c>
      <c r="S278" s="5">
        <v>6.3781263448936423E-4</v>
      </c>
      <c r="T278" s="3">
        <v>0.98278968959935042</v>
      </c>
      <c r="U278" s="2">
        <v>1809.3204627491002</v>
      </c>
      <c r="V278" s="2">
        <v>12.737169681985312</v>
      </c>
      <c r="W278" s="2">
        <v>1809.5373976685885</v>
      </c>
      <c r="X278" s="2">
        <v>10.595945473508804</v>
      </c>
      <c r="Y278" s="2">
        <v>1781.4868917628226</v>
      </c>
      <c r="Z278" s="2">
        <v>10.431692647640284</v>
      </c>
      <c r="AA278" s="2">
        <v>143.53721316093399</v>
      </c>
      <c r="AB278" s="6">
        <v>15.7166494124639</v>
      </c>
      <c r="AC278" s="6">
        <v>31.833054835486301</v>
      </c>
      <c r="AD278" s="2">
        <v>375.92967193420202</v>
      </c>
      <c r="AE278" s="2">
        <v>490.63235342299799</v>
      </c>
    </row>
    <row r="279" spans="1:31" x14ac:dyDescent="0.25">
      <c r="A279" s="1" t="s">
        <v>327</v>
      </c>
      <c r="B279" s="21" t="s">
        <v>247</v>
      </c>
      <c r="C279" s="1" t="s">
        <v>249</v>
      </c>
      <c r="D279" s="21" t="s">
        <v>23</v>
      </c>
      <c r="E279" s="2">
        <f>Y279</f>
        <v>1782.4643082230152</v>
      </c>
      <c r="F279" s="2">
        <f>Z279</f>
        <v>10.224011629363844</v>
      </c>
      <c r="G279" s="2">
        <v>1817.9139025180434</v>
      </c>
      <c r="H279" s="2">
        <v>11.249515277938205</v>
      </c>
      <c r="I279" s="7">
        <v>0.32498481556807102</v>
      </c>
      <c r="J279" s="8">
        <v>6.2713444950434107E-3</v>
      </c>
      <c r="K279" s="3">
        <v>9.2879712028595005E-2</v>
      </c>
      <c r="L279" s="8">
        <v>2.4563501819665299E-2</v>
      </c>
      <c r="M279" s="3">
        <v>0.108981748154539</v>
      </c>
      <c r="N279" s="8">
        <v>5.7358857522125791E-3</v>
      </c>
      <c r="O279" s="9">
        <v>1.0177075553085875</v>
      </c>
      <c r="P279" s="3">
        <f t="shared" si="30"/>
        <v>3.077066841575375</v>
      </c>
      <c r="Q279" s="5">
        <v>2.0380917340855204E-3</v>
      </c>
      <c r="R279" s="5">
        <v>0.108981748154539</v>
      </c>
      <c r="S279" s="5">
        <v>6.2510685649083979E-4</v>
      </c>
      <c r="T279" s="3">
        <v>0.98325998342805121</v>
      </c>
      <c r="U279" s="2">
        <v>1814.0273935464575</v>
      </c>
      <c r="V279" s="2">
        <v>11.376390708375522</v>
      </c>
      <c r="W279" s="2">
        <v>1795.1723112546642</v>
      </c>
      <c r="X279" s="2">
        <v>10.296903282892155</v>
      </c>
      <c r="Y279" s="2">
        <v>1782.4643082230152</v>
      </c>
      <c r="Z279" s="2">
        <v>10.224011629363844</v>
      </c>
      <c r="AA279" s="2">
        <v>87.591763512942805</v>
      </c>
      <c r="AB279" s="6">
        <v>9.5998721895372192</v>
      </c>
      <c r="AC279" s="6">
        <v>11.006482138869</v>
      </c>
      <c r="AD279" s="2">
        <v>127.830646442638</v>
      </c>
      <c r="AE279" s="2">
        <v>288.56365019132397</v>
      </c>
    </row>
    <row r="280" spans="1:31" x14ac:dyDescent="0.25">
      <c r="A280" s="1" t="s">
        <v>328</v>
      </c>
      <c r="B280" s="21" t="s">
        <v>247</v>
      </c>
      <c r="C280" s="1" t="s">
        <v>249</v>
      </c>
      <c r="D280" s="21" t="s">
        <v>23</v>
      </c>
      <c r="E280" s="2">
        <f t="shared" ref="E280:F285" si="31">G280</f>
        <v>1782.6650004203937</v>
      </c>
      <c r="F280" s="2">
        <f t="shared" si="31"/>
        <v>12.382773148768868</v>
      </c>
      <c r="G280" s="2">
        <v>1782.6650004203937</v>
      </c>
      <c r="H280" s="2">
        <v>12.382773148768868</v>
      </c>
      <c r="I280" s="7">
        <v>0.31850623631892599</v>
      </c>
      <c r="J280" s="8">
        <v>6.9659908929072699E-3</v>
      </c>
      <c r="K280" s="3">
        <v>9.3481446564588996E-2</v>
      </c>
      <c r="L280" s="8">
        <v>2.6253758970498701E-2</v>
      </c>
      <c r="M280" s="3">
        <v>0.108862293751226</v>
      </c>
      <c r="N280" s="8">
        <v>1.1032731640553598E-2</v>
      </c>
      <c r="O280" s="9">
        <v>1.0011039348463622</v>
      </c>
      <c r="P280" s="3">
        <f t="shared" si="30"/>
        <v>3.1396559500916084</v>
      </c>
      <c r="Q280" s="5">
        <v>2.2187115415318094E-3</v>
      </c>
      <c r="R280" s="5">
        <v>0.108862293751226</v>
      </c>
      <c r="S280" s="5">
        <v>1.2010484727323913E-3</v>
      </c>
      <c r="T280" s="3">
        <v>0.98011108390408408</v>
      </c>
      <c r="U280" s="2">
        <v>1782.4300187519293</v>
      </c>
      <c r="V280" s="2">
        <v>12.416391277870474</v>
      </c>
      <c r="W280" s="2">
        <v>1806.2980085218996</v>
      </c>
      <c r="X280" s="2">
        <v>19.928401190888515</v>
      </c>
      <c r="Y280" s="2">
        <v>1780.4645019455209</v>
      </c>
      <c r="Z280" s="2">
        <v>19.643387045496851</v>
      </c>
      <c r="AA280" s="2">
        <v>19.450132768471899</v>
      </c>
      <c r="AB280" s="6">
        <v>2.12930061315125</v>
      </c>
      <c r="AC280" s="6">
        <v>3.9066950331332602</v>
      </c>
      <c r="AD280" s="2">
        <v>45.049444159788798</v>
      </c>
      <c r="AE280" s="2">
        <v>65.312800771635395</v>
      </c>
    </row>
    <row r="281" spans="1:31" x14ac:dyDescent="0.25">
      <c r="A281" s="1" t="s">
        <v>329</v>
      </c>
      <c r="B281" s="21" t="s">
        <v>247</v>
      </c>
      <c r="C281" s="1" t="s">
        <v>249</v>
      </c>
      <c r="D281" s="21" t="s">
        <v>23</v>
      </c>
      <c r="E281" s="2">
        <f t="shared" si="31"/>
        <v>1784.4222772227138</v>
      </c>
      <c r="F281" s="2">
        <f t="shared" si="31"/>
        <v>11.739065634112999</v>
      </c>
      <c r="G281" s="2">
        <v>1784.4222772227138</v>
      </c>
      <c r="H281" s="2">
        <v>11.739065634112999</v>
      </c>
      <c r="I281" s="7">
        <v>0.31818959347263698</v>
      </c>
      <c r="J281" s="8">
        <v>6.6337083716526898E-3</v>
      </c>
      <c r="K281" s="3">
        <v>9.3175313550344002E-2</v>
      </c>
      <c r="L281" s="8">
        <v>2.4733480185709297E-2</v>
      </c>
      <c r="M281" s="3">
        <v>0.107116814196139</v>
      </c>
      <c r="N281" s="8">
        <v>8.9615331403296514E-3</v>
      </c>
      <c r="O281" s="9">
        <v>1.0171046894277891</v>
      </c>
      <c r="P281" s="3">
        <f t="shared" si="30"/>
        <v>3.1427803439020892</v>
      </c>
      <c r="Q281" s="5">
        <v>2.1107769699921981E-3</v>
      </c>
      <c r="R281" s="5">
        <v>0.107116814196139</v>
      </c>
      <c r="S281" s="5">
        <v>9.5993088030523334E-4</v>
      </c>
      <c r="T281" s="3">
        <v>0.9799572789323725</v>
      </c>
      <c r="U281" s="2">
        <v>1780.8817089911067</v>
      </c>
      <c r="V281" s="2">
        <v>11.813849901857454</v>
      </c>
      <c r="W281" s="2">
        <v>1800.6385647926093</v>
      </c>
      <c r="X281" s="2">
        <v>16.136482172144589</v>
      </c>
      <c r="Y281" s="2">
        <v>1750.9325514888831</v>
      </c>
      <c r="Z281" s="2">
        <v>15.691040086649579</v>
      </c>
      <c r="AA281" s="2">
        <v>29.927738786160401</v>
      </c>
      <c r="AB281" s="6">
        <v>3.2222038743837</v>
      </c>
      <c r="AC281" s="6">
        <v>8.61141371007405</v>
      </c>
      <c r="AD281" s="2">
        <v>99.589544279737396</v>
      </c>
      <c r="AE281" s="2">
        <v>100.597208837192</v>
      </c>
    </row>
    <row r="282" spans="1:31" x14ac:dyDescent="0.25">
      <c r="A282" s="1" t="s">
        <v>330</v>
      </c>
      <c r="B282" s="21" t="s">
        <v>247</v>
      </c>
      <c r="C282" s="1" t="s">
        <v>249</v>
      </c>
      <c r="D282" s="21" t="s">
        <v>23</v>
      </c>
      <c r="E282" s="2">
        <f t="shared" si="31"/>
        <v>1785.4083842196005</v>
      </c>
      <c r="F282" s="2">
        <f t="shared" si="31"/>
        <v>11.734120425299299</v>
      </c>
      <c r="G282" s="2">
        <v>1785.4083842196005</v>
      </c>
      <c r="H282" s="2">
        <v>11.734120425299299</v>
      </c>
      <c r="I282" s="7">
        <v>0.31910943339471098</v>
      </c>
      <c r="J282" s="8">
        <v>6.6347440560904202E-3</v>
      </c>
      <c r="K282" s="3">
        <v>9.0753117697009E-2</v>
      </c>
      <c r="L282" s="8">
        <v>2.5225923214402101E-2</v>
      </c>
      <c r="M282" s="3">
        <v>0.109141193926406</v>
      </c>
      <c r="N282" s="8">
        <v>8.4010447475544106E-3</v>
      </c>
      <c r="O282" s="9">
        <v>1.0001395122652155</v>
      </c>
      <c r="P282" s="3">
        <f t="shared" si="30"/>
        <v>3.1337212108144912</v>
      </c>
      <c r="Q282" s="5">
        <v>2.1172094164579407E-3</v>
      </c>
      <c r="R282" s="5">
        <v>0.109141193926406</v>
      </c>
      <c r="S282" s="5">
        <v>9.1690005397725052E-4</v>
      </c>
      <c r="T282" s="3">
        <v>0.98040410496436969</v>
      </c>
      <c r="U282" s="2">
        <v>1785.3784833795737</v>
      </c>
      <c r="V282" s="2">
        <v>11.845529280474356</v>
      </c>
      <c r="W282" s="2">
        <v>1755.8037660082477</v>
      </c>
      <c r="X282" s="2">
        <v>14.750586006159843</v>
      </c>
      <c r="Y282" s="2">
        <v>1785.1294359282645</v>
      </c>
      <c r="Z282" s="2">
        <v>14.996952271409913</v>
      </c>
      <c r="AA282" s="2">
        <v>34.510092714130103</v>
      </c>
      <c r="AB282" s="6">
        <v>3.7882158378976998</v>
      </c>
      <c r="AC282" s="6">
        <v>7.0145663896517396</v>
      </c>
      <c r="AD282" s="2">
        <v>83.374785616022606</v>
      </c>
      <c r="AE282" s="2">
        <v>115.758683353818</v>
      </c>
    </row>
    <row r="283" spans="1:31" x14ac:dyDescent="0.25">
      <c r="A283" s="1" t="s">
        <v>331</v>
      </c>
      <c r="B283" s="21" t="s">
        <v>247</v>
      </c>
      <c r="C283" s="1" t="s">
        <v>249</v>
      </c>
      <c r="D283" s="21" t="s">
        <v>23</v>
      </c>
      <c r="E283" s="2">
        <f t="shared" si="31"/>
        <v>1785.4999667517211</v>
      </c>
      <c r="F283" s="2">
        <f t="shared" si="31"/>
        <v>10.884132621540125</v>
      </c>
      <c r="G283" s="2">
        <v>1785.4999667517211</v>
      </c>
      <c r="H283" s="2">
        <v>10.884132621540125</v>
      </c>
      <c r="I283" s="7">
        <v>0.31906087516571502</v>
      </c>
      <c r="J283" s="8">
        <v>6.1795900618158593E-3</v>
      </c>
      <c r="K283" s="3">
        <v>9.2463088518014006E-2</v>
      </c>
      <c r="L283" s="8">
        <v>2.6378272784180399E-2</v>
      </c>
      <c r="M283" s="3">
        <v>0.10896291352606501</v>
      </c>
      <c r="N283" s="8">
        <v>6.3689644604162897E-3</v>
      </c>
      <c r="O283" s="9">
        <v>1.0016788744534924</v>
      </c>
      <c r="P283" s="3">
        <f t="shared" si="30"/>
        <v>3.1341981353264212</v>
      </c>
      <c r="Q283" s="5">
        <v>1.9716654132883229E-3</v>
      </c>
      <c r="R283" s="5">
        <v>0.10896291352606501</v>
      </c>
      <c r="S283" s="5">
        <v>6.9398092375092142E-4</v>
      </c>
      <c r="T283" s="3">
        <v>0.98038051508061397</v>
      </c>
      <c r="U283" s="2">
        <v>1785.1411776566813</v>
      </c>
      <c r="V283" s="2">
        <v>11.031440680385487</v>
      </c>
      <c r="W283" s="2">
        <v>1787.4656121941532</v>
      </c>
      <c r="X283" s="2">
        <v>11.384304958280808</v>
      </c>
      <c r="Y283" s="2">
        <v>1782.1491729379231</v>
      </c>
      <c r="Z283" s="2">
        <v>11.350444745601916</v>
      </c>
      <c r="AA283" s="2">
        <v>59.263675226921798</v>
      </c>
      <c r="AB283" s="6">
        <v>6.4924413862543702</v>
      </c>
      <c r="AC283" s="6">
        <v>3.78005050403317</v>
      </c>
      <c r="AD283" s="2">
        <v>44.100396545868101</v>
      </c>
      <c r="AE283" s="2">
        <v>198.69061363830301</v>
      </c>
    </row>
    <row r="284" spans="1:31" x14ac:dyDescent="0.25">
      <c r="A284" s="1" t="s">
        <v>332</v>
      </c>
      <c r="B284" s="21" t="s">
        <v>247</v>
      </c>
      <c r="C284" s="1" t="s">
        <v>249</v>
      </c>
      <c r="D284" s="21" t="s">
        <v>32</v>
      </c>
      <c r="E284" s="2">
        <f t="shared" si="31"/>
        <v>1790.7299518950047</v>
      </c>
      <c r="F284" s="2">
        <f t="shared" si="31"/>
        <v>14.108630750065128</v>
      </c>
      <c r="G284" s="2">
        <v>1790.7299518950047</v>
      </c>
      <c r="H284" s="2">
        <v>14.108630750065128</v>
      </c>
      <c r="I284" s="7">
        <v>0.32007937616938198</v>
      </c>
      <c r="J284" s="8">
        <v>7.8929728138984901E-3</v>
      </c>
      <c r="K284" s="3">
        <v>9.1510632106047998E-2</v>
      </c>
      <c r="L284" s="8">
        <v>3.0909964299179502E-2</v>
      </c>
      <c r="M284" s="3">
        <v>0.109135339937451</v>
      </c>
      <c r="N284" s="8">
        <v>1.2656140833033701E-2</v>
      </c>
      <c r="O284" s="9">
        <v>1.0028487598643869</v>
      </c>
      <c r="P284" s="3">
        <f t="shared" si="30"/>
        <v>3.1242250343265248</v>
      </c>
      <c r="Q284" s="5">
        <v>2.5263778143945204E-3</v>
      </c>
      <c r="R284" s="5">
        <v>0.109135339937451</v>
      </c>
      <c r="S284" s="5">
        <v>1.3812322321093873E-3</v>
      </c>
      <c r="T284" s="3">
        <v>0.98087535521543423</v>
      </c>
      <c r="U284" s="2">
        <v>1790.1167977565735</v>
      </c>
      <c r="V284" s="2">
        <v>14.129343218395656</v>
      </c>
      <c r="W284" s="2">
        <v>1769.8360339838837</v>
      </c>
      <c r="X284" s="2">
        <v>22.399294097477849</v>
      </c>
      <c r="Y284" s="2">
        <v>1785.0316711750704</v>
      </c>
      <c r="Z284" s="2">
        <v>22.591612221817194</v>
      </c>
      <c r="AA284" s="2">
        <v>37.525924026100697</v>
      </c>
      <c r="AB284" s="6">
        <v>4.1159448078501502</v>
      </c>
      <c r="AC284" s="6">
        <v>4.0210896995843797</v>
      </c>
      <c r="AD284" s="2">
        <v>45.8806852071544</v>
      </c>
      <c r="AE284" s="2">
        <v>120.22224758155301</v>
      </c>
    </row>
    <row r="285" spans="1:31" x14ac:dyDescent="0.25">
      <c r="A285" s="1" t="s">
        <v>333</v>
      </c>
      <c r="B285" s="21" t="s">
        <v>247</v>
      </c>
      <c r="C285" s="1" t="s">
        <v>249</v>
      </c>
      <c r="D285" s="21" t="s">
        <v>23</v>
      </c>
      <c r="E285" s="2">
        <f t="shared" si="31"/>
        <v>1796.0439019849837</v>
      </c>
      <c r="F285" s="2">
        <f t="shared" si="31"/>
        <v>10.826391191482429</v>
      </c>
      <c r="G285" s="2">
        <v>1796.0439019849837</v>
      </c>
      <c r="H285" s="2">
        <v>10.826391191482429</v>
      </c>
      <c r="I285" s="7">
        <v>0.32113292038423102</v>
      </c>
      <c r="J285" s="8">
        <v>6.1157906391978599E-3</v>
      </c>
      <c r="K285" s="3">
        <v>9.2997486740128005E-2</v>
      </c>
      <c r="L285" s="8">
        <v>2.4932821512963402E-2</v>
      </c>
      <c r="M285" s="3">
        <v>0.109360864266197</v>
      </c>
      <c r="N285" s="8">
        <v>5.6910885702395097E-3</v>
      </c>
      <c r="O285" s="9">
        <v>1.0036148176512112</v>
      </c>
      <c r="P285" s="3">
        <f t="shared" si="30"/>
        <v>3.1139753557608296</v>
      </c>
      <c r="Q285" s="5">
        <v>1.9639817084241519E-3</v>
      </c>
      <c r="R285" s="5">
        <v>0.109360864266197</v>
      </c>
      <c r="S285" s="5">
        <v>6.2238236465686817E-4</v>
      </c>
      <c r="T285" s="3">
        <v>0.98138732197363965</v>
      </c>
      <c r="U285" s="2">
        <v>1795.2595746073018</v>
      </c>
      <c r="V285" s="2">
        <v>10.979431701313668</v>
      </c>
      <c r="W285" s="2">
        <v>1797.3503744804307</v>
      </c>
      <c r="X285" s="2">
        <v>10.228880172921281</v>
      </c>
      <c r="Y285" s="2">
        <v>1788.7934126050468</v>
      </c>
      <c r="Z285" s="2">
        <v>10.180181744996309</v>
      </c>
      <c r="AA285" s="2">
        <v>70.988516824064405</v>
      </c>
      <c r="AB285" s="6">
        <v>7.80648789201945</v>
      </c>
      <c r="AC285" s="6">
        <v>8.26954319482644</v>
      </c>
      <c r="AD285" s="2">
        <v>95.920821795906605</v>
      </c>
      <c r="AE285" s="2">
        <v>236.396876505297</v>
      </c>
    </row>
    <row r="286" spans="1:31" x14ac:dyDescent="0.25">
      <c r="A286" s="1" t="s">
        <v>334</v>
      </c>
      <c r="B286" s="21" t="s">
        <v>247</v>
      </c>
      <c r="C286" s="1" t="s">
        <v>249</v>
      </c>
      <c r="D286" s="21" t="s">
        <v>23</v>
      </c>
      <c r="E286" s="2">
        <f>Y286</f>
        <v>1796.1722867562712</v>
      </c>
      <c r="F286" s="2">
        <f>Z286</f>
        <v>13.962267946865733</v>
      </c>
      <c r="G286" s="2">
        <v>1822.145138960331</v>
      </c>
      <c r="H286" s="2">
        <v>12.1614742821749</v>
      </c>
      <c r="I286" s="7">
        <v>0.32606360959710001</v>
      </c>
      <c r="J286" s="8">
        <v>6.7356568272592295E-3</v>
      </c>
      <c r="K286" s="3">
        <v>9.5258032580669005E-2</v>
      </c>
      <c r="L286" s="8">
        <v>2.4844833825178898E-2</v>
      </c>
      <c r="M286" s="3">
        <v>0.109804903288516</v>
      </c>
      <c r="N286" s="8">
        <v>7.7733456026539407E-3</v>
      </c>
      <c r="O286" s="9">
        <v>1.0128615723378593</v>
      </c>
      <c r="P286" s="3">
        <f t="shared" si="30"/>
        <v>3.0668862472437461</v>
      </c>
      <c r="Q286" s="5">
        <v>2.1962525781034949E-3</v>
      </c>
      <c r="R286" s="5">
        <v>0.109804903288516</v>
      </c>
      <c r="S286" s="5">
        <v>8.535514621276271E-4</v>
      </c>
      <c r="T286" s="3">
        <v>0.98378468610830738</v>
      </c>
      <c r="U286" s="2">
        <v>1819.2738865536451</v>
      </c>
      <c r="V286" s="2">
        <v>12.254004574619492</v>
      </c>
      <c r="W286" s="2">
        <v>1839.110292079899</v>
      </c>
      <c r="X286" s="2">
        <v>14.296039901734886</v>
      </c>
      <c r="Y286" s="2">
        <v>1796.1722867562712</v>
      </c>
      <c r="Z286" s="2">
        <v>13.962267946865733</v>
      </c>
      <c r="AA286" s="2">
        <v>37.0052344844499</v>
      </c>
      <c r="AB286" s="6">
        <v>4.0860856294598698</v>
      </c>
      <c r="AC286" s="6">
        <v>7.1738000181992501</v>
      </c>
      <c r="AD286" s="2">
        <v>81.144633044945195</v>
      </c>
      <c r="AE286" s="2">
        <v>121.327953777687</v>
      </c>
    </row>
    <row r="287" spans="1:31" x14ac:dyDescent="0.25">
      <c r="A287" s="1" t="s">
        <v>335</v>
      </c>
      <c r="B287" s="21" t="s">
        <v>247</v>
      </c>
      <c r="C287" s="1" t="s">
        <v>249</v>
      </c>
      <c r="D287" s="21" t="s">
        <v>23</v>
      </c>
      <c r="E287" s="2">
        <f>G287</f>
        <v>1797.4461741862833</v>
      </c>
      <c r="F287" s="2">
        <f>H287</f>
        <v>11.094247765794533</v>
      </c>
      <c r="G287" s="2">
        <v>1797.4461741862833</v>
      </c>
      <c r="H287" s="2">
        <v>11.094247765794533</v>
      </c>
      <c r="I287" s="7">
        <v>0.32247539360774402</v>
      </c>
      <c r="J287" s="8">
        <v>6.2538552702063798E-3</v>
      </c>
      <c r="K287" s="3">
        <v>8.9997270223906994E-2</v>
      </c>
      <c r="L287" s="8">
        <v>2.4430987489748302E-2</v>
      </c>
      <c r="M287" s="3">
        <v>0.11230041377981199</v>
      </c>
      <c r="N287" s="8">
        <v>6.1791836134256596E-3</v>
      </c>
      <c r="O287" s="9">
        <v>0.98085601299945069</v>
      </c>
      <c r="P287" s="3">
        <f t="shared" si="30"/>
        <v>3.101011797558701</v>
      </c>
      <c r="Q287" s="5">
        <v>2.0167144398256665E-3</v>
      </c>
      <c r="R287" s="5">
        <v>0.11230041377981199</v>
      </c>
      <c r="S287" s="5">
        <v>6.9392487660913538E-4</v>
      </c>
      <c r="T287" s="3">
        <v>0.9820398387205409</v>
      </c>
      <c r="U287" s="2">
        <v>1801.8067920035123</v>
      </c>
      <c r="V287" s="2">
        <v>11.268238902064816</v>
      </c>
      <c r="W287" s="2">
        <v>1741.7926600541603</v>
      </c>
      <c r="X287" s="2">
        <v>10.762856662991757</v>
      </c>
      <c r="Y287" s="2">
        <v>1836.9737944447115</v>
      </c>
      <c r="Z287" s="2">
        <v>11.350998368925117</v>
      </c>
      <c r="AA287" s="2">
        <v>66.267477719786896</v>
      </c>
      <c r="AB287" s="6">
        <v>7.4828165154135204</v>
      </c>
      <c r="AC287" s="6">
        <v>9.5808195164456809</v>
      </c>
      <c r="AD287" s="2">
        <v>114.803253384784</v>
      </c>
      <c r="AE287" s="2">
        <v>219.907820855463</v>
      </c>
    </row>
    <row r="288" spans="1:31" x14ac:dyDescent="0.25">
      <c r="A288" s="1" t="s">
        <v>336</v>
      </c>
      <c r="B288" s="21" t="s">
        <v>247</v>
      </c>
      <c r="C288" s="1" t="s">
        <v>249</v>
      </c>
      <c r="D288" s="21" t="s">
        <v>23</v>
      </c>
      <c r="E288" s="2">
        <f t="shared" ref="E288:E299" si="32">Y288</f>
        <v>1839.8826855693544</v>
      </c>
      <c r="F288" s="2">
        <f t="shared" ref="F288:F299" si="33">Z288</f>
        <v>11.948524729221738</v>
      </c>
      <c r="G288" s="2">
        <v>1867.8897434349283</v>
      </c>
      <c r="H288" s="2">
        <v>11.541170535871078</v>
      </c>
      <c r="I288" s="7">
        <v>0.335427914113751</v>
      </c>
      <c r="J288" s="8">
        <v>6.2254578249537592E-3</v>
      </c>
      <c r="K288" s="3">
        <v>9.6519466548894997E-2</v>
      </c>
      <c r="L288" s="8">
        <v>2.4433816642976499E-2</v>
      </c>
      <c r="M288" s="3">
        <v>0.112480959909479</v>
      </c>
      <c r="N288" s="8">
        <v>6.4941774945418591E-3</v>
      </c>
      <c r="O288" s="9">
        <v>1.0134541521691824</v>
      </c>
      <c r="P288" s="3">
        <f t="shared" si="30"/>
        <v>2.9812664895291867</v>
      </c>
      <c r="Q288" s="5">
        <v>2.0881923326273688E-3</v>
      </c>
      <c r="R288" s="5">
        <v>0.112480959909479</v>
      </c>
      <c r="S288" s="5">
        <v>7.3047131840860363E-4</v>
      </c>
      <c r="T288" s="3">
        <v>0.98834313650497696</v>
      </c>
      <c r="U288" s="2">
        <v>1864.6367471944484</v>
      </c>
      <c r="V288" s="2">
        <v>11.608217428518003</v>
      </c>
      <c r="W288" s="2">
        <v>1862.3757871406262</v>
      </c>
      <c r="X288" s="2">
        <v>12.094598923228334</v>
      </c>
      <c r="Y288" s="2">
        <v>1839.8826855693544</v>
      </c>
      <c r="Z288" s="2">
        <v>11.948524729221738</v>
      </c>
      <c r="AA288" s="2">
        <v>70.793792068525903</v>
      </c>
      <c r="AB288" s="6">
        <v>8.0068444935343503</v>
      </c>
      <c r="AC288" s="6">
        <v>9.4844340363808808</v>
      </c>
      <c r="AD288" s="2">
        <v>106.00370939745901</v>
      </c>
      <c r="AE288" s="2">
        <v>225.81003087539099</v>
      </c>
    </row>
    <row r="289" spans="1:31" x14ac:dyDescent="0.25">
      <c r="A289" s="1" t="s">
        <v>337</v>
      </c>
      <c r="B289" s="21" t="s">
        <v>247</v>
      </c>
      <c r="C289" s="1" t="s">
        <v>249</v>
      </c>
      <c r="D289" s="21" t="s">
        <v>23</v>
      </c>
      <c r="E289" s="2">
        <f t="shared" si="32"/>
        <v>1847.0427935029361</v>
      </c>
      <c r="F289" s="2">
        <f t="shared" si="33"/>
        <v>10.548521524150322</v>
      </c>
      <c r="G289" s="2">
        <v>1822.4089807815733</v>
      </c>
      <c r="H289" s="2">
        <v>11.650091260681707</v>
      </c>
      <c r="I289" s="7">
        <v>0.32728045773490899</v>
      </c>
      <c r="J289" s="8">
        <v>6.4772321850987405E-3</v>
      </c>
      <c r="K289" s="3">
        <v>9.4275352785138003E-2</v>
      </c>
      <c r="L289" s="8">
        <v>2.47174996509372E-2</v>
      </c>
      <c r="M289" s="3">
        <v>0.112926876944292</v>
      </c>
      <c r="N289" s="8">
        <v>5.7110325549875E-3</v>
      </c>
      <c r="O289" s="9">
        <v>0.98816695734372018</v>
      </c>
      <c r="P289" s="3">
        <f t="shared" si="30"/>
        <v>3.0554833824205327</v>
      </c>
      <c r="Q289" s="5">
        <v>2.1198715143944005E-3</v>
      </c>
      <c r="R289" s="5">
        <v>0.112926876944292</v>
      </c>
      <c r="S289" s="5">
        <v>6.4492907056191897E-4</v>
      </c>
      <c r="T289" s="3">
        <v>0.98437665141323505</v>
      </c>
      <c r="U289" s="2">
        <v>1825.1866573394416</v>
      </c>
      <c r="V289" s="2">
        <v>11.822157760731818</v>
      </c>
      <c r="W289" s="2">
        <v>1820.9674768701339</v>
      </c>
      <c r="X289" s="2">
        <v>10.399604541978782</v>
      </c>
      <c r="Y289" s="2">
        <v>1847.0427935029361</v>
      </c>
      <c r="Z289" s="2">
        <v>10.548521524150322</v>
      </c>
      <c r="AA289" s="2">
        <v>73.402616265011005</v>
      </c>
      <c r="AB289" s="6">
        <v>8.3361359350059292</v>
      </c>
      <c r="AC289" s="6">
        <v>11.333359442036</v>
      </c>
      <c r="AD289" s="2">
        <v>129.688693996816</v>
      </c>
      <c r="AE289" s="2">
        <v>239.97448906401499</v>
      </c>
    </row>
    <row r="290" spans="1:31" ht="22.5" x14ac:dyDescent="0.25">
      <c r="A290" s="1" t="s">
        <v>338</v>
      </c>
      <c r="B290" s="21" t="s">
        <v>247</v>
      </c>
      <c r="C290" s="1" t="s">
        <v>249</v>
      </c>
      <c r="D290" s="21" t="s">
        <v>252</v>
      </c>
      <c r="E290" s="2">
        <f t="shared" si="32"/>
        <v>1857.7416190610347</v>
      </c>
      <c r="F290" s="2">
        <f t="shared" si="33"/>
        <v>16.402304793586968</v>
      </c>
      <c r="G290" s="2">
        <v>1905.1015897482682</v>
      </c>
      <c r="H290" s="2">
        <v>13.766337033987785</v>
      </c>
      <c r="I290" s="7">
        <v>0.34265219576221201</v>
      </c>
      <c r="J290" s="8">
        <v>7.23547580251129E-3</v>
      </c>
      <c r="K290" s="3">
        <v>9.5101410843771994E-2</v>
      </c>
      <c r="L290" s="8">
        <v>3.0252258535172598E-2</v>
      </c>
      <c r="M290" s="3">
        <v>0.113597201810649</v>
      </c>
      <c r="N290" s="8">
        <v>8.8291636604864599E-3</v>
      </c>
      <c r="O290" s="9">
        <v>1.0224328235477307</v>
      </c>
      <c r="P290" s="3">
        <f t="shared" si="30"/>
        <v>2.9184111830235087</v>
      </c>
      <c r="Q290" s="5">
        <v>2.4792516711148464E-3</v>
      </c>
      <c r="R290" s="5">
        <v>0.113597201810649</v>
      </c>
      <c r="S290" s="5">
        <v>1.0029682861595289E-3</v>
      </c>
      <c r="T290" s="3">
        <v>0.99186398977286394</v>
      </c>
      <c r="U290" s="2">
        <v>1899.4160089987065</v>
      </c>
      <c r="V290" s="2">
        <v>13.743178572012708</v>
      </c>
      <c r="W290" s="2">
        <v>1836.2197397249572</v>
      </c>
      <c r="X290" s="2">
        <v>16.212284598647496</v>
      </c>
      <c r="Y290" s="2">
        <v>1857.7416190610347</v>
      </c>
      <c r="Z290" s="2">
        <v>16.402304793586968</v>
      </c>
      <c r="AA290" s="2">
        <v>92.952947458556594</v>
      </c>
      <c r="AB290" s="6">
        <v>10.61393520449</v>
      </c>
      <c r="AC290" s="6">
        <v>6.18724553375589</v>
      </c>
      <c r="AD290" s="2">
        <v>70.258314298198698</v>
      </c>
      <c r="AE290" s="2">
        <v>289.42236352239598</v>
      </c>
    </row>
    <row r="291" spans="1:31" x14ac:dyDescent="0.25">
      <c r="A291" s="1" t="s">
        <v>339</v>
      </c>
      <c r="B291" s="21" t="s">
        <v>247</v>
      </c>
      <c r="C291" s="1" t="s">
        <v>249</v>
      </c>
      <c r="D291" s="21" t="s">
        <v>23</v>
      </c>
      <c r="E291" s="2">
        <f t="shared" si="32"/>
        <v>1939.6613098346504</v>
      </c>
      <c r="F291" s="2">
        <f t="shared" si="33"/>
        <v>13.322969835235762</v>
      </c>
      <c r="G291" s="2">
        <v>1967.8127589393478</v>
      </c>
      <c r="H291" s="2">
        <v>12.135194218228724</v>
      </c>
      <c r="I291" s="7">
        <v>0.356207051355868</v>
      </c>
      <c r="J291" s="8">
        <v>6.1495817017865597E-3</v>
      </c>
      <c r="K291" s="3">
        <v>0.101015987945383</v>
      </c>
      <c r="L291" s="8">
        <v>2.4213013014922301E-2</v>
      </c>
      <c r="M291" s="3">
        <v>0.118893481681454</v>
      </c>
      <c r="N291" s="8">
        <v>6.8687093812122802E-3</v>
      </c>
      <c r="O291" s="9">
        <v>1.0126355492399111</v>
      </c>
      <c r="P291" s="3">
        <f t="shared" si="30"/>
        <v>2.8073559919535445</v>
      </c>
      <c r="Q291" s="5">
        <v>2.1905243650653912E-3</v>
      </c>
      <c r="R291" s="5">
        <v>0.118893481681454</v>
      </c>
      <c r="S291" s="5">
        <v>8.1664477299039353E-4</v>
      </c>
      <c r="T291" s="3">
        <v>0.99847748182737806</v>
      </c>
      <c r="U291" s="2">
        <v>1964.1699958238164</v>
      </c>
      <c r="V291" s="2">
        <v>12.078823865516325</v>
      </c>
      <c r="W291" s="2">
        <v>1945.0910344565061</v>
      </c>
      <c r="X291" s="2">
        <v>13.360265035683302</v>
      </c>
      <c r="Y291" s="2">
        <v>1939.6613098346504</v>
      </c>
      <c r="Z291" s="2">
        <v>13.322969835235762</v>
      </c>
      <c r="AA291" s="2">
        <v>43.014512169031299</v>
      </c>
      <c r="AB291" s="6">
        <v>5.1434834847062696</v>
      </c>
      <c r="AC291" s="6">
        <v>17.789956781233698</v>
      </c>
      <c r="AD291" s="2">
        <v>189.99144010084501</v>
      </c>
      <c r="AE291" s="2">
        <v>129.24113738993</v>
      </c>
    </row>
    <row r="292" spans="1:31" ht="22.5" x14ac:dyDescent="0.25">
      <c r="A292" s="1" t="s">
        <v>340</v>
      </c>
      <c r="B292" s="21" t="s">
        <v>247</v>
      </c>
      <c r="C292" s="1" t="s">
        <v>249</v>
      </c>
      <c r="D292" s="21" t="s">
        <v>55</v>
      </c>
      <c r="E292" s="2">
        <f t="shared" si="32"/>
        <v>1954.411374476121</v>
      </c>
      <c r="F292" s="2">
        <f t="shared" si="33"/>
        <v>66.912461995599017</v>
      </c>
      <c r="G292" s="2">
        <v>1918.2198655572236</v>
      </c>
      <c r="H292" s="2">
        <v>22.407757652147733</v>
      </c>
      <c r="I292" s="7">
        <v>0.34752561032884</v>
      </c>
      <c r="J292" s="8">
        <v>1.08605287087826E-2</v>
      </c>
      <c r="K292" s="3">
        <v>0.12796453846797501</v>
      </c>
      <c r="L292" s="8">
        <v>6.0872002997624207E-2</v>
      </c>
      <c r="M292" s="3">
        <v>0.119878670674523</v>
      </c>
      <c r="N292" s="8">
        <v>3.4236631483755497E-2</v>
      </c>
      <c r="O292" s="9">
        <v>0.98381137816170017</v>
      </c>
      <c r="P292" s="3">
        <f t="shared" si="30"/>
        <v>2.8774857745124671</v>
      </c>
      <c r="Q292" s="5">
        <v>3.7743118680135614E-3</v>
      </c>
      <c r="R292" s="5">
        <v>0.119878670674523</v>
      </c>
      <c r="S292" s="5">
        <v>4.1042418706461314E-3</v>
      </c>
      <c r="T292" s="3">
        <v>0.99424080172537221</v>
      </c>
      <c r="U292" s="2">
        <v>1922.7721478182552</v>
      </c>
      <c r="V292" s="2">
        <v>20.88232211182774</v>
      </c>
      <c r="W292" s="2">
        <v>2433.8497231593083</v>
      </c>
      <c r="X292" s="2">
        <v>83.326816058645576</v>
      </c>
      <c r="Y292" s="2">
        <v>1954.411374476121</v>
      </c>
      <c r="Z292" s="2">
        <v>66.912461995599017</v>
      </c>
      <c r="AA292" s="2">
        <v>39.056273004171899</v>
      </c>
      <c r="AB292" s="6">
        <v>4.7082029706102402</v>
      </c>
      <c r="AC292" s="6">
        <v>6.0632891879182198</v>
      </c>
      <c r="AD292" s="2">
        <v>47.898229473377199</v>
      </c>
      <c r="AE292" s="2">
        <v>112.351232394045</v>
      </c>
    </row>
    <row r="293" spans="1:31" ht="33.75" x14ac:dyDescent="0.25">
      <c r="A293" s="1" t="s">
        <v>341</v>
      </c>
      <c r="B293" s="21" t="s">
        <v>247</v>
      </c>
      <c r="C293" s="1" t="s">
        <v>249</v>
      </c>
      <c r="D293" s="21" t="s">
        <v>342</v>
      </c>
      <c r="E293" s="2">
        <f t="shared" si="32"/>
        <v>2312.8733035707705</v>
      </c>
      <c r="F293" s="2">
        <f t="shared" si="33"/>
        <v>27.901437013016903</v>
      </c>
      <c r="G293" s="2">
        <v>2217.3830638915192</v>
      </c>
      <c r="H293" s="2">
        <v>19.696400333890828</v>
      </c>
      <c r="I293" s="7">
        <v>0.41423710040045802</v>
      </c>
      <c r="J293" s="8">
        <v>8.4784637475466898E-3</v>
      </c>
      <c r="K293" s="3">
        <v>0.13059672882238299</v>
      </c>
      <c r="L293" s="8">
        <v>3.0190319580259597E-2</v>
      </c>
      <c r="M293" s="3">
        <v>0.147133336955488</v>
      </c>
      <c r="N293" s="8">
        <v>1.2063538876055499E-2</v>
      </c>
      <c r="O293" s="9">
        <v>0.96601236075005148</v>
      </c>
      <c r="P293" s="3">
        <f t="shared" si="30"/>
        <v>2.4140763804914234</v>
      </c>
      <c r="Q293" s="5">
        <v>3.5120942386341419E-3</v>
      </c>
      <c r="R293" s="5">
        <v>0.147133336955488</v>
      </c>
      <c r="S293" s="5">
        <v>1.7749487303263028E-3</v>
      </c>
      <c r="T293" s="3">
        <v>1.0267954204301328</v>
      </c>
      <c r="U293" s="2">
        <v>2234.2642000981705</v>
      </c>
      <c r="V293" s="2">
        <v>18.943128022973742</v>
      </c>
      <c r="W293" s="2">
        <v>2480.9615349912183</v>
      </c>
      <c r="X293" s="2">
        <v>29.929175927364888</v>
      </c>
      <c r="Y293" s="2">
        <v>2312.8733035707705</v>
      </c>
      <c r="Z293" s="2">
        <v>27.901437013016903</v>
      </c>
      <c r="AA293" s="2">
        <v>165.69776042126301</v>
      </c>
      <c r="AB293" s="6">
        <v>24.529908391202099</v>
      </c>
      <c r="AC293" s="6">
        <v>18.655856226333</v>
      </c>
      <c r="AD293" s="2">
        <v>156.076381685972</v>
      </c>
      <c r="AE293" s="2">
        <v>432.54436295162498</v>
      </c>
    </row>
    <row r="294" spans="1:31" x14ac:dyDescent="0.25">
      <c r="A294" s="1" t="s">
        <v>343</v>
      </c>
      <c r="B294" s="21" t="s">
        <v>247</v>
      </c>
      <c r="C294" s="1" t="s">
        <v>249</v>
      </c>
      <c r="D294" s="21" t="s">
        <v>23</v>
      </c>
      <c r="E294" s="2">
        <f t="shared" si="32"/>
        <v>2500.3328131715834</v>
      </c>
      <c r="F294" s="2">
        <f t="shared" si="33"/>
        <v>12.671629381608376</v>
      </c>
      <c r="G294" s="2">
        <v>2403.5457038158224</v>
      </c>
      <c r="H294" s="2">
        <v>16.25938489277025</v>
      </c>
      <c r="I294" s="7">
        <v>0.45654260029666699</v>
      </c>
      <c r="J294" s="8">
        <v>6.3699520150291697E-3</v>
      </c>
      <c r="K294" s="3">
        <v>0.134528917290274</v>
      </c>
      <c r="L294" s="8">
        <v>2.4201674002542698E-2</v>
      </c>
      <c r="M294" s="3">
        <v>0.16429344620182801</v>
      </c>
      <c r="N294" s="8">
        <v>5.0679770768335694E-3</v>
      </c>
      <c r="O294" s="9">
        <v>0.96958063040300302</v>
      </c>
      <c r="P294" s="3">
        <f t="shared" si="30"/>
        <v>2.1903760992954169</v>
      </c>
      <c r="Q294" s="5">
        <v>2.9081544567064106E-3</v>
      </c>
      <c r="R294" s="5">
        <v>0.16429344620182801</v>
      </c>
      <c r="S294" s="5">
        <v>8.3263541922485359E-4</v>
      </c>
      <c r="T294" s="3">
        <v>1.0472664094688442</v>
      </c>
      <c r="U294" s="2">
        <v>2424.2742652122179</v>
      </c>
      <c r="V294" s="2">
        <v>15.442510740671928</v>
      </c>
      <c r="W294" s="2">
        <v>2551.1372194108039</v>
      </c>
      <c r="X294" s="2">
        <v>12.929104947830886</v>
      </c>
      <c r="Y294" s="2">
        <v>2500.3328131715834</v>
      </c>
      <c r="Z294" s="2">
        <v>12.671629381608376</v>
      </c>
      <c r="AA294" s="2">
        <v>67.197065422340501</v>
      </c>
      <c r="AB294" s="6">
        <v>11.1047824183266</v>
      </c>
      <c r="AC294" s="6">
        <v>14.128272725622599</v>
      </c>
      <c r="AD294" s="2">
        <v>112.987031883874</v>
      </c>
      <c r="AE294" s="2">
        <v>157.41874430490901</v>
      </c>
    </row>
    <row r="295" spans="1:31" x14ac:dyDescent="0.25">
      <c r="A295" s="1" t="s">
        <v>344</v>
      </c>
      <c r="B295" s="21" t="s">
        <v>247</v>
      </c>
      <c r="C295" s="1" t="s">
        <v>249</v>
      </c>
      <c r="D295" s="21" t="s">
        <v>40</v>
      </c>
      <c r="E295" s="2">
        <f t="shared" si="32"/>
        <v>2516.6073621363139</v>
      </c>
      <c r="F295" s="2">
        <f t="shared" si="33"/>
        <v>19.056191393409168</v>
      </c>
      <c r="G295" s="2">
        <v>2389.9063477444483</v>
      </c>
      <c r="H295" s="2">
        <v>19.030909499845073</v>
      </c>
      <c r="I295" s="7">
        <v>0.45490052825492999</v>
      </c>
      <c r="J295" s="8">
        <v>7.4655433682894604E-3</v>
      </c>
      <c r="K295" s="3">
        <v>0.115534572920372</v>
      </c>
      <c r="L295" s="8">
        <v>2.5923177199095503E-2</v>
      </c>
      <c r="M295" s="3">
        <v>0.16589093752866099</v>
      </c>
      <c r="N295" s="8">
        <v>7.5721750163015604E-3</v>
      </c>
      <c r="O295" s="9">
        <v>0.96042102768185389</v>
      </c>
      <c r="P295" s="3">
        <f t="shared" si="30"/>
        <v>2.198282784669777</v>
      </c>
      <c r="Q295" s="5">
        <v>3.3960796219449649E-3</v>
      </c>
      <c r="R295" s="5">
        <v>0.16589093752866099</v>
      </c>
      <c r="S295" s="5">
        <v>1.2561552125853698E-3</v>
      </c>
      <c r="T295" s="3">
        <v>1.0464773520825308</v>
      </c>
      <c r="U295" s="2">
        <v>2417.002629014678</v>
      </c>
      <c r="V295" s="2">
        <v>18.044237948178719</v>
      </c>
      <c r="W295" s="2">
        <v>2209.8782741858531</v>
      </c>
      <c r="X295" s="2">
        <v>16.733585056857727</v>
      </c>
      <c r="Y295" s="2">
        <v>2516.6073621363139</v>
      </c>
      <c r="Z295" s="2">
        <v>19.056191393409168</v>
      </c>
      <c r="AA295" s="2">
        <v>66.176621760219604</v>
      </c>
      <c r="AB295" s="6">
        <v>11.042402278327801</v>
      </c>
      <c r="AC295" s="6">
        <v>14.705876832215701</v>
      </c>
      <c r="AD295" s="2">
        <v>141.29451350639201</v>
      </c>
      <c r="AE295" s="2">
        <v>162.301796121162</v>
      </c>
    </row>
    <row r="296" spans="1:31" x14ac:dyDescent="0.25">
      <c r="A296" s="1" t="s">
        <v>345</v>
      </c>
      <c r="B296" s="21" t="s">
        <v>247</v>
      </c>
      <c r="C296" s="1" t="s">
        <v>249</v>
      </c>
      <c r="D296" s="21" t="s">
        <v>23</v>
      </c>
      <c r="E296" s="2">
        <f t="shared" si="32"/>
        <v>2530.4540016059095</v>
      </c>
      <c r="F296" s="2">
        <f t="shared" si="33"/>
        <v>13.891493156186948</v>
      </c>
      <c r="G296" s="2">
        <v>2494.3329545530191</v>
      </c>
      <c r="H296" s="2">
        <v>16.84197798140276</v>
      </c>
      <c r="I296" s="7">
        <v>0.47434892964306502</v>
      </c>
      <c r="J296" s="8">
        <v>6.2219354121742301E-3</v>
      </c>
      <c r="K296" s="3">
        <v>0.13178734854554899</v>
      </c>
      <c r="L296" s="8">
        <v>2.4809687189642503E-2</v>
      </c>
      <c r="M296" s="3">
        <v>0.167264389706375</v>
      </c>
      <c r="N296" s="8">
        <v>5.4897236414378405E-3</v>
      </c>
      <c r="O296" s="9">
        <v>0.98899417929697431</v>
      </c>
      <c r="P296" s="3">
        <f t="shared" si="30"/>
        <v>2.1081527489742067</v>
      </c>
      <c r="Q296" s="5">
        <v>2.9513684030731285E-3</v>
      </c>
      <c r="R296" s="5">
        <v>0.167264389706375</v>
      </c>
      <c r="S296" s="5">
        <v>9.18235274541759E-4</v>
      </c>
      <c r="T296" s="3">
        <v>1.0557840838880166</v>
      </c>
      <c r="U296" s="2">
        <v>2502.6042785669811</v>
      </c>
      <c r="V296" s="2">
        <v>15.571042183474642</v>
      </c>
      <c r="W296" s="2">
        <v>2502.2356238980637</v>
      </c>
      <c r="X296" s="2">
        <v>13.736582060961165</v>
      </c>
      <c r="Y296" s="2">
        <v>2530.4540016059095</v>
      </c>
      <c r="Z296" s="2">
        <v>13.891493156186948</v>
      </c>
      <c r="AA296" s="2">
        <v>66.109766299927699</v>
      </c>
      <c r="AB296" s="6">
        <v>11.1179843436996</v>
      </c>
      <c r="AC296" s="6">
        <v>7.6033331082031097</v>
      </c>
      <c r="AD296" s="2">
        <v>62.244568459618201</v>
      </c>
      <c r="AE296" s="2">
        <v>149.10022106808299</v>
      </c>
    </row>
    <row r="297" spans="1:31" ht="22.5" x14ac:dyDescent="0.25">
      <c r="A297" s="1" t="s">
        <v>346</v>
      </c>
      <c r="B297" s="21" t="s">
        <v>247</v>
      </c>
      <c r="C297" s="1" t="s">
        <v>249</v>
      </c>
      <c r="D297" s="21" t="s">
        <v>1480</v>
      </c>
      <c r="E297" s="2">
        <f t="shared" si="32"/>
        <v>2655.0796291737433</v>
      </c>
      <c r="F297" s="2">
        <f t="shared" si="33"/>
        <v>39.724563653164147</v>
      </c>
      <c r="G297" s="2">
        <v>2032.652011830944</v>
      </c>
      <c r="H297" s="2">
        <v>18.893502892502287</v>
      </c>
      <c r="I297" s="7">
        <v>0.39502955576821802</v>
      </c>
      <c r="J297" s="8">
        <v>8.7341582267365502E-3</v>
      </c>
      <c r="K297" s="3">
        <v>9.7087008953521001E-2</v>
      </c>
      <c r="L297" s="8">
        <v>2.8290497514739797E-2</v>
      </c>
      <c r="M297" s="3">
        <v>0.18023996594422101</v>
      </c>
      <c r="N297" s="8">
        <v>1.496172213318E-2</v>
      </c>
      <c r="O297" s="9">
        <v>0.80830414066137679</v>
      </c>
      <c r="P297" s="3">
        <f t="shared" si="30"/>
        <v>2.531456154097862</v>
      </c>
      <c r="Q297" s="5">
        <v>3.4502506443170665E-3</v>
      </c>
      <c r="R297" s="5">
        <v>0.18023996594422101</v>
      </c>
      <c r="S297" s="5">
        <v>2.696700287751261E-3</v>
      </c>
      <c r="T297" s="3">
        <v>1.0174348471598798</v>
      </c>
      <c r="U297" s="2">
        <v>2146.1118580468096</v>
      </c>
      <c r="V297" s="2">
        <v>18.744480540456404</v>
      </c>
      <c r="W297" s="2">
        <v>1872.834633877284</v>
      </c>
      <c r="X297" s="2">
        <v>28.020831393467823</v>
      </c>
      <c r="Y297" s="2">
        <v>2655.0796291737433</v>
      </c>
      <c r="Z297" s="2">
        <v>39.724563653164147</v>
      </c>
      <c r="AA297" s="2">
        <v>58.467612939944097</v>
      </c>
      <c r="AB297" s="6">
        <v>10.595463663235201</v>
      </c>
      <c r="AC297" s="6">
        <v>8.5231662582431706</v>
      </c>
      <c r="AD297" s="2">
        <v>98.250790146997105</v>
      </c>
      <c r="AE297" s="2">
        <v>168.30907794105599</v>
      </c>
    </row>
    <row r="298" spans="1:31" x14ac:dyDescent="0.25">
      <c r="A298" s="1" t="s">
        <v>347</v>
      </c>
      <c r="B298" s="21" t="s">
        <v>247</v>
      </c>
      <c r="C298" s="1" t="s">
        <v>249</v>
      </c>
      <c r="D298" s="21" t="s">
        <v>23</v>
      </c>
      <c r="E298" s="2">
        <f t="shared" si="32"/>
        <v>2693.0409498355752</v>
      </c>
      <c r="F298" s="2">
        <f t="shared" si="33"/>
        <v>18.006822198875717</v>
      </c>
      <c r="G298" s="2">
        <v>2682.3696601069946</v>
      </c>
      <c r="H298" s="2">
        <v>20.560661878895946</v>
      </c>
      <c r="I298" s="7">
        <v>0.51672852032741201</v>
      </c>
      <c r="J298" s="8">
        <v>6.6757044111054598E-3</v>
      </c>
      <c r="K298" s="3">
        <v>0.14972900126803401</v>
      </c>
      <c r="L298" s="8">
        <v>2.7567705629879199E-2</v>
      </c>
      <c r="M298" s="3">
        <v>0.184421661403468</v>
      </c>
      <c r="N298" s="8">
        <v>6.6864271781589997E-3</v>
      </c>
      <c r="O298" s="9">
        <v>0.99712213455678189</v>
      </c>
      <c r="P298" s="3">
        <f t="shared" si="30"/>
        <v>1.9352521888406222</v>
      </c>
      <c r="Q298" s="5">
        <v>3.4495268624937015E-3</v>
      </c>
      <c r="R298" s="5">
        <v>0.184421661403468</v>
      </c>
      <c r="S298" s="5">
        <v>1.2331220090493851E-3</v>
      </c>
      <c r="T298" s="3">
        <v>1.0756848239581558</v>
      </c>
      <c r="U298" s="2">
        <v>2685.2907403488721</v>
      </c>
      <c r="V298" s="2">
        <v>17.92620724044761</v>
      </c>
      <c r="W298" s="2">
        <v>2820.1367060900925</v>
      </c>
      <c r="X298" s="2">
        <v>18.856638717724593</v>
      </c>
      <c r="Y298" s="2">
        <v>2693.0409498355752</v>
      </c>
      <c r="Z298" s="2">
        <v>18.006822198875717</v>
      </c>
      <c r="AA298" s="2">
        <v>32.254229216190303</v>
      </c>
      <c r="AB298" s="6">
        <v>5.9768143545498802</v>
      </c>
      <c r="AC298" s="6">
        <v>4.7010244104434102</v>
      </c>
      <c r="AD298" s="2">
        <v>33.848887138018902</v>
      </c>
      <c r="AE298" s="2">
        <v>66.596224324102394</v>
      </c>
    </row>
    <row r="299" spans="1:31" x14ac:dyDescent="0.25">
      <c r="A299" s="1" t="s">
        <v>348</v>
      </c>
      <c r="B299" s="21" t="s">
        <v>247</v>
      </c>
      <c r="C299" s="1" t="s">
        <v>249</v>
      </c>
      <c r="D299" s="21" t="s">
        <v>23</v>
      </c>
      <c r="E299" s="2">
        <f t="shared" si="32"/>
        <v>2923.3679378659781</v>
      </c>
      <c r="F299" s="2">
        <f t="shared" si="33"/>
        <v>15.602653580555096</v>
      </c>
      <c r="G299" s="2">
        <v>3054.1847061830294</v>
      </c>
      <c r="H299" s="2">
        <v>26.692139034793719</v>
      </c>
      <c r="I299" s="7">
        <v>0.593909861374878</v>
      </c>
      <c r="J299" s="8">
        <v>6.4785443203847007E-3</v>
      </c>
      <c r="K299" s="3">
        <v>0.16128361595672</v>
      </c>
      <c r="L299" s="8">
        <v>2.42429951943928E-2</v>
      </c>
      <c r="M299" s="3">
        <v>0.21232403390098301</v>
      </c>
      <c r="N299" s="8">
        <v>5.33721854798231E-3</v>
      </c>
      <c r="O299" s="9">
        <v>1.0280108714610956</v>
      </c>
      <c r="P299" s="3">
        <f t="shared" si="30"/>
        <v>1.683757191175508</v>
      </c>
      <c r="Q299" s="5">
        <v>3.8476713592306808E-3</v>
      </c>
      <c r="R299" s="5">
        <v>0.21232403390098301</v>
      </c>
      <c r="S299" s="5">
        <v>1.1332197719187513E-3</v>
      </c>
      <c r="T299" s="3">
        <v>1.1097649529130176</v>
      </c>
      <c r="U299" s="2">
        <v>3005.25402140703</v>
      </c>
      <c r="V299" s="2">
        <v>19.469671371699796</v>
      </c>
      <c r="W299" s="2">
        <v>3022.2528308419896</v>
      </c>
      <c r="X299" s="2">
        <v>16.130423865461911</v>
      </c>
      <c r="Y299" s="2">
        <v>2923.3679378659781</v>
      </c>
      <c r="Z299" s="2">
        <v>15.602653580555096</v>
      </c>
      <c r="AA299" s="2">
        <v>75.909710983047702</v>
      </c>
      <c r="AB299" s="6">
        <v>16.202897513445102</v>
      </c>
      <c r="AC299" s="6">
        <v>17.107455989411001</v>
      </c>
      <c r="AD299" s="2">
        <v>114.298385263958</v>
      </c>
      <c r="AE299" s="2">
        <v>136.77245182530399</v>
      </c>
    </row>
    <row r="300" spans="1:31" ht="22.5" x14ac:dyDescent="0.25">
      <c r="A300" s="1" t="s">
        <v>349</v>
      </c>
      <c r="B300" s="21" t="s">
        <v>247</v>
      </c>
      <c r="C300" s="1" t="s">
        <v>249</v>
      </c>
      <c r="D300" s="21" t="s">
        <v>1476</v>
      </c>
      <c r="G300" s="2">
        <v>929.1344864752715</v>
      </c>
      <c r="H300" s="2">
        <v>17.196220431040583</v>
      </c>
      <c r="I300" s="7">
        <v>0.15959063644754601</v>
      </c>
      <c r="J300" s="8">
        <v>1.9142110507245999E-2</v>
      </c>
      <c r="K300" s="3">
        <v>8.1374466536587003E-2</v>
      </c>
      <c r="L300" s="8">
        <v>3.0649147765838797E-2</v>
      </c>
      <c r="M300" s="3">
        <v>9.3851654712304999E-2</v>
      </c>
      <c r="N300" s="8">
        <v>8.583464331453931E-3</v>
      </c>
      <c r="O300" s="9">
        <v>0.63416507899546404</v>
      </c>
      <c r="P300" s="3">
        <f t="shared" si="30"/>
        <v>6.2660317814364905</v>
      </c>
      <c r="Q300" s="5">
        <v>3.0549015988006467E-3</v>
      </c>
      <c r="R300" s="5">
        <v>9.3851654712304999E-2</v>
      </c>
      <c r="S300" s="5">
        <v>8.0557233067100019E-4</v>
      </c>
      <c r="T300" s="3">
        <v>0.90493554491752404</v>
      </c>
      <c r="U300" s="2">
        <v>954.50148731904051</v>
      </c>
      <c r="V300" s="2">
        <v>18.27117294959174</v>
      </c>
      <c r="W300" s="2">
        <v>1581.2609640979047</v>
      </c>
      <c r="X300" s="2">
        <v>13.57269708405482</v>
      </c>
      <c r="Y300" s="2">
        <v>1505.1309492332796</v>
      </c>
      <c r="Z300" s="2">
        <v>12.919237816911252</v>
      </c>
      <c r="AA300" s="2">
        <v>149.13872947772401</v>
      </c>
      <c r="AB300" s="6">
        <v>14.076294922714499</v>
      </c>
      <c r="AC300" s="6">
        <v>26.196206777860802</v>
      </c>
      <c r="AD300" s="2">
        <v>347.24617520708898</v>
      </c>
      <c r="AE300" s="2">
        <v>1009.0268870349601</v>
      </c>
    </row>
    <row r="301" spans="1:31" ht="22.5" x14ac:dyDescent="0.25">
      <c r="A301" s="1" t="s">
        <v>350</v>
      </c>
      <c r="B301" s="21" t="s">
        <v>247</v>
      </c>
      <c r="C301" s="1" t="s">
        <v>249</v>
      </c>
      <c r="D301" s="21" t="s">
        <v>1476</v>
      </c>
      <c r="G301" s="2">
        <v>1004.1867607656146</v>
      </c>
      <c r="H301" s="2">
        <v>11.384096436124963</v>
      </c>
      <c r="I301" s="7">
        <v>0.17982817443600699</v>
      </c>
      <c r="J301" s="8">
        <v>1.10901771117105E-2</v>
      </c>
      <c r="K301" s="3">
        <v>6.3612266977216003E-2</v>
      </c>
      <c r="L301" s="8">
        <v>4.7943486058994005E-2</v>
      </c>
      <c r="M301" s="3">
        <v>0.12537045319961099</v>
      </c>
      <c r="N301" s="8">
        <v>2.4071125864929099E-2</v>
      </c>
      <c r="O301" s="9">
        <v>0.52409919179448239</v>
      </c>
      <c r="P301" s="3">
        <f t="shared" si="30"/>
        <v>5.5608638809590785</v>
      </c>
      <c r="Q301" s="5">
        <v>1.994326304170888E-3</v>
      </c>
      <c r="R301" s="5">
        <v>0.12537045319961099</v>
      </c>
      <c r="S301" s="5">
        <v>3.0178079587110393E-3</v>
      </c>
      <c r="T301" s="3">
        <v>0.91421940413167557</v>
      </c>
      <c r="U301" s="2">
        <v>1066.0358613373537</v>
      </c>
      <c r="V301" s="2">
        <v>11.822526509666108</v>
      </c>
      <c r="W301" s="2">
        <v>1246.5065946442865</v>
      </c>
      <c r="X301" s="2">
        <v>30.004817131146776</v>
      </c>
      <c r="Y301" s="2">
        <v>2034.0345454212868</v>
      </c>
      <c r="Z301" s="2">
        <v>48.96150155644964</v>
      </c>
      <c r="AA301" s="2">
        <v>158.987558119802</v>
      </c>
      <c r="AB301" s="6">
        <v>20.042252975373302</v>
      </c>
      <c r="AC301" s="6">
        <v>34.2540608756388</v>
      </c>
      <c r="AD301" s="2">
        <v>580.06297079691001</v>
      </c>
      <c r="AE301" s="2">
        <v>946.38586935078501</v>
      </c>
    </row>
    <row r="302" spans="1:31" ht="22.5" x14ac:dyDescent="0.25">
      <c r="A302" s="1" t="s">
        <v>351</v>
      </c>
      <c r="B302" s="21" t="s">
        <v>247</v>
      </c>
      <c r="C302" s="1" t="s">
        <v>249</v>
      </c>
      <c r="D302" s="21" t="s">
        <v>1476</v>
      </c>
      <c r="G302" s="2">
        <v>1418.1204938551718</v>
      </c>
      <c r="H302" s="2">
        <v>15.656899160258195</v>
      </c>
      <c r="I302" s="7">
        <v>0.25204207138538198</v>
      </c>
      <c r="J302" s="8">
        <v>1.1417657619623999E-2</v>
      </c>
      <c r="K302" s="3">
        <v>8.2827001300145003E-2</v>
      </c>
      <c r="L302" s="8">
        <v>2.8066507695260201E-2</v>
      </c>
      <c r="M302" s="3">
        <v>0.110029214981926</v>
      </c>
      <c r="N302" s="8">
        <v>5.5242082760291302E-3</v>
      </c>
      <c r="O302" s="9">
        <v>0.80505011868415199</v>
      </c>
      <c r="P302" s="3">
        <f t="shared" si="30"/>
        <v>3.9675915790699947</v>
      </c>
      <c r="Q302" s="5">
        <v>2.8777300768191225E-3</v>
      </c>
      <c r="R302" s="5">
        <v>0.110029214981926</v>
      </c>
      <c r="S302" s="5">
        <v>6.0782430000814395E-4</v>
      </c>
      <c r="T302" s="3">
        <v>0.94810306137880562</v>
      </c>
      <c r="U302" s="2">
        <v>1448.9983913378496</v>
      </c>
      <c r="V302" s="2">
        <v>16.544167523681516</v>
      </c>
      <c r="W302" s="2">
        <v>1608.3924204267305</v>
      </c>
      <c r="X302" s="2">
        <v>8.8850947200238686</v>
      </c>
      <c r="Y302" s="2">
        <v>1799.8859421401316</v>
      </c>
      <c r="Z302" s="2">
        <v>9.9429448174790043</v>
      </c>
      <c r="AA302" s="2">
        <v>155.58342871855899</v>
      </c>
      <c r="AB302" s="6">
        <v>17.219528508752099</v>
      </c>
      <c r="AC302" s="6">
        <v>20.6232463399738</v>
      </c>
      <c r="AD302" s="2">
        <v>268.44624670315699</v>
      </c>
      <c r="AE302" s="2">
        <v>660.67177301556796</v>
      </c>
    </row>
    <row r="303" spans="1:31" ht="22.5" x14ac:dyDescent="0.25">
      <c r="A303" s="1" t="s">
        <v>352</v>
      </c>
      <c r="B303" s="21" t="s">
        <v>247</v>
      </c>
      <c r="C303" s="1" t="s">
        <v>249</v>
      </c>
      <c r="D303" s="21" t="s">
        <v>1476</v>
      </c>
      <c r="G303" s="2">
        <v>1480.3104709136965</v>
      </c>
      <c r="H303" s="2">
        <v>10.780127647953472</v>
      </c>
      <c r="I303" s="7">
        <v>0.26382412254789001</v>
      </c>
      <c r="J303" s="8">
        <v>7.4265573467576194E-3</v>
      </c>
      <c r="K303" s="3">
        <v>5.7957700585296E-2</v>
      </c>
      <c r="L303" s="8">
        <v>3.36418680558358E-2</v>
      </c>
      <c r="M303" s="3">
        <v>0.11118659362222</v>
      </c>
      <c r="N303" s="8">
        <v>9.6250338408523598E-3</v>
      </c>
      <c r="O303" s="9">
        <v>0.82982914815145203</v>
      </c>
      <c r="P303" s="3">
        <f t="shared" si="30"/>
        <v>3.7904039643625747</v>
      </c>
      <c r="Q303" s="5">
        <v>1.9593049755599152E-3</v>
      </c>
      <c r="R303" s="5">
        <v>0.11118659362222</v>
      </c>
      <c r="S303" s="5">
        <v>1.0701747262629666E-3</v>
      </c>
      <c r="T303" s="3">
        <v>0.95372915747387677</v>
      </c>
      <c r="U303" s="2">
        <v>1509.3772279736918</v>
      </c>
      <c r="V303" s="2">
        <v>11.20947654143667</v>
      </c>
      <c r="W303" s="2">
        <v>1138.7640645511058</v>
      </c>
      <c r="X303" s="2">
        <v>10.960642658050974</v>
      </c>
      <c r="Y303" s="2">
        <v>1818.9011934999126</v>
      </c>
      <c r="Z303" s="2">
        <v>17.506985540603406</v>
      </c>
      <c r="AA303" s="2">
        <v>338.930505913236</v>
      </c>
      <c r="AB303" s="6">
        <v>37.798669500261603</v>
      </c>
      <c r="AC303" s="6">
        <v>27.471326047432001</v>
      </c>
      <c r="AD303" s="2">
        <v>519.47552388910503</v>
      </c>
      <c r="AE303" s="2">
        <v>1395.2038276241501</v>
      </c>
    </row>
    <row r="304" spans="1:31" ht="22.5" x14ac:dyDescent="0.25">
      <c r="A304" s="1" t="s">
        <v>353</v>
      </c>
      <c r="B304" s="21" t="s">
        <v>247</v>
      </c>
      <c r="C304" s="1" t="s">
        <v>249</v>
      </c>
      <c r="D304" s="21" t="s">
        <v>1476</v>
      </c>
      <c r="G304" s="2">
        <v>1856.7089714208144</v>
      </c>
      <c r="H304" s="2">
        <v>13.686535686139559</v>
      </c>
      <c r="I304" s="7">
        <v>0.35524117304821901</v>
      </c>
      <c r="J304" s="8">
        <v>7.4049532343290004E-3</v>
      </c>
      <c r="K304" s="3">
        <v>9.3895214341185002E-2</v>
      </c>
      <c r="L304" s="8">
        <v>2.5490329421118202E-2</v>
      </c>
      <c r="M304" s="3">
        <v>0.16694948952698299</v>
      </c>
      <c r="N304" s="8">
        <v>5.1278847847610496E-3</v>
      </c>
      <c r="O304" s="9">
        <v>0.77536668878486548</v>
      </c>
      <c r="P304" s="3">
        <f t="shared" si="30"/>
        <v>2.8149890155448394</v>
      </c>
      <c r="Q304" s="5">
        <v>2.6305442733302376E-3</v>
      </c>
      <c r="R304" s="5">
        <v>0.16694948952698299</v>
      </c>
      <c r="S304" s="5">
        <v>8.5609774716904029E-4</v>
      </c>
      <c r="T304" s="3">
        <v>0.99800597766636046</v>
      </c>
      <c r="U304" s="2">
        <v>1959.5772827283211</v>
      </c>
      <c r="V304" s="2">
        <v>14.510578137656715</v>
      </c>
      <c r="W304" s="2">
        <v>1813.944765528674</v>
      </c>
      <c r="X304" s="2">
        <v>9.3016997635514365</v>
      </c>
      <c r="Y304" s="2">
        <v>2527.291036708476</v>
      </c>
      <c r="Z304" s="2">
        <v>12.959657253800373</v>
      </c>
      <c r="AA304" s="2">
        <v>167.25717865504501</v>
      </c>
      <c r="AB304" s="6">
        <v>28.068920117627901</v>
      </c>
      <c r="AC304" s="6">
        <v>21.3188311779472</v>
      </c>
      <c r="AD304" s="2">
        <v>248.874011764568</v>
      </c>
      <c r="AE304" s="2">
        <v>513.44861492322298</v>
      </c>
    </row>
    <row r="305" spans="1:32" x14ac:dyDescent="0.25">
      <c r="A305" s="1" t="s">
        <v>355</v>
      </c>
      <c r="B305" s="21" t="s">
        <v>354</v>
      </c>
      <c r="C305" s="1" t="s">
        <v>356</v>
      </c>
      <c r="D305" s="21" t="s">
        <v>23</v>
      </c>
      <c r="E305" s="2">
        <f t="shared" ref="E305:E338" si="34">G305</f>
        <v>1010.0490473753138</v>
      </c>
      <c r="F305" s="2">
        <f t="shared" ref="F305:F338" si="35">H305</f>
        <v>9.6614112169508761</v>
      </c>
      <c r="G305" s="2">
        <v>1010.0490473753138</v>
      </c>
      <c r="H305" s="2">
        <v>9.6614112169508761</v>
      </c>
      <c r="I305" s="7">
        <v>0.16436660149069635</v>
      </c>
      <c r="J305" s="8">
        <v>9.8593117273508297E-3</v>
      </c>
      <c r="K305" s="3">
        <v>5.1511817078626003E-2</v>
      </c>
      <c r="L305" s="8">
        <v>1.7185556151828402E-2</v>
      </c>
      <c r="M305" s="3">
        <v>7.6117483657005006E-2</v>
      </c>
      <c r="N305" s="8">
        <v>1.1934049209631099E-2</v>
      </c>
      <c r="O305" s="9">
        <v>0.92308892035954282</v>
      </c>
      <c r="P305" s="3">
        <f t="shared" si="30"/>
        <v>6.0839610415416603</v>
      </c>
      <c r="Q305" s="5">
        <v>1.6789287848004678E-3</v>
      </c>
      <c r="R305" s="5">
        <v>7.6117483657005006E-2</v>
      </c>
      <c r="S305" s="5">
        <v>9.0838979567598875E-4</v>
      </c>
      <c r="T305" s="3">
        <v>0.90983065294897281</v>
      </c>
      <c r="U305" s="2">
        <v>1013.7013323958901</v>
      </c>
      <c r="V305" s="2">
        <v>9.9943974345219608</v>
      </c>
      <c r="W305" s="2">
        <v>1015.2390986021546</v>
      </c>
      <c r="X305" s="2">
        <v>12.115913362259633</v>
      </c>
      <c r="Y305" s="2">
        <v>1098.1621705534649</v>
      </c>
      <c r="Z305" s="2">
        <v>13.105521383540349</v>
      </c>
      <c r="AA305" s="10">
        <v>27.663388579126501</v>
      </c>
      <c r="AB305" s="11">
        <v>2.1131359072925</v>
      </c>
      <c r="AC305" s="11">
        <v>2.8064616715238602</v>
      </c>
      <c r="AD305" s="10">
        <v>57.686994390636698</v>
      </c>
      <c r="AE305" s="10">
        <v>169.10250939308</v>
      </c>
      <c r="AF305" s="12"/>
    </row>
    <row r="306" spans="1:32" x14ac:dyDescent="0.25">
      <c r="A306" s="1" t="s">
        <v>357</v>
      </c>
      <c r="B306" s="21" t="s">
        <v>354</v>
      </c>
      <c r="C306" s="1" t="s">
        <v>356</v>
      </c>
      <c r="D306" s="21" t="s">
        <v>23</v>
      </c>
      <c r="E306" s="2">
        <f t="shared" si="34"/>
        <v>1025.073023620492</v>
      </c>
      <c r="F306" s="2">
        <f t="shared" si="35"/>
        <v>10.738425006986553</v>
      </c>
      <c r="G306" s="2">
        <v>1025.073023620492</v>
      </c>
      <c r="H306" s="2">
        <v>10.738425006986553</v>
      </c>
      <c r="I306" s="7">
        <v>0.16721876364157368</v>
      </c>
      <c r="J306" s="8">
        <v>1.08278352343154E-2</v>
      </c>
      <c r="K306" s="3">
        <v>4.8964316572925999E-2</v>
      </c>
      <c r="L306" s="8">
        <v>2.3393232064550601E-2</v>
      </c>
      <c r="M306" s="3">
        <v>8.1873347118740003E-2</v>
      </c>
      <c r="N306" s="8">
        <v>9.1266956298230104E-3</v>
      </c>
      <c r="O306" s="9">
        <v>0.83279794730289325</v>
      </c>
      <c r="P306" s="3">
        <f t="shared" si="30"/>
        <v>5.9801901307167755</v>
      </c>
      <c r="Q306" s="5">
        <v>1.8852844320813144E-3</v>
      </c>
      <c r="R306" s="5">
        <v>8.1873347118740003E-2</v>
      </c>
      <c r="S306" s="5">
        <v>7.4723311934758675E-4</v>
      </c>
      <c r="T306" s="3">
        <v>0.91158817730944808</v>
      </c>
      <c r="U306" s="2">
        <v>1034.7419812050898</v>
      </c>
      <c r="V306" s="2">
        <v>11.204015682517795</v>
      </c>
      <c r="W306" s="2">
        <v>966.21146483166945</v>
      </c>
      <c r="X306" s="2">
        <v>8.8183179535640868</v>
      </c>
      <c r="Y306" s="2">
        <v>1242.4886307131451</v>
      </c>
      <c r="Z306" s="2">
        <v>11.339815556034438</v>
      </c>
      <c r="AA306" s="10">
        <v>76.625018824792207</v>
      </c>
      <c r="AB306" s="11">
        <v>6.2817173637545896</v>
      </c>
      <c r="AC306" s="11">
        <v>10.300391588766701</v>
      </c>
      <c r="AD306" s="10">
        <v>216.51514786952501</v>
      </c>
      <c r="AE306" s="10">
        <v>444.87510905782699</v>
      </c>
      <c r="AF306" s="12"/>
    </row>
    <row r="307" spans="1:32" x14ac:dyDescent="0.25">
      <c r="A307" s="1" t="s">
        <v>358</v>
      </c>
      <c r="B307" s="21" t="s">
        <v>354</v>
      </c>
      <c r="C307" s="1" t="s">
        <v>356</v>
      </c>
      <c r="D307" s="21" t="s">
        <v>23</v>
      </c>
      <c r="E307" s="2">
        <f t="shared" si="34"/>
        <v>1078.6078117565528</v>
      </c>
      <c r="F307" s="2">
        <f t="shared" si="35"/>
        <v>10.337849301675844</v>
      </c>
      <c r="G307" s="2">
        <v>1078.6078117565528</v>
      </c>
      <c r="H307" s="2">
        <v>10.337849301675844</v>
      </c>
      <c r="I307" s="7">
        <v>0.17560242561259548</v>
      </c>
      <c r="J307" s="8">
        <v>9.9011348129815994E-3</v>
      </c>
      <c r="K307" s="3">
        <v>5.6779143296027998E-2</v>
      </c>
      <c r="L307" s="8">
        <v>1.66024315727741E-2</v>
      </c>
      <c r="M307" s="3">
        <v>7.4445596431522001E-2</v>
      </c>
      <c r="N307" s="8">
        <v>1.0687211978649301E-2</v>
      </c>
      <c r="O307" s="9">
        <v>1.0227166274262303</v>
      </c>
      <c r="P307" s="3">
        <f t="shared" si="30"/>
        <v>5.6946821577860529</v>
      </c>
      <c r="Q307" s="5">
        <v>1.8013063736451109E-3</v>
      </c>
      <c r="R307" s="5">
        <v>7.4445596431522001E-2</v>
      </c>
      <c r="S307" s="5">
        <v>7.9561586994065354E-4</v>
      </c>
      <c r="T307" s="3">
        <v>0.91518898812159832</v>
      </c>
      <c r="U307" s="2">
        <v>1077.5058199779703</v>
      </c>
      <c r="V307" s="2">
        <v>10.668530385374165</v>
      </c>
      <c r="W307" s="2">
        <v>1116.2352362988606</v>
      </c>
      <c r="X307" s="2">
        <v>11.929442588363615</v>
      </c>
      <c r="Y307" s="2">
        <v>1053.5722125586465</v>
      </c>
      <c r="Z307" s="2">
        <v>11.259749570428815</v>
      </c>
      <c r="AA307" s="10">
        <v>34.663555946006802</v>
      </c>
      <c r="AB307" s="11">
        <v>2.5867011468753098</v>
      </c>
      <c r="AC307" s="11">
        <v>3.1393422348418301</v>
      </c>
      <c r="AD307" s="10">
        <v>58.770868342415497</v>
      </c>
      <c r="AE307" s="10">
        <v>198.30936200743699</v>
      </c>
      <c r="AF307" s="12"/>
    </row>
    <row r="308" spans="1:32" x14ac:dyDescent="0.25">
      <c r="A308" s="1" t="s">
        <v>359</v>
      </c>
      <c r="B308" s="21" t="s">
        <v>354</v>
      </c>
      <c r="C308" s="1" t="s">
        <v>356</v>
      </c>
      <c r="D308" s="21" t="s">
        <v>23</v>
      </c>
      <c r="E308" s="2">
        <f t="shared" si="34"/>
        <v>1084.4013407708605</v>
      </c>
      <c r="F308" s="2">
        <f t="shared" si="35"/>
        <v>10.393568212592889</v>
      </c>
      <c r="G308" s="2">
        <v>1084.4013407708605</v>
      </c>
      <c r="H308" s="2">
        <v>10.393568212592889</v>
      </c>
      <c r="I308" s="7">
        <v>0.17687186757724824</v>
      </c>
      <c r="J308" s="8">
        <v>9.9227463724241901E-3</v>
      </c>
      <c r="K308" s="3">
        <v>5.3627989053225002E-2</v>
      </c>
      <c r="L308" s="8">
        <v>1.9917180935793401E-2</v>
      </c>
      <c r="M308" s="3">
        <v>7.5826681680842001E-2</v>
      </c>
      <c r="N308" s="8">
        <v>7.6866973276618301E-3</v>
      </c>
      <c r="O308" s="9">
        <v>0.99465996808097801</v>
      </c>
      <c r="P308" s="3">
        <f t="shared" si="30"/>
        <v>5.6538103752607975</v>
      </c>
      <c r="Q308" s="5">
        <v>1.8182883394454346E-3</v>
      </c>
      <c r="R308" s="5">
        <v>7.5826681680842001E-2</v>
      </c>
      <c r="S308" s="5">
        <v>5.8285675144159241E-4</v>
      </c>
      <c r="T308" s="3">
        <v>0.91579642965580033</v>
      </c>
      <c r="U308" s="2">
        <v>1084.6750109311185</v>
      </c>
      <c r="V308" s="2">
        <v>10.762955029975926</v>
      </c>
      <c r="W308" s="2">
        <v>1055.8754169722599</v>
      </c>
      <c r="X308" s="2">
        <v>8.1161947459844903</v>
      </c>
      <c r="Y308" s="2">
        <v>1090.4983066965174</v>
      </c>
      <c r="Z308" s="2">
        <v>8.3823304199038713</v>
      </c>
      <c r="AA308" s="10">
        <v>70.145416602793205</v>
      </c>
      <c r="AB308" s="11">
        <v>5.3251164636732096</v>
      </c>
      <c r="AC308" s="11">
        <v>2.16818251818819</v>
      </c>
      <c r="AD308" s="10">
        <v>42.660789179292699</v>
      </c>
      <c r="AE308" s="10">
        <v>397.21255797287603</v>
      </c>
      <c r="AF308" s="12"/>
    </row>
    <row r="309" spans="1:32" x14ac:dyDescent="0.25">
      <c r="A309" s="1" t="s">
        <v>360</v>
      </c>
      <c r="B309" s="21" t="s">
        <v>354</v>
      </c>
      <c r="C309" s="1" t="s">
        <v>356</v>
      </c>
      <c r="D309" s="21" t="s">
        <v>23</v>
      </c>
      <c r="E309" s="2">
        <f t="shared" si="34"/>
        <v>1110.2434497168517</v>
      </c>
      <c r="F309" s="2">
        <f t="shared" si="35"/>
        <v>10.572322487176674</v>
      </c>
      <c r="G309" s="2">
        <v>1110.2434497168517</v>
      </c>
      <c r="H309" s="2">
        <v>10.572322487176674</v>
      </c>
      <c r="I309" s="7">
        <v>0.18190379513836549</v>
      </c>
      <c r="J309" s="8">
        <v>9.8400021121561702E-3</v>
      </c>
      <c r="K309" s="3">
        <v>5.5001388982304E-2</v>
      </c>
      <c r="L309" s="8">
        <v>2.1788089507841401E-2</v>
      </c>
      <c r="M309" s="3">
        <v>7.8860011764960006E-2</v>
      </c>
      <c r="N309" s="8">
        <v>9.9626731654715601E-3</v>
      </c>
      <c r="O309" s="9">
        <v>0.95241516052463715</v>
      </c>
      <c r="P309" s="3">
        <f t="shared" si="30"/>
        <v>5.4974114159594523</v>
      </c>
      <c r="Q309" s="5">
        <v>1.8544240583158885E-3</v>
      </c>
      <c r="R309" s="5">
        <v>7.8860011764960006E-2</v>
      </c>
      <c r="S309" s="5">
        <v>7.8565652303953857E-4</v>
      </c>
      <c r="T309" s="3">
        <v>0.91820828299439572</v>
      </c>
      <c r="U309" s="2">
        <v>1113.0147100140391</v>
      </c>
      <c r="V309" s="2">
        <v>10.952067097399032</v>
      </c>
      <c r="W309" s="2">
        <v>1082.2048205774108</v>
      </c>
      <c r="X309" s="2">
        <v>10.781652925510535</v>
      </c>
      <c r="Y309" s="2">
        <v>1168.6234702531781</v>
      </c>
      <c r="Z309" s="2">
        <v>11.64261368763159</v>
      </c>
      <c r="AA309" s="10">
        <v>31.9691705088382</v>
      </c>
      <c r="AB309" s="11">
        <v>2.5296409914779501</v>
      </c>
      <c r="AC309" s="11">
        <v>6.2968818811470202</v>
      </c>
      <c r="AD309" s="10">
        <v>120.26599352862399</v>
      </c>
      <c r="AE309" s="10">
        <v>175.83680199662001</v>
      </c>
      <c r="AF309" s="12"/>
    </row>
    <row r="310" spans="1:32" x14ac:dyDescent="0.25">
      <c r="A310" s="1" t="s">
        <v>361</v>
      </c>
      <c r="B310" s="21" t="s">
        <v>354</v>
      </c>
      <c r="C310" s="1" t="s">
        <v>356</v>
      </c>
      <c r="D310" s="21" t="s">
        <v>23</v>
      </c>
      <c r="E310" s="2">
        <f t="shared" si="34"/>
        <v>1110.9639157246386</v>
      </c>
      <c r="F310" s="2">
        <f t="shared" si="35"/>
        <v>10.994737875065157</v>
      </c>
      <c r="G310" s="2">
        <v>1110.9639157246386</v>
      </c>
      <c r="H310" s="2">
        <v>10.994737875065157</v>
      </c>
      <c r="I310" s="7">
        <v>0.18175220252648389</v>
      </c>
      <c r="J310" s="8">
        <v>1.01708856530711E-2</v>
      </c>
      <c r="K310" s="3">
        <v>5.4419084092691E-2</v>
      </c>
      <c r="L310" s="8">
        <v>2.6201618479318397E-2</v>
      </c>
      <c r="M310" s="3">
        <v>7.7594001091115999E-2</v>
      </c>
      <c r="N310" s="8">
        <v>1.5628188617542501E-2</v>
      </c>
      <c r="O310" s="9">
        <v>0.9785880741733759</v>
      </c>
      <c r="P310" s="3">
        <f t="shared" si="30"/>
        <v>5.5019965981115728</v>
      </c>
      <c r="Q310" s="5">
        <v>1.9151842233313297E-3</v>
      </c>
      <c r="R310" s="5">
        <v>7.7594001091115999E-2</v>
      </c>
      <c r="S310" s="5">
        <v>1.2126536846417595E-3</v>
      </c>
      <c r="T310" s="3">
        <v>0.91813552986298086</v>
      </c>
      <c r="U310" s="2">
        <v>1112.1627615676477</v>
      </c>
      <c r="V310" s="2">
        <v>11.311680275508323</v>
      </c>
      <c r="W310" s="2">
        <v>1071.0456611064296</v>
      </c>
      <c r="X310" s="2">
        <v>16.738503609771787</v>
      </c>
      <c r="Y310" s="2">
        <v>1136.4973587145989</v>
      </c>
      <c r="Z310" s="2">
        <v>17.761395085330612</v>
      </c>
      <c r="AA310" s="10">
        <v>12.749120711944199</v>
      </c>
      <c r="AB310" s="11">
        <v>0.99224116528532402</v>
      </c>
      <c r="AC310" s="11">
        <v>1.83360956655534</v>
      </c>
      <c r="AD310" s="10">
        <v>35.3807048260526</v>
      </c>
      <c r="AE310" s="10">
        <v>70.226729333346199</v>
      </c>
      <c r="AF310" s="12"/>
    </row>
    <row r="311" spans="1:32" x14ac:dyDescent="0.25">
      <c r="A311" s="1" t="s">
        <v>362</v>
      </c>
      <c r="B311" s="21" t="s">
        <v>354</v>
      </c>
      <c r="C311" s="1" t="s">
        <v>356</v>
      </c>
      <c r="D311" s="21" t="s">
        <v>23</v>
      </c>
      <c r="E311" s="2">
        <f t="shared" si="34"/>
        <v>1134.4575103004488</v>
      </c>
      <c r="F311" s="2">
        <f t="shared" si="35"/>
        <v>10.650399618861579</v>
      </c>
      <c r="G311" s="2">
        <v>1134.4575103004488</v>
      </c>
      <c r="H311" s="2">
        <v>10.650399618861579</v>
      </c>
      <c r="I311" s="7">
        <v>0.18589619745692756</v>
      </c>
      <c r="J311" s="8">
        <v>9.7053049364748799E-3</v>
      </c>
      <c r="K311" s="3">
        <v>5.8382996596903998E-2</v>
      </c>
      <c r="L311" s="8">
        <v>2.3986034784758598E-2</v>
      </c>
      <c r="M311" s="3">
        <v>7.8286619132599003E-2</v>
      </c>
      <c r="N311" s="8">
        <v>9.5810653328878698E-3</v>
      </c>
      <c r="O311" s="9">
        <v>0.98375893441832718</v>
      </c>
      <c r="P311" s="3">
        <f t="shared" si="30"/>
        <v>5.3793461817942863</v>
      </c>
      <c r="Q311" s="5">
        <v>1.8691828723059467E-3</v>
      </c>
      <c r="R311" s="5">
        <v>7.8286619132599003E-2</v>
      </c>
      <c r="S311" s="5">
        <v>7.5006921260034056E-4</v>
      </c>
      <c r="T311" s="3">
        <v>0.9201264044810531</v>
      </c>
      <c r="U311" s="2">
        <v>1135.4115231633141</v>
      </c>
      <c r="V311" s="2">
        <v>11.019515060687375</v>
      </c>
      <c r="W311" s="2">
        <v>1146.8876906294763</v>
      </c>
      <c r="X311" s="2">
        <v>10.988405893405904</v>
      </c>
      <c r="Y311" s="2">
        <v>1154.1562505194988</v>
      </c>
      <c r="Z311" s="2">
        <v>11.058046440588218</v>
      </c>
      <c r="AA311" s="10">
        <v>38.310449508625297</v>
      </c>
      <c r="AB311" s="11">
        <v>3.0005597707402698</v>
      </c>
      <c r="AC311" s="11">
        <v>3.4272656954479399</v>
      </c>
      <c r="AD311" s="10">
        <v>61.7071408978411</v>
      </c>
      <c r="AE311" s="10">
        <v>205.87812577838599</v>
      </c>
      <c r="AF311" s="12"/>
    </row>
    <row r="312" spans="1:32" x14ac:dyDescent="0.25">
      <c r="A312" s="1" t="s">
        <v>363</v>
      </c>
      <c r="B312" s="21" t="s">
        <v>354</v>
      </c>
      <c r="C312" s="1" t="s">
        <v>356</v>
      </c>
      <c r="D312" s="21" t="s">
        <v>23</v>
      </c>
      <c r="E312" s="2">
        <f t="shared" si="34"/>
        <v>1175.7368765216709</v>
      </c>
      <c r="F312" s="2">
        <f t="shared" si="35"/>
        <v>11.25804588899811</v>
      </c>
      <c r="G312" s="2">
        <v>1175.7368765216709</v>
      </c>
      <c r="H312" s="2">
        <v>11.25804588899811</v>
      </c>
      <c r="I312" s="7">
        <v>0.19336823472214276</v>
      </c>
      <c r="J312" s="8">
        <v>9.9020050609980696E-3</v>
      </c>
      <c r="K312" s="3">
        <v>5.9836641791022001E-2</v>
      </c>
      <c r="L312" s="8">
        <v>1.3295185782870301E-2</v>
      </c>
      <c r="M312" s="3">
        <v>8.0230068679566002E-2</v>
      </c>
      <c r="N312" s="8">
        <v>9.3386940183263698E-3</v>
      </c>
      <c r="O312" s="9">
        <v>0.97877310326883538</v>
      </c>
      <c r="P312" s="3">
        <f t="shared" si="30"/>
        <v>5.1714802146119458</v>
      </c>
      <c r="Q312" s="5">
        <v>1.9837200266747661E-3</v>
      </c>
      <c r="R312" s="5">
        <v>8.0230068679566002E-2</v>
      </c>
      <c r="S312" s="5">
        <v>7.4924406246777687E-4</v>
      </c>
      <c r="T312" s="3">
        <v>0.92372685989427672</v>
      </c>
      <c r="U312" s="2">
        <v>1177.1206416908431</v>
      </c>
      <c r="V312" s="2">
        <v>11.655854551428023</v>
      </c>
      <c r="W312" s="2">
        <v>1174.6293022672444</v>
      </c>
      <c r="X312" s="2">
        <v>10.969503638833993</v>
      </c>
      <c r="Y312" s="2">
        <v>1202.6491510234405</v>
      </c>
      <c r="Z312" s="2">
        <v>11.23117243280789</v>
      </c>
      <c r="AA312" s="10">
        <v>37.937645735977299</v>
      </c>
      <c r="AB312" s="11">
        <v>3.0482091833632499</v>
      </c>
      <c r="AC312" s="11">
        <v>7.15517043055271</v>
      </c>
      <c r="AD312" s="10">
        <v>126.56184702848</v>
      </c>
      <c r="AE312" s="10">
        <v>196.862761259205</v>
      </c>
      <c r="AF312" s="12"/>
    </row>
    <row r="313" spans="1:32" x14ac:dyDescent="0.25">
      <c r="A313" s="1" t="s">
        <v>364</v>
      </c>
      <c r="B313" s="21" t="s">
        <v>354</v>
      </c>
      <c r="C313" s="1" t="s">
        <v>356</v>
      </c>
      <c r="D313" s="21" t="s">
        <v>23</v>
      </c>
      <c r="E313" s="2">
        <f t="shared" si="34"/>
        <v>1192.7742926118485</v>
      </c>
      <c r="F313" s="2">
        <f t="shared" si="35"/>
        <v>11.988397980458894</v>
      </c>
      <c r="G313" s="2">
        <v>1192.7742926118485</v>
      </c>
      <c r="H313" s="2">
        <v>11.988397980458894</v>
      </c>
      <c r="I313" s="7">
        <v>0.19712895815533396</v>
      </c>
      <c r="J313" s="8">
        <v>1.0386773023667998E-2</v>
      </c>
      <c r="K313" s="3">
        <v>6.0477043413679002E-2</v>
      </c>
      <c r="L313" s="8">
        <v>1.35462599814632E-2</v>
      </c>
      <c r="M313" s="3">
        <v>8.3878923146390005E-2</v>
      </c>
      <c r="N313" s="8">
        <v>1.0136015588154901E-2</v>
      </c>
      <c r="O313" s="9">
        <v>0.92887369292637656</v>
      </c>
      <c r="P313" s="3">
        <f t="shared" si="30"/>
        <v>5.0728214127323623</v>
      </c>
      <c r="Q313" s="5">
        <v>2.1213052619200321E-3</v>
      </c>
      <c r="R313" s="5">
        <v>8.3878923146390005E-2</v>
      </c>
      <c r="S313" s="5">
        <v>8.5019807252945611E-4</v>
      </c>
      <c r="T313" s="3">
        <v>0.92554411546212434</v>
      </c>
      <c r="U313" s="2">
        <v>1198.0114512343996</v>
      </c>
      <c r="V313" s="2">
        <v>12.443473023726812</v>
      </c>
      <c r="W313" s="2">
        <v>1186.8387638649535</v>
      </c>
      <c r="X313" s="2">
        <v>12.029816211161663</v>
      </c>
      <c r="Y313" s="2">
        <v>1289.7463458784327</v>
      </c>
      <c r="Z313" s="2">
        <v>13.072889066589617</v>
      </c>
      <c r="AA313" s="10">
        <v>36.964962747859801</v>
      </c>
      <c r="AB313" s="11">
        <v>3.10846369892394</v>
      </c>
      <c r="AC313" s="11">
        <v>7.7271486416235904</v>
      </c>
      <c r="AD313" s="10">
        <v>134.574491927069</v>
      </c>
      <c r="AE313" s="10">
        <v>187.701477558601</v>
      </c>
      <c r="AF313" s="12"/>
    </row>
    <row r="314" spans="1:32" x14ac:dyDescent="0.25">
      <c r="A314" s="1" t="s">
        <v>365</v>
      </c>
      <c r="B314" s="21" t="s">
        <v>354</v>
      </c>
      <c r="C314" s="1" t="s">
        <v>356</v>
      </c>
      <c r="D314" s="21" t="s">
        <v>23</v>
      </c>
      <c r="E314" s="2">
        <f t="shared" si="34"/>
        <v>1200.1683046175378</v>
      </c>
      <c r="F314" s="2">
        <f t="shared" si="35"/>
        <v>11.419272365031256</v>
      </c>
      <c r="G314" s="2">
        <v>1200.1683046175378</v>
      </c>
      <c r="H314" s="2">
        <v>11.419272365031256</v>
      </c>
      <c r="I314" s="7">
        <v>0.19840381033307131</v>
      </c>
      <c r="J314" s="8">
        <v>9.8380107013635101E-3</v>
      </c>
      <c r="K314" s="3">
        <v>6.2048167074376E-2</v>
      </c>
      <c r="L314" s="8">
        <v>1.4051369799215601E-2</v>
      </c>
      <c r="M314" s="3">
        <v>8.3906729414183007E-2</v>
      </c>
      <c r="N314" s="8">
        <v>9.0370039520305603E-3</v>
      </c>
      <c r="O314" s="9">
        <v>0.93388558966872515</v>
      </c>
      <c r="P314" s="3">
        <f t="shared" si="30"/>
        <v>5.0402257815575489</v>
      </c>
      <c r="Q314" s="5">
        <v>2.0222246521732694E-3</v>
      </c>
      <c r="R314" s="5">
        <v>8.3906729414183007E-2</v>
      </c>
      <c r="S314" s="5">
        <v>7.5826544531793069E-4</v>
      </c>
      <c r="T314" s="3">
        <v>0.92616091648872567</v>
      </c>
      <c r="U314" s="2">
        <v>1205.077914931813</v>
      </c>
      <c r="V314" s="2">
        <v>11.855569423076002</v>
      </c>
      <c r="W314" s="2">
        <v>1216.76153313502</v>
      </c>
      <c r="X314" s="2">
        <v>10.99587878361994</v>
      </c>
      <c r="Y314" s="2">
        <v>1290.3913801253611</v>
      </c>
      <c r="Z314" s="2">
        <v>11.661272001859057</v>
      </c>
      <c r="AA314" s="10">
        <v>44.482777298777698</v>
      </c>
      <c r="AB314" s="11">
        <v>3.7414777362777198</v>
      </c>
      <c r="AC314" s="11">
        <v>6.6038614413529899</v>
      </c>
      <c r="AD314" s="10">
        <v>112.591320487121</v>
      </c>
      <c r="AE314" s="10">
        <v>225.167399010395</v>
      </c>
      <c r="AF314" s="12"/>
    </row>
    <row r="315" spans="1:32" x14ac:dyDescent="0.25">
      <c r="A315" s="1" t="s">
        <v>366</v>
      </c>
      <c r="B315" s="21" t="s">
        <v>354</v>
      </c>
      <c r="C315" s="1" t="s">
        <v>356</v>
      </c>
      <c r="D315" s="21" t="s">
        <v>23</v>
      </c>
      <c r="E315" s="2">
        <f t="shared" si="34"/>
        <v>1204.9068521692898</v>
      </c>
      <c r="F315" s="2">
        <f t="shared" si="35"/>
        <v>11.703673894070512</v>
      </c>
      <c r="G315" s="2">
        <v>1204.9068521692898</v>
      </c>
      <c r="H315" s="2">
        <v>11.703673894070512</v>
      </c>
      <c r="I315" s="7">
        <v>0.19883599606427493</v>
      </c>
      <c r="J315" s="8">
        <v>1.00183039250586E-2</v>
      </c>
      <c r="K315" s="3">
        <v>6.1540232380344E-2</v>
      </c>
      <c r="L315" s="8">
        <v>1.6171617248531101E-2</v>
      </c>
      <c r="M315" s="3">
        <v>8.2292392497586006E-2</v>
      </c>
      <c r="N315" s="8">
        <v>1.1903728897460799E-2</v>
      </c>
      <c r="O315" s="9">
        <v>0.96406149808005259</v>
      </c>
      <c r="P315" s="3">
        <f t="shared" si="30"/>
        <v>5.0292704530056218</v>
      </c>
      <c r="Q315" s="5">
        <v>2.0637700864515507E-3</v>
      </c>
      <c r="R315" s="5">
        <v>8.2292392497586006E-2</v>
      </c>
      <c r="S315" s="5">
        <v>9.7958633061470072E-4</v>
      </c>
      <c r="T315" s="3">
        <v>0.92637010489203142</v>
      </c>
      <c r="U315" s="2">
        <v>1207.4717491786901</v>
      </c>
      <c r="V315" s="2">
        <v>12.096818964194243</v>
      </c>
      <c r="W315" s="2">
        <v>1207.0925292493762</v>
      </c>
      <c r="X315" s="2">
        <v>14.368902222334844</v>
      </c>
      <c r="Y315" s="2">
        <v>1252.4841533277636</v>
      </c>
      <c r="Z315" s="2">
        <v>14.909231809579422</v>
      </c>
      <c r="AA315" s="10">
        <v>25.414765801329199</v>
      </c>
      <c r="AB315" s="11">
        <v>2.0980092345802199</v>
      </c>
      <c r="AC315" s="11">
        <v>3.6160116858401099</v>
      </c>
      <c r="AD315" s="10">
        <v>62.5710651775386</v>
      </c>
      <c r="AE315" s="10">
        <v>128.661776167797</v>
      </c>
      <c r="AF315" s="12"/>
    </row>
    <row r="316" spans="1:32" x14ac:dyDescent="0.25">
      <c r="A316" s="1" t="s">
        <v>367</v>
      </c>
      <c r="B316" s="21" t="s">
        <v>354</v>
      </c>
      <c r="C316" s="1" t="s">
        <v>356</v>
      </c>
      <c r="D316" s="21" t="s">
        <v>23</v>
      </c>
      <c r="E316" s="2">
        <f t="shared" si="34"/>
        <v>1288.2459914089327</v>
      </c>
      <c r="F316" s="2">
        <f t="shared" si="35"/>
        <v>12.190057194956657</v>
      </c>
      <c r="G316" s="2">
        <v>1288.2459914089327</v>
      </c>
      <c r="H316" s="2">
        <v>12.190057194956657</v>
      </c>
      <c r="I316" s="7">
        <v>0.21398952944882618</v>
      </c>
      <c r="J316" s="8">
        <v>9.7713889082823094E-3</v>
      </c>
      <c r="K316" s="3">
        <v>6.5259016228717007E-2</v>
      </c>
      <c r="L316" s="8">
        <v>2.4351170384964302E-2</v>
      </c>
      <c r="M316" s="3">
        <v>8.5704785874094996E-2</v>
      </c>
      <c r="N316" s="8">
        <v>9.8437925651432105E-3</v>
      </c>
      <c r="O316" s="9">
        <v>0.96944555569999447</v>
      </c>
      <c r="P316" s="3">
        <f t="shared" si="30"/>
        <v>4.6731258420713599</v>
      </c>
      <c r="Q316" s="5">
        <v>2.1663115932210471E-3</v>
      </c>
      <c r="R316" s="5">
        <v>8.5704785874094996E-2</v>
      </c>
      <c r="S316" s="5">
        <v>8.4366013398460714E-4</v>
      </c>
      <c r="T316" s="3">
        <v>0.93373223876310352</v>
      </c>
      <c r="U316" s="2">
        <v>1290.8485745831733</v>
      </c>
      <c r="V316" s="2">
        <v>12.613383443954049</v>
      </c>
      <c r="W316" s="2">
        <v>1277.7761964159376</v>
      </c>
      <c r="X316" s="2">
        <v>12.578163822196178</v>
      </c>
      <c r="Y316" s="2">
        <v>1331.532819964405</v>
      </c>
      <c r="Z316" s="2">
        <v>13.107332873409783</v>
      </c>
      <c r="AA316" s="10">
        <v>30.1522321935336</v>
      </c>
      <c r="AB316" s="11">
        <v>2.5926587548268301</v>
      </c>
      <c r="AC316" s="11">
        <v>3.19802762383756</v>
      </c>
      <c r="AD316" s="10">
        <v>51.460404252072401</v>
      </c>
      <c r="AE316" s="10">
        <v>140.96312915546699</v>
      </c>
      <c r="AF316" s="12"/>
    </row>
    <row r="317" spans="1:32" x14ac:dyDescent="0.25">
      <c r="A317" s="1" t="s">
        <v>368</v>
      </c>
      <c r="B317" s="21" t="s">
        <v>354</v>
      </c>
      <c r="C317" s="1" t="s">
        <v>356</v>
      </c>
      <c r="D317" s="21" t="s">
        <v>23</v>
      </c>
      <c r="E317" s="2">
        <f t="shared" si="34"/>
        <v>1300.9648173038947</v>
      </c>
      <c r="F317" s="2">
        <f t="shared" si="35"/>
        <v>13.028756413515383</v>
      </c>
      <c r="G317" s="2">
        <v>1300.9648173038947</v>
      </c>
      <c r="H317" s="2">
        <v>13.028756413515383</v>
      </c>
      <c r="I317" s="7">
        <v>0.21674235603845851</v>
      </c>
      <c r="J317" s="8">
        <v>1.0376862636664602E-2</v>
      </c>
      <c r="K317" s="3">
        <v>7.0702859699909998E-2</v>
      </c>
      <c r="L317" s="8">
        <v>1.1226381823712E-2</v>
      </c>
      <c r="M317" s="3">
        <v>8.7900059005980996E-2</v>
      </c>
      <c r="N317" s="8">
        <v>5.7738876622126598E-3</v>
      </c>
      <c r="O317" s="9">
        <v>0.946083591079805</v>
      </c>
      <c r="P317" s="3">
        <f t="shared" si="30"/>
        <v>4.6137728604489343</v>
      </c>
      <c r="Q317" s="5">
        <v>2.330139698674987E-3</v>
      </c>
      <c r="R317" s="5">
        <v>8.7900059005980996E-2</v>
      </c>
      <c r="S317" s="5">
        <v>5.0752506620239848E-4</v>
      </c>
      <c r="T317" s="3">
        <v>0.93507525292524418</v>
      </c>
      <c r="U317" s="2">
        <v>1305.8799372013009</v>
      </c>
      <c r="V317" s="2">
        <v>13.550936728314095</v>
      </c>
      <c r="W317" s="2">
        <v>1380.8046699941597</v>
      </c>
      <c r="X317" s="2">
        <v>7.9726110480049019</v>
      </c>
      <c r="Y317" s="2">
        <v>1380.3007995422954</v>
      </c>
      <c r="Z317" s="2">
        <v>7.9697017566195294</v>
      </c>
      <c r="AA317" s="10">
        <v>137.08942650383801</v>
      </c>
      <c r="AB317" s="11">
        <v>12.1127250074538</v>
      </c>
      <c r="AC317" s="11">
        <v>34.269476417903</v>
      </c>
      <c r="AD317" s="10">
        <v>515.77966585641104</v>
      </c>
      <c r="AE317" s="10">
        <v>637.105539254988</v>
      </c>
      <c r="AF317" s="12"/>
    </row>
    <row r="318" spans="1:32" x14ac:dyDescent="0.25">
      <c r="A318" s="1" t="s">
        <v>369</v>
      </c>
      <c r="B318" s="21" t="s">
        <v>354</v>
      </c>
      <c r="C318" s="1" t="s">
        <v>356</v>
      </c>
      <c r="D318" s="21" t="s">
        <v>23</v>
      </c>
      <c r="E318" s="2">
        <f t="shared" si="34"/>
        <v>1301.5973132035053</v>
      </c>
      <c r="F318" s="2">
        <f t="shared" si="35"/>
        <v>12.574307061693318</v>
      </c>
      <c r="G318" s="2">
        <v>1301.5973132035053</v>
      </c>
      <c r="H318" s="2">
        <v>12.574307061693318</v>
      </c>
      <c r="I318" s="7">
        <v>0.21670174441532594</v>
      </c>
      <c r="J318" s="8">
        <v>9.9725328582137788E-3</v>
      </c>
      <c r="K318" s="3">
        <v>6.3561014333910995E-2</v>
      </c>
      <c r="L318" s="8">
        <v>2.32411016768286E-2</v>
      </c>
      <c r="M318" s="3">
        <v>8.7313655948645E-2</v>
      </c>
      <c r="N318" s="8">
        <v>1.00994477421671E-2</v>
      </c>
      <c r="O318" s="9">
        <v>0.95482916494816195</v>
      </c>
      <c r="P318" s="3">
        <f t="shared" si="30"/>
        <v>4.6146375180230264</v>
      </c>
      <c r="Q318" s="5">
        <v>2.2389272622108697E-3</v>
      </c>
      <c r="R318" s="5">
        <v>8.7313655948645E-2</v>
      </c>
      <c r="S318" s="5">
        <v>8.8181970543089766E-4</v>
      </c>
      <c r="T318" s="3">
        <v>0.93505542765741756</v>
      </c>
      <c r="U318" s="2">
        <v>1305.6584385565241</v>
      </c>
      <c r="V318" s="2">
        <v>13.020721680109032</v>
      </c>
      <c r="W318" s="2">
        <v>1245.5325977049749</v>
      </c>
      <c r="X318" s="2">
        <v>12.579191381687032</v>
      </c>
      <c r="Y318" s="2">
        <v>1367.4262229174878</v>
      </c>
      <c r="Z318" s="2">
        <v>13.810249679624107</v>
      </c>
      <c r="AA318" s="10">
        <v>27.6204409427529</v>
      </c>
      <c r="AB318" s="11">
        <v>2.4172228305671299</v>
      </c>
      <c r="AC318" s="11">
        <v>3.7650176419999402</v>
      </c>
      <c r="AD318" s="10">
        <v>62.075570083706999</v>
      </c>
      <c r="AE318" s="10">
        <v>127.364582437273</v>
      </c>
      <c r="AF318" s="12"/>
    </row>
    <row r="319" spans="1:32" x14ac:dyDescent="0.25">
      <c r="A319" s="1" t="s">
        <v>370</v>
      </c>
      <c r="B319" s="21" t="s">
        <v>354</v>
      </c>
      <c r="C319" s="1" t="s">
        <v>356</v>
      </c>
      <c r="D319" s="21" t="s">
        <v>23</v>
      </c>
      <c r="E319" s="2">
        <f t="shared" si="34"/>
        <v>1305.3435778769472</v>
      </c>
      <c r="F319" s="2">
        <f t="shared" si="35"/>
        <v>13.510160394541614</v>
      </c>
      <c r="G319" s="2">
        <v>1305.3435778769472</v>
      </c>
      <c r="H319" s="2">
        <v>13.510160394541614</v>
      </c>
      <c r="I319" s="7">
        <v>0.21721564981830305</v>
      </c>
      <c r="J319" s="8">
        <v>1.0555082736815199E-2</v>
      </c>
      <c r="K319" s="3">
        <v>6.6435092612011998E-2</v>
      </c>
      <c r="L319" s="8">
        <v>2.0755830069009499E-2</v>
      </c>
      <c r="M319" s="3">
        <v>8.6793466593635002E-2</v>
      </c>
      <c r="N319" s="8">
        <v>1.9484737579132601E-2</v>
      </c>
      <c r="O319" s="9">
        <v>0.96500321588833771</v>
      </c>
      <c r="P319" s="3">
        <f t="shared" si="30"/>
        <v>4.6037198555282819</v>
      </c>
      <c r="Q319" s="5">
        <v>2.375334928823779E-3</v>
      </c>
      <c r="R319" s="5">
        <v>8.6793466593635002E-2</v>
      </c>
      <c r="S319" s="5">
        <v>1.6911479201601901E-3</v>
      </c>
      <c r="T319" s="3">
        <v>0.9353063262645479</v>
      </c>
      <c r="U319" s="2">
        <v>1308.4607536863298</v>
      </c>
      <c r="V319" s="2">
        <v>13.810911513034783</v>
      </c>
      <c r="W319" s="2">
        <v>1300.0787648624412</v>
      </c>
      <c r="X319" s="2">
        <v>25.331693565547504</v>
      </c>
      <c r="Y319" s="2">
        <v>1355.9133608501199</v>
      </c>
      <c r="Z319" s="2">
        <v>26.419616016204316</v>
      </c>
      <c r="AA319" s="10">
        <v>9.3694304571115996</v>
      </c>
      <c r="AB319" s="11">
        <v>0.81642346568584101</v>
      </c>
      <c r="AC319" s="11">
        <v>2.0063626348433998</v>
      </c>
      <c r="AD319" s="10">
        <v>32.060354790373601</v>
      </c>
      <c r="AE319" s="10">
        <v>43.337179344167097</v>
      </c>
      <c r="AF319" s="12"/>
    </row>
    <row r="320" spans="1:32" x14ac:dyDescent="0.25">
      <c r="A320" s="1" t="s">
        <v>371</v>
      </c>
      <c r="B320" s="21" t="s">
        <v>354</v>
      </c>
      <c r="C320" s="1" t="s">
        <v>356</v>
      </c>
      <c r="D320" s="21" t="s">
        <v>23</v>
      </c>
      <c r="E320" s="2">
        <f t="shared" si="34"/>
        <v>1309.2453255187797</v>
      </c>
      <c r="F320" s="2">
        <f t="shared" si="35"/>
        <v>12.391861376997452</v>
      </c>
      <c r="G320" s="2">
        <v>1309.2453255187797</v>
      </c>
      <c r="H320" s="2">
        <v>12.391861376997452</v>
      </c>
      <c r="I320" s="7">
        <v>0.21900007183672657</v>
      </c>
      <c r="J320" s="8">
        <v>9.7915030797989903E-3</v>
      </c>
      <c r="K320" s="3">
        <v>6.4915265414362003E-2</v>
      </c>
      <c r="L320" s="8">
        <v>2.3129440788674002E-2</v>
      </c>
      <c r="M320" s="3">
        <v>9.1102836746266999E-2</v>
      </c>
      <c r="N320" s="8">
        <v>7.2699783892973997E-3</v>
      </c>
      <c r="O320" s="9">
        <v>0.90987330169291558</v>
      </c>
      <c r="P320" s="3">
        <f t="shared" si="30"/>
        <v>4.5662085478471468</v>
      </c>
      <c r="Q320" s="5">
        <v>2.2215992668843201E-3</v>
      </c>
      <c r="R320" s="5">
        <v>9.1102836746266999E-2</v>
      </c>
      <c r="S320" s="5">
        <v>6.6231565434905011E-4</v>
      </c>
      <c r="T320" s="3">
        <v>0.93617796574692846</v>
      </c>
      <c r="U320" s="2">
        <v>1318.1817208758628</v>
      </c>
      <c r="V320" s="2">
        <v>12.906980379690744</v>
      </c>
      <c r="W320" s="2">
        <v>1271.2528146513685</v>
      </c>
      <c r="X320" s="2">
        <v>9.2419804898489417</v>
      </c>
      <c r="Y320" s="2">
        <v>1448.7530499282111</v>
      </c>
      <c r="Z320" s="2">
        <v>10.532403364406791</v>
      </c>
      <c r="AA320" s="10">
        <v>59.939738923349999</v>
      </c>
      <c r="AB320" s="11">
        <v>5.4786975054558598</v>
      </c>
      <c r="AC320" s="11">
        <v>5.53393213718401</v>
      </c>
      <c r="AD320" s="10">
        <v>89.192063625525194</v>
      </c>
      <c r="AE320" s="10">
        <v>273.688402179457</v>
      </c>
      <c r="AF320" s="12"/>
    </row>
    <row r="321" spans="1:32" x14ac:dyDescent="0.25">
      <c r="A321" s="1" t="s">
        <v>372</v>
      </c>
      <c r="B321" s="21" t="s">
        <v>354</v>
      </c>
      <c r="C321" s="1" t="s">
        <v>356</v>
      </c>
      <c r="D321" s="21" t="s">
        <v>23</v>
      </c>
      <c r="E321" s="2">
        <f t="shared" si="34"/>
        <v>1309.5173639601853</v>
      </c>
      <c r="F321" s="2">
        <f t="shared" si="35"/>
        <v>12.950306172442422</v>
      </c>
      <c r="G321" s="2">
        <v>1309.5173639601853</v>
      </c>
      <c r="H321" s="2">
        <v>12.950306172442422</v>
      </c>
      <c r="I321" s="7">
        <v>0.21985179892735879</v>
      </c>
      <c r="J321" s="8">
        <v>1.0167351199561501E-2</v>
      </c>
      <c r="K321" s="3">
        <v>6.1056829819112E-2</v>
      </c>
      <c r="L321" s="8">
        <v>2.25313100958788E-2</v>
      </c>
      <c r="M321" s="3">
        <v>9.4199829938279994E-2</v>
      </c>
      <c r="N321" s="8">
        <v>1.2514636465344699E-2</v>
      </c>
      <c r="O321" s="9">
        <v>0.87480683541788551</v>
      </c>
      <c r="P321" s="3">
        <f t="shared" si="30"/>
        <v>4.5485186151713499</v>
      </c>
      <c r="Q321" s="5">
        <v>2.3158474604152443E-3</v>
      </c>
      <c r="R321" s="5">
        <v>9.4199829938279994E-2</v>
      </c>
      <c r="S321" s="5">
        <v>1.178876626774868E-3</v>
      </c>
      <c r="T321" s="3">
        <v>0.93659425542091457</v>
      </c>
      <c r="U321" s="2">
        <v>1322.8164976698267</v>
      </c>
      <c r="V321" s="2">
        <v>13.449539904383055</v>
      </c>
      <c r="W321" s="2">
        <v>1197.8862193766186</v>
      </c>
      <c r="X321" s="2">
        <v>14.991110562344531</v>
      </c>
      <c r="Y321" s="2">
        <v>1512.1240988451261</v>
      </c>
      <c r="Z321" s="2">
        <v>18.923683387533707</v>
      </c>
      <c r="AA321" s="10">
        <v>31.498648382118901</v>
      </c>
      <c r="AB321" s="11">
        <v>2.9748574224720499</v>
      </c>
      <c r="AC321" s="11">
        <v>10.724288475177699</v>
      </c>
      <c r="AD321" s="10">
        <v>183.80434317906199</v>
      </c>
      <c r="AE321" s="10">
        <v>143.04383159893999</v>
      </c>
      <c r="AF321" s="12"/>
    </row>
    <row r="322" spans="1:32" x14ac:dyDescent="0.25">
      <c r="A322" s="1" t="s">
        <v>373</v>
      </c>
      <c r="B322" s="21" t="s">
        <v>354</v>
      </c>
      <c r="C322" s="1" t="s">
        <v>356</v>
      </c>
      <c r="D322" s="21" t="s">
        <v>23</v>
      </c>
      <c r="E322" s="2">
        <f t="shared" si="34"/>
        <v>1324.9178535337705</v>
      </c>
      <c r="F322" s="2">
        <f t="shared" si="35"/>
        <v>12.705454384862067</v>
      </c>
      <c r="G322" s="2">
        <v>1324.9178535337705</v>
      </c>
      <c r="H322" s="2">
        <v>12.705454384862067</v>
      </c>
      <c r="I322" s="7">
        <v>0.22050153014936924</v>
      </c>
      <c r="J322" s="8">
        <v>9.9058675395940904E-3</v>
      </c>
      <c r="K322" s="3">
        <v>6.6382785836272995E-2</v>
      </c>
      <c r="L322" s="8">
        <v>1.33059443304287E-2</v>
      </c>
      <c r="M322" s="3">
        <v>8.6429425189834999E-2</v>
      </c>
      <c r="N322" s="8">
        <v>9.2848521830681194E-3</v>
      </c>
      <c r="O322" s="9">
        <v>0.9840819913925658</v>
      </c>
      <c r="P322" s="3">
        <f t="shared" si="30"/>
        <v>4.5351159210668204</v>
      </c>
      <c r="Q322" s="5">
        <v>2.262956601216057E-3</v>
      </c>
      <c r="R322" s="5">
        <v>8.6429425189834999E-2</v>
      </c>
      <c r="S322" s="5">
        <v>8.0248443715516223E-4</v>
      </c>
      <c r="T322" s="3">
        <v>0.93691192369740972</v>
      </c>
      <c r="U322" s="2">
        <v>1326.3498501209408</v>
      </c>
      <c r="V322" s="2">
        <v>13.138645926458514</v>
      </c>
      <c r="W322" s="2">
        <v>1299.0873661041053</v>
      </c>
      <c r="X322" s="2">
        <v>12.061834167167914</v>
      </c>
      <c r="Y322" s="2">
        <v>1347.8042091228951</v>
      </c>
      <c r="Z322" s="2">
        <v>12.514162853423112</v>
      </c>
      <c r="AA322" s="10">
        <v>38.9313601637772</v>
      </c>
      <c r="AB322" s="11">
        <v>3.3702001748800701</v>
      </c>
      <c r="AC322" s="11">
        <v>9.8985460519368598</v>
      </c>
      <c r="AD322" s="10">
        <v>158.384569292322</v>
      </c>
      <c r="AE322" s="10">
        <v>177.32681039538301</v>
      </c>
      <c r="AF322" s="12"/>
    </row>
    <row r="323" spans="1:32" x14ac:dyDescent="0.25">
      <c r="A323" s="1" t="s">
        <v>374</v>
      </c>
      <c r="B323" s="21" t="s">
        <v>354</v>
      </c>
      <c r="C323" s="1" t="s">
        <v>356</v>
      </c>
      <c r="D323" s="21" t="s">
        <v>23</v>
      </c>
      <c r="E323" s="2">
        <f t="shared" si="34"/>
        <v>1327.5793461230237</v>
      </c>
      <c r="F323" s="2">
        <f t="shared" si="35"/>
        <v>12.270033329908738</v>
      </c>
      <c r="G323" s="2">
        <v>1327.5793461230237</v>
      </c>
      <c r="H323" s="2">
        <v>12.270033329908738</v>
      </c>
      <c r="I323" s="7">
        <v>0.22064034588436721</v>
      </c>
      <c r="J323" s="8">
        <v>9.5686853503312089E-3</v>
      </c>
      <c r="K323" s="3">
        <v>6.7675021029991997E-2</v>
      </c>
      <c r="L323" s="8">
        <v>2.0751920991455498E-2</v>
      </c>
      <c r="M323" s="3">
        <v>8.5192787861982006E-2</v>
      </c>
      <c r="N323" s="8">
        <v>6.3965998511441198E-3</v>
      </c>
      <c r="O323" s="9">
        <v>1.0054351954744267</v>
      </c>
      <c r="P323" s="3">
        <f t="shared" si="30"/>
        <v>4.5322626557342245</v>
      </c>
      <c r="Q323" s="5">
        <v>2.187304793515016E-3</v>
      </c>
      <c r="R323" s="5">
        <v>8.5192787861982006E-2</v>
      </c>
      <c r="S323" s="5">
        <v>5.4494417415650671E-4</v>
      </c>
      <c r="T323" s="3">
        <v>0.93697980571042883</v>
      </c>
      <c r="U323" s="2">
        <v>1327.1045034364404</v>
      </c>
      <c r="V323" s="2">
        <v>12.698645420390841</v>
      </c>
      <c r="W323" s="2">
        <v>1323.5655746961047</v>
      </c>
      <c r="X323" s="2">
        <v>8.4663193580805842</v>
      </c>
      <c r="Y323" s="2">
        <v>1319.9304235716854</v>
      </c>
      <c r="Z323" s="2">
        <v>8.4430667509392379</v>
      </c>
      <c r="AA323" s="10">
        <v>93.532498098044599</v>
      </c>
      <c r="AB323" s="11">
        <v>7.9849510105577597</v>
      </c>
      <c r="AC323" s="11">
        <v>15.5663679164703</v>
      </c>
      <c r="AD323" s="10">
        <v>240.30178550955799</v>
      </c>
      <c r="AE323" s="10">
        <v>424.23782270587299</v>
      </c>
      <c r="AF323" s="12"/>
    </row>
    <row r="324" spans="1:32" x14ac:dyDescent="0.25">
      <c r="A324" s="1" t="s">
        <v>375</v>
      </c>
      <c r="B324" s="21" t="s">
        <v>354</v>
      </c>
      <c r="C324" s="1" t="s">
        <v>356</v>
      </c>
      <c r="D324" s="21" t="s">
        <v>23</v>
      </c>
      <c r="E324" s="2">
        <f t="shared" si="34"/>
        <v>1352.9294553498491</v>
      </c>
      <c r="F324" s="2">
        <f t="shared" si="35"/>
        <v>12.58531114714752</v>
      </c>
      <c r="G324" s="2">
        <v>1352.9294553498491</v>
      </c>
      <c r="H324" s="2">
        <v>12.58531114714752</v>
      </c>
      <c r="I324" s="7">
        <v>0.22612057299215288</v>
      </c>
      <c r="J324" s="8">
        <v>9.6221428402397096E-3</v>
      </c>
      <c r="K324" s="3">
        <v>6.7744247420780002E-2</v>
      </c>
      <c r="L324" s="8">
        <v>2.0654197804266802E-2</v>
      </c>
      <c r="M324" s="3">
        <v>8.9375424638824003E-2</v>
      </c>
      <c r="N324" s="8">
        <v>6.9261825868894896E-3</v>
      </c>
      <c r="O324" s="9">
        <v>0.96077716125727319</v>
      </c>
      <c r="P324" s="3">
        <f t="shared" si="30"/>
        <v>4.4224193613497667</v>
      </c>
      <c r="Q324" s="5">
        <v>2.2541560516430173E-3</v>
      </c>
      <c r="R324" s="5">
        <v>8.9375424638824003E-2</v>
      </c>
      <c r="S324" s="5">
        <v>6.1903050982927668E-4</v>
      </c>
      <c r="T324" s="3">
        <v>0.93966298570108919</v>
      </c>
      <c r="U324" s="2">
        <v>1356.826662173441</v>
      </c>
      <c r="V324" s="2">
        <v>13.055579952878519</v>
      </c>
      <c r="W324" s="2">
        <v>1324.8760617212577</v>
      </c>
      <c r="X324" s="2">
        <v>9.1763335084805</v>
      </c>
      <c r="Y324" s="2">
        <v>1412.2178553847984</v>
      </c>
      <c r="Z324" s="2">
        <v>9.7812787188606105</v>
      </c>
      <c r="AA324" s="10">
        <v>76.651059561688399</v>
      </c>
      <c r="AB324" s="11">
        <v>6.86205136881172</v>
      </c>
      <c r="AC324" s="11">
        <v>14.8761126262714</v>
      </c>
      <c r="AD324" s="10">
        <v>229.630183194116</v>
      </c>
      <c r="AE324" s="10">
        <v>338.83774880642301</v>
      </c>
      <c r="AF324" s="12"/>
    </row>
    <row r="325" spans="1:32" x14ac:dyDescent="0.25">
      <c r="A325" s="1" t="s">
        <v>376</v>
      </c>
      <c r="B325" s="21" t="s">
        <v>354</v>
      </c>
      <c r="C325" s="1" t="s">
        <v>356</v>
      </c>
      <c r="D325" s="21" t="s">
        <v>23</v>
      </c>
      <c r="E325" s="2">
        <f t="shared" si="34"/>
        <v>1354.7763031507832</v>
      </c>
      <c r="F325" s="2">
        <f t="shared" si="35"/>
        <v>13.195863554627284</v>
      </c>
      <c r="G325" s="2">
        <v>1354.7763031507832</v>
      </c>
      <c r="H325" s="2">
        <v>13.195863554627284</v>
      </c>
      <c r="I325" s="7">
        <v>0.22664667445336381</v>
      </c>
      <c r="J325" s="8">
        <v>1.0062418006843099E-2</v>
      </c>
      <c r="K325" s="3">
        <v>6.7527056642743999E-2</v>
      </c>
      <c r="L325" s="8">
        <v>1.64308036560545E-2</v>
      </c>
      <c r="M325" s="3">
        <v>9.0148904043931E-2</v>
      </c>
      <c r="N325" s="8">
        <v>8.6108200681024108E-3</v>
      </c>
      <c r="O325" s="9">
        <v>0.95169450765044283</v>
      </c>
      <c r="P325" s="3">
        <f t="shared" ref="P325:P388" si="36">1/I325</f>
        <v>4.4121538620050043</v>
      </c>
      <c r="Q325" s="5">
        <v>2.3627828338679737E-3</v>
      </c>
      <c r="R325" s="5">
        <v>9.0148904043931E-2</v>
      </c>
      <c r="S325" s="5">
        <v>7.7625599205891961E-4</v>
      </c>
      <c r="T325" s="3">
        <v>0.93992090662541394</v>
      </c>
      <c r="U325" s="2">
        <v>1359.6727914338267</v>
      </c>
      <c r="V325" s="2">
        <v>13.68159597993836</v>
      </c>
      <c r="W325" s="2">
        <v>1320.7642567075991</v>
      </c>
      <c r="X325" s="2">
        <v>11.372863366890158</v>
      </c>
      <c r="Y325" s="2">
        <v>1428.6861808109059</v>
      </c>
      <c r="Z325" s="2">
        <v>12.302159636747138</v>
      </c>
      <c r="AA325" s="10">
        <v>46.013266735811101</v>
      </c>
      <c r="AB325" s="11">
        <v>4.1578393753583303</v>
      </c>
      <c r="AC325" s="11">
        <v>4.11286395818858</v>
      </c>
      <c r="AD325" s="10">
        <v>64.2158526247227</v>
      </c>
      <c r="AE325" s="10">
        <v>203.35606970419499</v>
      </c>
      <c r="AF325" s="12"/>
    </row>
    <row r="326" spans="1:32" x14ac:dyDescent="0.25">
      <c r="A326" s="1" t="s">
        <v>377</v>
      </c>
      <c r="B326" s="21" t="s">
        <v>354</v>
      </c>
      <c r="C326" s="1" t="s">
        <v>356</v>
      </c>
      <c r="D326" s="21" t="s">
        <v>23</v>
      </c>
      <c r="E326" s="2">
        <f t="shared" si="34"/>
        <v>1359.3085328882635</v>
      </c>
      <c r="F326" s="2">
        <f t="shared" si="35"/>
        <v>14.018804858024064</v>
      </c>
      <c r="G326" s="2">
        <v>1359.3085328882635</v>
      </c>
      <c r="H326" s="2">
        <v>14.018804858024064</v>
      </c>
      <c r="I326" s="7">
        <v>0.22747005974794232</v>
      </c>
      <c r="J326" s="8">
        <v>1.0600606033285E-2</v>
      </c>
      <c r="K326" s="3">
        <v>6.7443327737983005E-2</v>
      </c>
      <c r="L326" s="8">
        <v>2.23437650832361E-2</v>
      </c>
      <c r="M326" s="3">
        <v>9.0288133885291999E-2</v>
      </c>
      <c r="N326" s="8">
        <v>1.3525747529052E-2</v>
      </c>
      <c r="O326" s="9">
        <v>0.95284612626016918</v>
      </c>
      <c r="P326" s="3">
        <f t="shared" si="36"/>
        <v>4.3961829574762135</v>
      </c>
      <c r="Q326" s="5">
        <v>2.4981990416340486E-3</v>
      </c>
      <c r="R326" s="5">
        <v>9.0288133885291999E-2</v>
      </c>
      <c r="S326" s="5">
        <v>1.2212145038017043E-3</v>
      </c>
      <c r="T326" s="3">
        <v>0.9403246875445942</v>
      </c>
      <c r="U326" s="2">
        <v>1364.1246604773246</v>
      </c>
      <c r="V326" s="2">
        <v>14.46054810600878</v>
      </c>
      <c r="W326" s="2">
        <v>1319.1788972479937</v>
      </c>
      <c r="X326" s="2">
        <v>17.842880709829593</v>
      </c>
      <c r="Y326" s="2">
        <v>1431.6316379764114</v>
      </c>
      <c r="Z326" s="2">
        <v>19.363888089872113</v>
      </c>
      <c r="AA326" s="10">
        <v>19.751978351316499</v>
      </c>
      <c r="AB326" s="11">
        <v>1.7868440081363699</v>
      </c>
      <c r="AC326" s="11">
        <v>5.7974219417591204</v>
      </c>
      <c r="AD326" s="10">
        <v>90.026196464570305</v>
      </c>
      <c r="AE326" s="10">
        <v>86.757108991951597</v>
      </c>
      <c r="AF326" s="12"/>
    </row>
    <row r="327" spans="1:32" x14ac:dyDescent="0.25">
      <c r="A327" s="1" t="s">
        <v>378</v>
      </c>
      <c r="B327" s="21" t="s">
        <v>354</v>
      </c>
      <c r="C327" s="1" t="s">
        <v>356</v>
      </c>
      <c r="D327" s="21" t="s">
        <v>23</v>
      </c>
      <c r="E327" s="2">
        <f t="shared" si="34"/>
        <v>1399.7428433994751</v>
      </c>
      <c r="F327" s="2">
        <f t="shared" si="35"/>
        <v>13.560435387182606</v>
      </c>
      <c r="G327" s="2">
        <v>1399.7428433994751</v>
      </c>
      <c r="H327" s="2">
        <v>13.560435387182606</v>
      </c>
      <c r="I327" s="7">
        <v>0.23508039935092012</v>
      </c>
      <c r="J327" s="8">
        <v>9.9605595997256102E-3</v>
      </c>
      <c r="K327" s="3">
        <v>7.1047831205751005E-2</v>
      </c>
      <c r="L327" s="8">
        <v>2.4193951259270999E-2</v>
      </c>
      <c r="M327" s="3">
        <v>9.2441070697383998E-2</v>
      </c>
      <c r="N327" s="8">
        <v>1.18247175982632E-2</v>
      </c>
      <c r="O327" s="9">
        <v>0.95168478408469659</v>
      </c>
      <c r="P327" s="3">
        <f t="shared" si="36"/>
        <v>4.253863796220771</v>
      </c>
      <c r="Q327" s="5">
        <v>2.4258964532597677E-3</v>
      </c>
      <c r="R327" s="5">
        <v>9.2441070697383998E-2</v>
      </c>
      <c r="S327" s="5">
        <v>1.0930895554776491E-3</v>
      </c>
      <c r="T327" s="3">
        <v>0.94406337507975735</v>
      </c>
      <c r="U327" s="2">
        <v>1405.1272660498919</v>
      </c>
      <c r="V327" s="2">
        <v>13.995853878689452</v>
      </c>
      <c r="W327" s="2">
        <v>1387.315832060621</v>
      </c>
      <c r="X327" s="2">
        <v>16.404617933716377</v>
      </c>
      <c r="Y327" s="2">
        <v>1476.4628893392505</v>
      </c>
      <c r="Z327" s="2">
        <v>17.458756710752368</v>
      </c>
      <c r="AA327" s="10">
        <v>19.461254934925801</v>
      </c>
      <c r="AB327" s="11">
        <v>1.8016512983583199</v>
      </c>
      <c r="AC327" s="11">
        <v>3.0222393456116499</v>
      </c>
      <c r="AD327" s="10">
        <v>44.5486151394202</v>
      </c>
      <c r="AE327" s="10">
        <v>82.759054837676302</v>
      </c>
      <c r="AF327" s="12"/>
    </row>
    <row r="328" spans="1:32" x14ac:dyDescent="0.25">
      <c r="A328" s="1" t="s">
        <v>379</v>
      </c>
      <c r="B328" s="21" t="s">
        <v>354</v>
      </c>
      <c r="C328" s="1" t="s">
        <v>356</v>
      </c>
      <c r="D328" s="21" t="s">
        <v>23</v>
      </c>
      <c r="E328" s="2">
        <f t="shared" si="34"/>
        <v>1399.781835587693</v>
      </c>
      <c r="F328" s="2">
        <f t="shared" si="35"/>
        <v>13.9198533319283</v>
      </c>
      <c r="G328" s="2">
        <v>1399.781835587693</v>
      </c>
      <c r="H328" s="2">
        <v>13.9198533319283</v>
      </c>
      <c r="I328" s="7">
        <v>0.23443375880996922</v>
      </c>
      <c r="J328" s="8">
        <v>1.02094217695823E-2</v>
      </c>
      <c r="K328" s="3">
        <v>7.0812504133882001E-2</v>
      </c>
      <c r="L328" s="8">
        <v>1.6125878051999599E-2</v>
      </c>
      <c r="M328" s="3">
        <v>9.0066900284657997E-2</v>
      </c>
      <c r="N328" s="8">
        <v>1.3523699503849599E-2</v>
      </c>
      <c r="O328" s="9">
        <v>0.98227320353063341</v>
      </c>
      <c r="P328" s="3">
        <f t="shared" si="36"/>
        <v>4.2655972632789405</v>
      </c>
      <c r="Q328" s="5">
        <v>2.4796672025798141E-3</v>
      </c>
      <c r="R328" s="5">
        <v>9.0066900284657997E-2</v>
      </c>
      <c r="S328" s="5">
        <v>1.2180376946929006E-3</v>
      </c>
      <c r="T328" s="3">
        <v>0.94374524386965386</v>
      </c>
      <c r="U328" s="2">
        <v>1401.6534491923987</v>
      </c>
      <c r="V328" s="2">
        <v>14.310071237594995</v>
      </c>
      <c r="W328" s="2">
        <v>1382.8743804257508</v>
      </c>
      <c r="X328" s="2">
        <v>18.701577572450049</v>
      </c>
      <c r="Y328" s="2">
        <v>1426.9486779791671</v>
      </c>
      <c r="Z328" s="2">
        <v>19.297625128405702</v>
      </c>
      <c r="AA328" s="10">
        <v>20.146539846255699</v>
      </c>
      <c r="AB328" s="11">
        <v>1.82041254878704</v>
      </c>
      <c r="AC328" s="11">
        <v>3.5360462999407098</v>
      </c>
      <c r="AD328" s="10">
        <v>52.9605258761298</v>
      </c>
      <c r="AE328" s="10">
        <v>86.294733453096299</v>
      </c>
      <c r="AF328" s="12"/>
    </row>
    <row r="329" spans="1:32" x14ac:dyDescent="0.25">
      <c r="A329" s="1" t="s">
        <v>380</v>
      </c>
      <c r="B329" s="21" t="s">
        <v>354</v>
      </c>
      <c r="C329" s="1" t="s">
        <v>356</v>
      </c>
      <c r="D329" s="21" t="s">
        <v>40</v>
      </c>
      <c r="E329" s="2">
        <f t="shared" si="34"/>
        <v>1401.1044000419906</v>
      </c>
      <c r="F329" s="2">
        <f t="shared" si="35"/>
        <v>16.408376153152666</v>
      </c>
      <c r="G329" s="2">
        <v>1401.1044000419906</v>
      </c>
      <c r="H329" s="2">
        <v>16.408376153152666</v>
      </c>
      <c r="I329" s="7">
        <v>0.23711778765022207</v>
      </c>
      <c r="J329" s="8">
        <v>1.2107396123551E-2</v>
      </c>
      <c r="K329" s="3">
        <v>6.4752364645877997E-2</v>
      </c>
      <c r="L329" s="8">
        <v>2.7058835058033203E-2</v>
      </c>
      <c r="M329" s="3">
        <v>8.8676584002693001E-2</v>
      </c>
      <c r="N329" s="8">
        <v>8.5262438325623309E-3</v>
      </c>
      <c r="O329" s="9">
        <v>1.0026150163080934</v>
      </c>
      <c r="P329" s="3">
        <f t="shared" si="36"/>
        <v>4.2173133020080433</v>
      </c>
      <c r="Q329" s="5">
        <v>2.93874183242497E-3</v>
      </c>
      <c r="R329" s="5">
        <v>8.8676584002693001E-2</v>
      </c>
      <c r="S329" s="5">
        <v>7.5607817744565667E-4</v>
      </c>
      <c r="T329" s="3">
        <v>0.94367050410731046</v>
      </c>
      <c r="U329" s="2">
        <v>1400.8369269758525</v>
      </c>
      <c r="V329" s="2">
        <v>16.960487579394531</v>
      </c>
      <c r="W329" s="2">
        <v>1268.1607006531228</v>
      </c>
      <c r="X329" s="2">
        <v>10.812647352641612</v>
      </c>
      <c r="Y329" s="2">
        <v>1397.1832699395654</v>
      </c>
      <c r="Z329" s="2">
        <v>11.912725238281491</v>
      </c>
      <c r="AA329" s="10">
        <v>204.49028117038199</v>
      </c>
      <c r="AB329" s="11">
        <v>18.175379055003901</v>
      </c>
      <c r="AC329" s="11">
        <v>36.822356866503704</v>
      </c>
      <c r="AD329" s="10">
        <v>608.74715319829602</v>
      </c>
      <c r="AE329" s="10">
        <v>884.88741748923701</v>
      </c>
      <c r="AF329" s="12"/>
    </row>
    <row r="330" spans="1:32" x14ac:dyDescent="0.25">
      <c r="A330" s="1" t="s">
        <v>381</v>
      </c>
      <c r="B330" s="21" t="s">
        <v>354</v>
      </c>
      <c r="C330" s="1" t="s">
        <v>356</v>
      </c>
      <c r="D330" s="21" t="s">
        <v>23</v>
      </c>
      <c r="E330" s="2">
        <f t="shared" si="34"/>
        <v>1402.4103768977577</v>
      </c>
      <c r="F330" s="2">
        <f t="shared" si="35"/>
        <v>13.223389362592613</v>
      </c>
      <c r="G330" s="2">
        <v>1402.4103768977577</v>
      </c>
      <c r="H330" s="2">
        <v>13.223389362592613</v>
      </c>
      <c r="I330" s="7">
        <v>0.23476541115828028</v>
      </c>
      <c r="J330" s="8">
        <v>9.7457877701245393E-3</v>
      </c>
      <c r="K330" s="3">
        <v>7.0939338862997997E-2</v>
      </c>
      <c r="L330" s="8">
        <v>1.1896088340296301E-2</v>
      </c>
      <c r="M330" s="3">
        <v>8.9613574050720998E-2</v>
      </c>
      <c r="N330" s="8">
        <v>7.0775140264199999E-3</v>
      </c>
      <c r="O330" s="9">
        <v>0.990212363606777</v>
      </c>
      <c r="P330" s="3">
        <f t="shared" si="36"/>
        <v>4.2595712676165647</v>
      </c>
      <c r="Q330" s="5">
        <v>2.3704083159509352E-3</v>
      </c>
      <c r="R330" s="5">
        <v>8.9613574050720998E-2</v>
      </c>
      <c r="S330" s="5">
        <v>6.3424132730160521E-4</v>
      </c>
      <c r="T330" s="3">
        <v>0.94390839812145</v>
      </c>
      <c r="U330" s="2">
        <v>1403.4353522042873</v>
      </c>
      <c r="V330" s="2">
        <v>13.677583091672968</v>
      </c>
      <c r="W330" s="2">
        <v>1385.2683202513115</v>
      </c>
      <c r="X330" s="2">
        <v>9.8042559669339298</v>
      </c>
      <c r="Y330" s="2">
        <v>1417.3074421050201</v>
      </c>
      <c r="Z330" s="2">
        <v>10.031013301247732</v>
      </c>
      <c r="AA330" s="10">
        <v>62.668533986835897</v>
      </c>
      <c r="AB330" s="11">
        <v>5.63319199393045</v>
      </c>
      <c r="AC330" s="11">
        <v>12.109213571591299</v>
      </c>
      <c r="AD330" s="10">
        <v>181.88362974434801</v>
      </c>
      <c r="AE330" s="10">
        <v>268.67560254487398</v>
      </c>
      <c r="AF330" s="12"/>
    </row>
    <row r="331" spans="1:32" x14ac:dyDescent="0.25">
      <c r="A331" s="1" t="s">
        <v>382</v>
      </c>
      <c r="B331" s="21" t="s">
        <v>354</v>
      </c>
      <c r="C331" s="1" t="s">
        <v>356</v>
      </c>
      <c r="D331" s="21" t="s">
        <v>23</v>
      </c>
      <c r="E331" s="2">
        <f t="shared" si="34"/>
        <v>1402.566292123865</v>
      </c>
      <c r="F331" s="2">
        <f t="shared" si="35"/>
        <v>14.058991896149591</v>
      </c>
      <c r="G331" s="2">
        <v>1402.566292123865</v>
      </c>
      <c r="H331" s="2">
        <v>14.058991896149591</v>
      </c>
      <c r="I331" s="7">
        <v>0.23522520226260185</v>
      </c>
      <c r="J331" s="8">
        <v>1.03268540652647E-2</v>
      </c>
      <c r="K331" s="3">
        <v>7.1258606449381007E-2</v>
      </c>
      <c r="L331" s="8">
        <v>2.2603962984062701E-2</v>
      </c>
      <c r="M331" s="3">
        <v>9.1185788693498998E-2</v>
      </c>
      <c r="N331" s="8">
        <v>1.0751519895995701E-2</v>
      </c>
      <c r="O331" s="9">
        <v>0.96926504343323083</v>
      </c>
      <c r="P331" s="3">
        <f t="shared" si="36"/>
        <v>4.2512451488238714</v>
      </c>
      <c r="Q331" s="5">
        <v>2.5166567853603353E-3</v>
      </c>
      <c r="R331" s="5">
        <v>9.1185788693498998E-2</v>
      </c>
      <c r="S331" s="5">
        <v>9.8038582137021432E-4</v>
      </c>
      <c r="T331" s="3">
        <v>0.94413462608606769</v>
      </c>
      <c r="U331" s="2">
        <v>1405.9049051316683</v>
      </c>
      <c r="V331" s="2">
        <v>14.51857478493455</v>
      </c>
      <c r="W331" s="2">
        <v>1391.293075748822</v>
      </c>
      <c r="X331" s="2">
        <v>14.958515185074514</v>
      </c>
      <c r="Y331" s="2">
        <v>1450.4855144180344</v>
      </c>
      <c r="Z331" s="2">
        <v>15.594923867119055</v>
      </c>
      <c r="AA331" s="10">
        <v>24.034278475002701</v>
      </c>
      <c r="AB331" s="11">
        <v>2.19307250253333</v>
      </c>
      <c r="AC331" s="11">
        <v>5.6476892225921302</v>
      </c>
      <c r="AD331" s="10">
        <v>83.135612682162304</v>
      </c>
      <c r="AE331" s="10">
        <v>102.130490543094</v>
      </c>
      <c r="AF331" s="12"/>
    </row>
    <row r="332" spans="1:32" x14ac:dyDescent="0.25">
      <c r="A332" s="1" t="s">
        <v>383</v>
      </c>
      <c r="B332" s="21" t="s">
        <v>354</v>
      </c>
      <c r="C332" s="1" t="s">
        <v>356</v>
      </c>
      <c r="D332" s="21" t="s">
        <v>23</v>
      </c>
      <c r="E332" s="2">
        <f t="shared" si="34"/>
        <v>1408.081804799989</v>
      </c>
      <c r="F332" s="2">
        <f t="shared" si="35"/>
        <v>13.848486010439313</v>
      </c>
      <c r="G332" s="2">
        <v>1408.081804799989</v>
      </c>
      <c r="H332" s="2">
        <v>13.848486010439313</v>
      </c>
      <c r="I332" s="7">
        <v>0.23628329776957607</v>
      </c>
      <c r="J332" s="8">
        <v>1.0109967696056701E-2</v>
      </c>
      <c r="K332" s="3">
        <v>7.3068906080250004E-2</v>
      </c>
      <c r="L332" s="8">
        <v>1.56158584227933E-2</v>
      </c>
      <c r="M332" s="3">
        <v>9.1545409676259001E-2</v>
      </c>
      <c r="N332" s="8">
        <v>1.21732889902108E-2</v>
      </c>
      <c r="O332" s="9">
        <v>0.96818253567629486</v>
      </c>
      <c r="P332" s="3">
        <f t="shared" si="36"/>
        <v>4.2322077330036336</v>
      </c>
      <c r="Q332" s="5">
        <v>2.4748842553901514E-3</v>
      </c>
      <c r="R332" s="5">
        <v>9.1545409676259001E-2</v>
      </c>
      <c r="S332" s="5">
        <v>1.1144087277163409E-3</v>
      </c>
      <c r="T332" s="3">
        <v>0.94465539509744423</v>
      </c>
      <c r="U332" s="2">
        <v>1411.584379356163</v>
      </c>
      <c r="V332" s="2">
        <v>14.271072475549056</v>
      </c>
      <c r="W332" s="2">
        <v>1425.4205101890545</v>
      </c>
      <c r="X332" s="2">
        <v>17.352055803105078</v>
      </c>
      <c r="Y332" s="2">
        <v>1457.9733958639763</v>
      </c>
      <c r="Z332" s="2">
        <v>17.748331487891193</v>
      </c>
      <c r="AA332" s="10">
        <v>20.653721650970802</v>
      </c>
      <c r="AB332" s="11">
        <v>1.89223634930006</v>
      </c>
      <c r="AC332" s="11">
        <v>3.7579850299242099</v>
      </c>
      <c r="AD332" s="10">
        <v>54.556476160161402</v>
      </c>
      <c r="AE332" s="10">
        <v>87.695304275133594</v>
      </c>
      <c r="AF332" s="12"/>
    </row>
    <row r="333" spans="1:32" x14ac:dyDescent="0.25">
      <c r="A333" s="1" t="s">
        <v>384</v>
      </c>
      <c r="B333" s="21" t="s">
        <v>354</v>
      </c>
      <c r="C333" s="1" t="s">
        <v>356</v>
      </c>
      <c r="D333" s="21" t="s">
        <v>23</v>
      </c>
      <c r="E333" s="2">
        <f t="shared" si="34"/>
        <v>1414.3271279200758</v>
      </c>
      <c r="F333" s="2">
        <f t="shared" si="35"/>
        <v>13.336748537739407</v>
      </c>
      <c r="G333" s="2">
        <v>1414.3271279200758</v>
      </c>
      <c r="H333" s="2">
        <v>13.336748537739407</v>
      </c>
      <c r="I333" s="7">
        <v>0.23719323236314391</v>
      </c>
      <c r="J333" s="8">
        <v>9.7389097541373502E-3</v>
      </c>
      <c r="K333" s="3">
        <v>7.1596255078859999E-2</v>
      </c>
      <c r="L333" s="8">
        <v>1.38061065150665E-2</v>
      </c>
      <c r="M333" s="3">
        <v>9.0911976856265994E-2</v>
      </c>
      <c r="N333" s="8">
        <v>7.6430096793473198E-3</v>
      </c>
      <c r="O333" s="9">
        <v>0.98041557434148008</v>
      </c>
      <c r="P333" s="3">
        <f t="shared" si="36"/>
        <v>4.2159718894044813</v>
      </c>
      <c r="Q333" s="5">
        <v>2.3932316421209649E-3</v>
      </c>
      <c r="R333" s="5">
        <v>9.0911976856265994E-2</v>
      </c>
      <c r="S333" s="5">
        <v>6.9484111908104046E-4</v>
      </c>
      <c r="T333" s="3">
        <v>0.94510342194452068</v>
      </c>
      <c r="U333" s="2">
        <v>1416.4645807005334</v>
      </c>
      <c r="V333" s="2">
        <v>13.794820721374496</v>
      </c>
      <c r="W333" s="2">
        <v>1397.6627383856812</v>
      </c>
      <c r="X333" s="2">
        <v>10.682349837944843</v>
      </c>
      <c r="Y333" s="2">
        <v>1444.7593630404497</v>
      </c>
      <c r="Z333" s="2">
        <v>11.042309796045826</v>
      </c>
      <c r="AA333" s="10">
        <v>62.645072556521299</v>
      </c>
      <c r="AB333" s="11">
        <v>5.7080980712941001</v>
      </c>
      <c r="AC333" s="11">
        <v>7.0993949607321296</v>
      </c>
      <c r="AD333" s="10">
        <v>105.17470297125701</v>
      </c>
      <c r="AE333" s="10">
        <v>265.49524337541902</v>
      </c>
      <c r="AF333" s="12"/>
    </row>
    <row r="334" spans="1:32" x14ac:dyDescent="0.25">
      <c r="A334" s="1" t="s">
        <v>385</v>
      </c>
      <c r="B334" s="21" t="s">
        <v>354</v>
      </c>
      <c r="C334" s="1" t="s">
        <v>356</v>
      </c>
      <c r="D334" s="21" t="s">
        <v>23</v>
      </c>
      <c r="E334" s="2">
        <f t="shared" si="34"/>
        <v>1415.995940996931</v>
      </c>
      <c r="F334" s="2">
        <f t="shared" si="35"/>
        <v>13.460224683864803</v>
      </c>
      <c r="G334" s="2">
        <v>1415.995940996931</v>
      </c>
      <c r="H334" s="2">
        <v>13.460224683864803</v>
      </c>
      <c r="I334" s="7">
        <v>0.23840080554215856</v>
      </c>
      <c r="J334" s="8">
        <v>9.7991148799138391E-3</v>
      </c>
      <c r="K334" s="3">
        <v>7.0255040681719005E-2</v>
      </c>
      <c r="L334" s="8">
        <v>2.08244954364331E-2</v>
      </c>
      <c r="M334" s="3">
        <v>9.4202679547520998E-2</v>
      </c>
      <c r="N334" s="8">
        <v>9.1778066985799094E-3</v>
      </c>
      <c r="O334" s="9">
        <v>0.94098206664697481</v>
      </c>
      <c r="P334" s="3">
        <f t="shared" si="36"/>
        <v>4.1946166990747056</v>
      </c>
      <c r="Q334" s="5">
        <v>2.420285890168072E-3</v>
      </c>
      <c r="R334" s="5">
        <v>9.4202679547520998E-2</v>
      </c>
      <c r="S334" s="5">
        <v>8.6457398337541483E-4</v>
      </c>
      <c r="T334" s="3">
        <v>0.94569825203448576</v>
      </c>
      <c r="U334" s="2">
        <v>1422.9353908234891</v>
      </c>
      <c r="V334" s="2">
        <v>13.943507361374467</v>
      </c>
      <c r="W334" s="2">
        <v>1372.3491834036822</v>
      </c>
      <c r="X334" s="2">
        <v>12.595155528232983</v>
      </c>
      <c r="Y334" s="2">
        <v>1512.1812001092335</v>
      </c>
      <c r="Z334" s="2">
        <v>13.87850674782913</v>
      </c>
      <c r="AA334" s="10">
        <v>37.229248267881502</v>
      </c>
      <c r="AB334" s="11">
        <v>3.5174185445126702</v>
      </c>
      <c r="AC334" s="11">
        <v>13.4439532199145</v>
      </c>
      <c r="AD334" s="10">
        <v>200.004021377425</v>
      </c>
      <c r="AE334" s="10">
        <v>156.34182661811701</v>
      </c>
      <c r="AF334" s="12"/>
    </row>
    <row r="335" spans="1:32" x14ac:dyDescent="0.25">
      <c r="A335" s="1" t="s">
        <v>386</v>
      </c>
      <c r="B335" s="21" t="s">
        <v>354</v>
      </c>
      <c r="C335" s="1" t="s">
        <v>356</v>
      </c>
      <c r="D335" s="21" t="s">
        <v>23</v>
      </c>
      <c r="E335" s="2">
        <f t="shared" si="34"/>
        <v>1421.5600827236012</v>
      </c>
      <c r="F335" s="2">
        <f t="shared" si="35"/>
        <v>14.532769462885678</v>
      </c>
      <c r="G335" s="2">
        <v>1421.5600827236012</v>
      </c>
      <c r="H335" s="2">
        <v>14.532769462885678</v>
      </c>
      <c r="I335" s="7">
        <v>0.23892638673584296</v>
      </c>
      <c r="J335" s="8">
        <v>1.0471631594574E-2</v>
      </c>
      <c r="K335" s="3">
        <v>7.5246794058243999E-2</v>
      </c>
      <c r="L335" s="8">
        <v>1.7766307993248898E-2</v>
      </c>
      <c r="M335" s="3">
        <v>9.2616534043504006E-2</v>
      </c>
      <c r="N335" s="8">
        <v>1.4780554265621099E-2</v>
      </c>
      <c r="O335" s="9">
        <v>0.96330618448508054</v>
      </c>
      <c r="P335" s="3">
        <f t="shared" si="36"/>
        <v>4.1853895405265558</v>
      </c>
      <c r="Q335" s="5">
        <v>2.5920929531666865E-3</v>
      </c>
      <c r="R335" s="5">
        <v>9.2616534043504006E-2</v>
      </c>
      <c r="S335" s="5">
        <v>1.3689237073237549E-3</v>
      </c>
      <c r="T335" s="3">
        <v>0.94595723451977931</v>
      </c>
      <c r="U335" s="2">
        <v>1425.7497029397723</v>
      </c>
      <c r="V335" s="2">
        <v>14.929925635258614</v>
      </c>
      <c r="W335" s="2">
        <v>1466.4014370743407</v>
      </c>
      <c r="X335" s="2">
        <v>21.674226015862057</v>
      </c>
      <c r="Y335" s="2">
        <v>1480.0587039746697</v>
      </c>
      <c r="Z335" s="2">
        <v>21.876087990402439</v>
      </c>
      <c r="AA335" s="10">
        <v>12.472473399422199</v>
      </c>
      <c r="AB335" s="11">
        <v>1.1574973637593999</v>
      </c>
      <c r="AC335" s="11">
        <v>2.6188230104265799</v>
      </c>
      <c r="AD335" s="10">
        <v>36.951028436793599</v>
      </c>
      <c r="AE335" s="10">
        <v>52.524242406053602</v>
      </c>
      <c r="AF335" s="12"/>
    </row>
    <row r="336" spans="1:32" x14ac:dyDescent="0.25">
      <c r="A336" s="1" t="s">
        <v>387</v>
      </c>
      <c r="B336" s="21" t="s">
        <v>354</v>
      </c>
      <c r="C336" s="1" t="s">
        <v>356</v>
      </c>
      <c r="D336" s="21" t="s">
        <v>40</v>
      </c>
      <c r="E336" s="2">
        <f t="shared" si="34"/>
        <v>1423.8407559042425</v>
      </c>
      <c r="F336" s="2">
        <f t="shared" si="35"/>
        <v>19.197657104603095</v>
      </c>
      <c r="G336" s="2">
        <v>1423.8407559042425</v>
      </c>
      <c r="H336" s="2">
        <v>19.197657104603095</v>
      </c>
      <c r="I336" s="7">
        <v>0.24813136991597687</v>
      </c>
      <c r="J336" s="8">
        <v>1.3911065513856E-2</v>
      </c>
      <c r="K336" s="3">
        <v>7.3568593667866999E-2</v>
      </c>
      <c r="L336" s="8">
        <v>2.6841228299844498E-2</v>
      </c>
      <c r="M336" s="3">
        <v>8.7633473038433995E-2</v>
      </c>
      <c r="N336" s="8">
        <v>1.26009998075575E-2</v>
      </c>
      <c r="O336" s="9">
        <v>1.0334476517565701</v>
      </c>
      <c r="P336" s="3">
        <f t="shared" si="36"/>
        <v>4.0301232381001384</v>
      </c>
      <c r="Q336" s="5">
        <v>3.4291675244307899E-3</v>
      </c>
      <c r="R336" s="5">
        <v>8.7633473038433995E-2</v>
      </c>
      <c r="S336" s="5">
        <v>1.104269376892902E-3</v>
      </c>
      <c r="T336" s="3">
        <v>0.94546819608362964</v>
      </c>
      <c r="U336" s="2">
        <v>1420.4338890778577</v>
      </c>
      <c r="V336" s="2">
        <v>19.759748889063346</v>
      </c>
      <c r="W336" s="2">
        <v>1434.8303894371836</v>
      </c>
      <c r="X336" s="2">
        <v>18.080297461175604</v>
      </c>
      <c r="Y336" s="2">
        <v>1374.4613833739133</v>
      </c>
      <c r="Z336" s="2">
        <v>17.319587627389897</v>
      </c>
      <c r="AA336" s="10">
        <v>76.505982773105202</v>
      </c>
      <c r="AB336" s="11">
        <v>6.7268700033124897</v>
      </c>
      <c r="AC336" s="11">
        <v>5.3558291155851103</v>
      </c>
      <c r="AD336" s="10">
        <v>81.037504246959202</v>
      </c>
      <c r="AE336" s="10">
        <v>347.88732722984298</v>
      </c>
      <c r="AF336" s="12"/>
    </row>
    <row r="337" spans="1:32" x14ac:dyDescent="0.25">
      <c r="A337" s="1" t="s">
        <v>388</v>
      </c>
      <c r="B337" s="21" t="s">
        <v>354</v>
      </c>
      <c r="C337" s="1" t="s">
        <v>356</v>
      </c>
      <c r="D337" s="21" t="s">
        <v>23</v>
      </c>
      <c r="E337" s="2">
        <f t="shared" si="34"/>
        <v>1424.5736566678729</v>
      </c>
      <c r="F337" s="2">
        <f t="shared" si="35"/>
        <v>13.232609755135497</v>
      </c>
      <c r="G337" s="2">
        <v>1424.5736566678729</v>
      </c>
      <c r="H337" s="2">
        <v>13.232609755135497</v>
      </c>
      <c r="I337" s="7">
        <v>0.23875573800597569</v>
      </c>
      <c r="J337" s="8">
        <v>9.6052987600416095E-3</v>
      </c>
      <c r="K337" s="3">
        <v>7.2380790260433994E-2</v>
      </c>
      <c r="L337" s="8">
        <v>2.2267985157974502E-2</v>
      </c>
      <c r="M337" s="3">
        <v>9.0130654147535003E-2</v>
      </c>
      <c r="N337" s="8">
        <v>5.8209753418174007E-3</v>
      </c>
      <c r="O337" s="9">
        <v>0.99757501714479413</v>
      </c>
      <c r="P337" s="3">
        <f t="shared" si="36"/>
        <v>4.1883810137998507</v>
      </c>
      <c r="Q337" s="5">
        <v>2.375947262280638E-3</v>
      </c>
      <c r="R337" s="5">
        <v>9.0130654147535003E-2</v>
      </c>
      <c r="S337" s="5">
        <v>5.2464831533467348E-4</v>
      </c>
      <c r="T337" s="3">
        <v>0.94587314062163619</v>
      </c>
      <c r="U337" s="2">
        <v>1424.83607056092</v>
      </c>
      <c r="V337" s="2">
        <v>13.685976141821364</v>
      </c>
      <c r="W337" s="2">
        <v>1412.455065587711</v>
      </c>
      <c r="X337" s="2">
        <v>8.2218661082111453</v>
      </c>
      <c r="Y337" s="2">
        <v>1428.2996727795064</v>
      </c>
      <c r="Z337" s="2">
        <v>8.3140971759753697</v>
      </c>
      <c r="AA337" s="10">
        <v>95.950450341949207</v>
      </c>
      <c r="AB337" s="11">
        <v>8.6834100657462194</v>
      </c>
      <c r="AC337" s="11">
        <v>7.3944704210862904</v>
      </c>
      <c r="AD337" s="10">
        <v>107.12147331802799</v>
      </c>
      <c r="AE337" s="10">
        <v>401.90536932725001</v>
      </c>
      <c r="AF337" s="12"/>
    </row>
    <row r="338" spans="1:32" x14ac:dyDescent="0.25">
      <c r="A338" s="1" t="s">
        <v>389</v>
      </c>
      <c r="B338" s="21" t="s">
        <v>354</v>
      </c>
      <c r="C338" s="1" t="s">
        <v>356</v>
      </c>
      <c r="D338" s="21" t="s">
        <v>23</v>
      </c>
      <c r="E338" s="2">
        <f t="shared" si="34"/>
        <v>1427.1490444740984</v>
      </c>
      <c r="F338" s="2">
        <f t="shared" si="35"/>
        <v>13.805641625116547</v>
      </c>
      <c r="G338" s="2">
        <v>1427.1490444740984</v>
      </c>
      <c r="H338" s="2">
        <v>13.805641625116547</v>
      </c>
      <c r="I338" s="7">
        <v>0.24035857095637581</v>
      </c>
      <c r="J338" s="8">
        <v>9.9363261445479193E-3</v>
      </c>
      <c r="K338" s="3">
        <v>7.4994645402660001E-2</v>
      </c>
      <c r="L338" s="8">
        <v>2.13088083963116E-2</v>
      </c>
      <c r="M338" s="3">
        <v>9.4248718960318001E-2</v>
      </c>
      <c r="N338" s="8">
        <v>1.1920998626821999E-2</v>
      </c>
      <c r="O338" s="9">
        <v>0.94733267658121634</v>
      </c>
      <c r="P338" s="3">
        <f t="shared" si="36"/>
        <v>4.1604507632952119</v>
      </c>
      <c r="Q338" s="5">
        <v>2.4743296119384582E-3</v>
      </c>
      <c r="R338" s="5">
        <v>9.4248718960318001E-2</v>
      </c>
      <c r="S338" s="5">
        <v>1.1235388493056834E-3</v>
      </c>
      <c r="T338" s="3">
        <v>0.94666322535464731</v>
      </c>
      <c r="U338" s="2">
        <v>1433.4123423703331</v>
      </c>
      <c r="V338" s="2">
        <v>14.242852533412014</v>
      </c>
      <c r="W338" s="2">
        <v>1461.6610519745202</v>
      </c>
      <c r="X338" s="2">
        <v>17.424459393467455</v>
      </c>
      <c r="Y338" s="2">
        <v>1513.1034512008036</v>
      </c>
      <c r="Z338" s="2">
        <v>18.03770416400441</v>
      </c>
      <c r="AA338" s="10">
        <v>23.700903543711402</v>
      </c>
      <c r="AB338" s="11">
        <v>2.2387722097923599</v>
      </c>
      <c r="AC338" s="11">
        <v>8.0127021869924899</v>
      </c>
      <c r="AD338" s="10">
        <v>111.936603107313</v>
      </c>
      <c r="AE338" s="10">
        <v>98.844457336663496</v>
      </c>
      <c r="AF338" s="12"/>
    </row>
    <row r="339" spans="1:32" x14ac:dyDescent="0.25">
      <c r="A339" s="1" t="s">
        <v>390</v>
      </c>
      <c r="B339" s="21" t="s">
        <v>354</v>
      </c>
      <c r="C339" s="1" t="s">
        <v>356</v>
      </c>
      <c r="D339" s="21" t="s">
        <v>79</v>
      </c>
      <c r="E339" s="2">
        <f>Y339</f>
        <v>1429.0188958335068</v>
      </c>
      <c r="F339" s="2">
        <f>Z339</f>
        <v>18.637981559112845</v>
      </c>
      <c r="G339" s="2">
        <v>1369.7381959945603</v>
      </c>
      <c r="H339" s="2">
        <v>16.933343606539104</v>
      </c>
      <c r="I339" s="7">
        <v>0.22904470317962089</v>
      </c>
      <c r="J339" s="8">
        <v>1.27466924837281E-2</v>
      </c>
      <c r="K339" s="3">
        <v>6.6912497792376999E-2</v>
      </c>
      <c r="L339" s="8">
        <v>2.4259951977121798E-2</v>
      </c>
      <c r="M339" s="3">
        <v>9.0164617705433006E-2</v>
      </c>
      <c r="N339" s="8">
        <v>1.30425018265709E-2</v>
      </c>
      <c r="O339" s="9">
        <v>0.96130199046227183</v>
      </c>
      <c r="P339" s="3">
        <f t="shared" si="36"/>
        <v>4.3659599463244625</v>
      </c>
      <c r="Q339" s="5">
        <v>3.0274167462960517E-3</v>
      </c>
      <c r="R339" s="5">
        <v>9.0164617705433006E-2</v>
      </c>
      <c r="S339" s="5">
        <v>1.1759721911151768E-3</v>
      </c>
      <c r="T339" s="3">
        <v>0.94119629137255445</v>
      </c>
      <c r="U339" s="2">
        <v>1373.718708972948</v>
      </c>
      <c r="V339" s="2">
        <v>17.510369942422145</v>
      </c>
      <c r="W339" s="2">
        <v>1309.1250381921957</v>
      </c>
      <c r="X339" s="2">
        <v>17.074265701831411</v>
      </c>
      <c r="Y339" s="2">
        <v>1429.0188958335068</v>
      </c>
      <c r="Z339" s="2">
        <v>18.637981559112845</v>
      </c>
      <c r="AA339" s="10">
        <v>136.67387977915999</v>
      </c>
      <c r="AB339" s="11">
        <v>12.348758359170199</v>
      </c>
      <c r="AC339" s="11">
        <v>65.003079052753506</v>
      </c>
      <c r="AD339" s="10">
        <v>980.07724342215101</v>
      </c>
      <c r="AE339" s="10">
        <v>570.20317949299897</v>
      </c>
      <c r="AF339" s="12"/>
    </row>
    <row r="340" spans="1:32" x14ac:dyDescent="0.25">
      <c r="A340" s="1" t="s">
        <v>391</v>
      </c>
      <c r="B340" s="21" t="s">
        <v>354</v>
      </c>
      <c r="C340" s="1" t="s">
        <v>356</v>
      </c>
      <c r="D340" s="21" t="s">
        <v>23</v>
      </c>
      <c r="E340" s="2">
        <f t="shared" ref="E340:E362" si="37">G340</f>
        <v>1438.8798502629438</v>
      </c>
      <c r="F340" s="2">
        <f t="shared" ref="F340:F362" si="38">H340</f>
        <v>13.705710655192215</v>
      </c>
      <c r="G340" s="2">
        <v>1438.8798502629438</v>
      </c>
      <c r="H340" s="2">
        <v>13.705710655192215</v>
      </c>
      <c r="I340" s="7">
        <v>0.24177508886266344</v>
      </c>
      <c r="J340" s="8">
        <v>9.8311517885541697E-3</v>
      </c>
      <c r="K340" s="3">
        <v>7.3582089325360006E-2</v>
      </c>
      <c r="L340" s="8">
        <v>2.1732665323780501E-2</v>
      </c>
      <c r="M340" s="3">
        <v>9.2026533773933994E-2</v>
      </c>
      <c r="N340" s="8">
        <v>7.836527011190109E-3</v>
      </c>
      <c r="O340" s="9">
        <v>0.98163995548684446</v>
      </c>
      <c r="P340" s="3">
        <f t="shared" si="36"/>
        <v>4.1360754108461286</v>
      </c>
      <c r="Q340" s="5">
        <v>2.4625669942094975E-3</v>
      </c>
      <c r="R340" s="5">
        <v>9.2026533773933994E-2</v>
      </c>
      <c r="S340" s="5">
        <v>7.2116841766563255E-4</v>
      </c>
      <c r="T340" s="3">
        <v>0.94736188766070628</v>
      </c>
      <c r="U340" s="2">
        <v>1440.9822131932647</v>
      </c>
      <c r="V340" s="2">
        <v>14.166514862509709</v>
      </c>
      <c r="W340" s="2">
        <v>1435.0844725006575</v>
      </c>
      <c r="X340" s="2">
        <v>11.246078232090913</v>
      </c>
      <c r="Y340" s="2">
        <v>1467.9335382987842</v>
      </c>
      <c r="Z340" s="2">
        <v>11.503500823510294</v>
      </c>
      <c r="AA340" s="10">
        <v>52.755904769524001</v>
      </c>
      <c r="AB340" s="11">
        <v>4.8599637932214996</v>
      </c>
      <c r="AC340" s="11">
        <v>8.0176970165031491</v>
      </c>
      <c r="AD340" s="10">
        <v>114.392752451615</v>
      </c>
      <c r="AE340" s="10">
        <v>218.14226080123001</v>
      </c>
      <c r="AF340" s="12"/>
    </row>
    <row r="341" spans="1:32" x14ac:dyDescent="0.25">
      <c r="A341" s="1" t="s">
        <v>392</v>
      </c>
      <c r="B341" s="21" t="s">
        <v>354</v>
      </c>
      <c r="C341" s="1" t="s">
        <v>356</v>
      </c>
      <c r="D341" s="21" t="s">
        <v>23</v>
      </c>
      <c r="E341" s="2">
        <f t="shared" si="37"/>
        <v>1463.9737062607858</v>
      </c>
      <c r="F341" s="2">
        <f t="shared" si="38"/>
        <v>13.570440029405733</v>
      </c>
      <c r="G341" s="2">
        <v>1463.9737062607858</v>
      </c>
      <c r="H341" s="2">
        <v>13.570440029405733</v>
      </c>
      <c r="I341" s="7">
        <v>0.24658222225731874</v>
      </c>
      <c r="J341" s="8">
        <v>9.5696827663846896E-3</v>
      </c>
      <c r="K341" s="3">
        <v>7.1897966321044005E-2</v>
      </c>
      <c r="L341" s="8">
        <v>2.1053486706150301E-2</v>
      </c>
      <c r="M341" s="3">
        <v>9.3555741215626001E-2</v>
      </c>
      <c r="N341" s="8">
        <v>6.6601142038153508E-3</v>
      </c>
      <c r="O341" s="9">
        <v>0.97828357693738432</v>
      </c>
      <c r="P341" s="3">
        <f t="shared" si="36"/>
        <v>4.0554424031285548</v>
      </c>
      <c r="Q341" s="5">
        <v>2.4447328304094788E-3</v>
      </c>
      <c r="R341" s="5">
        <v>9.3555741215626001E-2</v>
      </c>
      <c r="S341" s="5">
        <v>6.2309192091866401E-4</v>
      </c>
      <c r="T341" s="3">
        <v>0.9497357652515015</v>
      </c>
      <c r="U341" s="2">
        <v>1466.6054625648812</v>
      </c>
      <c r="V341" s="2">
        <v>14.034949020192791</v>
      </c>
      <c r="W341" s="2">
        <v>1403.3527528645741</v>
      </c>
      <c r="X341" s="2">
        <v>9.3464896023167245</v>
      </c>
      <c r="Y341" s="2">
        <v>1499.161896549708</v>
      </c>
      <c r="Z341" s="2">
        <v>9.9845894410294704</v>
      </c>
      <c r="AA341" s="10">
        <v>65.472464412992096</v>
      </c>
      <c r="AB341" s="11">
        <v>6.1479778622411603</v>
      </c>
      <c r="AC341" s="11">
        <v>8.9416537535642302</v>
      </c>
      <c r="AD341" s="10">
        <v>130.616565889123</v>
      </c>
      <c r="AE341" s="10">
        <v>266.02371579874801</v>
      </c>
      <c r="AF341" s="12"/>
    </row>
    <row r="342" spans="1:32" x14ac:dyDescent="0.25">
      <c r="A342" s="1" t="s">
        <v>393</v>
      </c>
      <c r="B342" s="21" t="s">
        <v>354</v>
      </c>
      <c r="C342" s="1" t="s">
        <v>356</v>
      </c>
      <c r="D342" s="21" t="s">
        <v>40</v>
      </c>
      <c r="E342" s="2">
        <f t="shared" si="37"/>
        <v>1465.9551229946721</v>
      </c>
      <c r="F342" s="2">
        <f t="shared" si="38"/>
        <v>19.043563522529222</v>
      </c>
      <c r="G342" s="2">
        <v>1465.9551229946721</v>
      </c>
      <c r="H342" s="2">
        <v>19.043563522529222</v>
      </c>
      <c r="I342" s="7">
        <v>0.25626302315186567</v>
      </c>
      <c r="J342" s="8">
        <v>1.3303529842547701E-2</v>
      </c>
      <c r="K342" s="3">
        <v>7.3643582770200999E-2</v>
      </c>
      <c r="L342" s="8">
        <v>2.7071175912966199E-2</v>
      </c>
      <c r="M342" s="3">
        <v>9.5041008410795005E-2</v>
      </c>
      <c r="N342" s="8">
        <v>1.7776048156901002E-2</v>
      </c>
      <c r="O342" s="9">
        <v>0.96195674801403597</v>
      </c>
      <c r="P342" s="3">
        <f t="shared" si="36"/>
        <v>3.9022407044943961</v>
      </c>
      <c r="Q342" s="5">
        <v>3.4092766743422159E-3</v>
      </c>
      <c r="R342" s="5">
        <v>9.5041008410795005E-2</v>
      </c>
      <c r="S342" s="5">
        <v>1.6894535423907253E-3</v>
      </c>
      <c r="T342" s="3">
        <v>0.9501185124774163</v>
      </c>
      <c r="U342" s="2">
        <v>1470.7228436838668</v>
      </c>
      <c r="V342" s="2">
        <v>19.56580524106494</v>
      </c>
      <c r="W342" s="2">
        <v>1436.2421706118628</v>
      </c>
      <c r="X342" s="2">
        <v>25.530709989768496</v>
      </c>
      <c r="Y342" s="2">
        <v>1528.8866643122788</v>
      </c>
      <c r="Z342" s="2">
        <v>27.177562971258805</v>
      </c>
      <c r="AA342" s="10">
        <v>20.730832791247501</v>
      </c>
      <c r="AB342" s="11">
        <v>1.9770784349714201</v>
      </c>
      <c r="AC342" s="11">
        <v>5.1571248362318203</v>
      </c>
      <c r="AD342" s="10">
        <v>77.412776410986794</v>
      </c>
      <c r="AE342" s="10">
        <v>89.456878289238702</v>
      </c>
      <c r="AF342" s="12"/>
    </row>
    <row r="343" spans="1:32" x14ac:dyDescent="0.25">
      <c r="A343" s="1" t="s">
        <v>394</v>
      </c>
      <c r="B343" s="21" t="s">
        <v>354</v>
      </c>
      <c r="C343" s="1" t="s">
        <v>356</v>
      </c>
      <c r="D343" s="21" t="s">
        <v>23</v>
      </c>
      <c r="E343" s="2">
        <f t="shared" si="37"/>
        <v>1468.4510769802353</v>
      </c>
      <c r="F343" s="2">
        <f t="shared" si="38"/>
        <v>14.047809484096735</v>
      </c>
      <c r="G343" s="2">
        <v>1468.4510769802353</v>
      </c>
      <c r="H343" s="2">
        <v>14.047809484096735</v>
      </c>
      <c r="I343" s="7">
        <v>0.24657726028647808</v>
      </c>
      <c r="J343" s="8">
        <v>9.87656060756756E-3</v>
      </c>
      <c r="K343" s="3">
        <v>7.4243837403021998E-2</v>
      </c>
      <c r="L343" s="8">
        <v>2.2768693665321301E-2</v>
      </c>
      <c r="M343" s="3">
        <v>9.0827405751945006E-2</v>
      </c>
      <c r="N343" s="8">
        <v>6.8714541309183594E-3</v>
      </c>
      <c r="O343" s="9">
        <v>1.0163499146264741</v>
      </c>
      <c r="P343" s="3">
        <f t="shared" si="36"/>
        <v>4.055524012385332</v>
      </c>
      <c r="Q343" s="5">
        <v>2.5230790484545955E-3</v>
      </c>
      <c r="R343" s="5">
        <v>9.0827405751945006E-2</v>
      </c>
      <c r="S343" s="5">
        <v>6.2411635245480045E-4</v>
      </c>
      <c r="T343" s="3">
        <v>0.94973331264770355</v>
      </c>
      <c r="U343" s="2">
        <v>1466.5790664327187</v>
      </c>
      <c r="V343" s="2">
        <v>14.484757035412597</v>
      </c>
      <c r="W343" s="2">
        <v>1447.5393027962978</v>
      </c>
      <c r="X343" s="2">
        <v>9.946699921866303</v>
      </c>
      <c r="Y343" s="2">
        <v>1442.98636259709</v>
      </c>
      <c r="Z343" s="2">
        <v>9.9154146021266314</v>
      </c>
      <c r="AA343" s="10">
        <v>74.198935517289797</v>
      </c>
      <c r="AB343" s="11">
        <v>6.7552113683745496</v>
      </c>
      <c r="AC343" s="11">
        <v>4.4463447155635603</v>
      </c>
      <c r="AD343" s="10">
        <v>63.013864677302003</v>
      </c>
      <c r="AE343" s="10">
        <v>301.70982533690898</v>
      </c>
      <c r="AF343" s="12"/>
    </row>
    <row r="344" spans="1:32" x14ac:dyDescent="0.25">
      <c r="A344" s="1" t="s">
        <v>395</v>
      </c>
      <c r="B344" s="21" t="s">
        <v>354</v>
      </c>
      <c r="C344" s="1" t="s">
        <v>356</v>
      </c>
      <c r="D344" s="21" t="s">
        <v>23</v>
      </c>
      <c r="E344" s="2">
        <f t="shared" si="37"/>
        <v>1470.694253138199</v>
      </c>
      <c r="F344" s="2">
        <f t="shared" si="38"/>
        <v>13.702992068356007</v>
      </c>
      <c r="G344" s="2">
        <v>1470.694253138199</v>
      </c>
      <c r="H344" s="2">
        <v>13.702992068356007</v>
      </c>
      <c r="I344" s="7">
        <v>0.24714341628998157</v>
      </c>
      <c r="J344" s="8">
        <v>9.6287822521605101E-3</v>
      </c>
      <c r="K344" s="3">
        <v>7.3797310973522004E-2</v>
      </c>
      <c r="L344" s="8">
        <v>2.0055725519829003E-2</v>
      </c>
      <c r="M344" s="3">
        <v>9.1439627427670006E-2</v>
      </c>
      <c r="N344" s="8">
        <v>5.2513410904408099E-3</v>
      </c>
      <c r="O344" s="9">
        <v>1.0094901058343428</v>
      </c>
      <c r="P344" s="3">
        <f t="shared" si="36"/>
        <v>4.0462336201854017</v>
      </c>
      <c r="Q344" s="5">
        <v>2.4654290703366331E-3</v>
      </c>
      <c r="R344" s="5">
        <v>9.1439627427670006E-2</v>
      </c>
      <c r="S344" s="5">
        <v>4.8018067280552199E-4</v>
      </c>
      <c r="T344" s="3">
        <v>0.95001318218536068</v>
      </c>
      <c r="U344" s="2">
        <v>1469.5901420389459</v>
      </c>
      <c r="V344" s="2">
        <v>14.150363477614645</v>
      </c>
      <c r="W344" s="2">
        <v>1439.1360240083616</v>
      </c>
      <c r="X344" s="2">
        <v>7.5573941376087213</v>
      </c>
      <c r="Y344" s="2">
        <v>1455.7746861959888</v>
      </c>
      <c r="Z344" s="2">
        <v>7.6447694280445715</v>
      </c>
      <c r="AA344" s="10">
        <v>184.45160208650699</v>
      </c>
      <c r="AB344" s="11">
        <v>16.910553994273901</v>
      </c>
      <c r="AC344" s="11">
        <v>35.502920714250003</v>
      </c>
      <c r="AD344" s="10">
        <v>502.9361354449</v>
      </c>
      <c r="AE344" s="10">
        <v>746.84542504190097</v>
      </c>
      <c r="AF344" s="12"/>
    </row>
    <row r="345" spans="1:32" x14ac:dyDescent="0.25">
      <c r="A345" s="1" t="s">
        <v>396</v>
      </c>
      <c r="B345" s="21" t="s">
        <v>354</v>
      </c>
      <c r="C345" s="1" t="s">
        <v>356</v>
      </c>
      <c r="D345" s="21" t="s">
        <v>23</v>
      </c>
      <c r="E345" s="2">
        <f t="shared" si="37"/>
        <v>1483.5715751976784</v>
      </c>
      <c r="F345" s="2">
        <f t="shared" si="38"/>
        <v>15.564834894142045</v>
      </c>
      <c r="G345" s="2">
        <v>1483.5715751976784</v>
      </c>
      <c r="H345" s="2">
        <v>15.564834894142045</v>
      </c>
      <c r="I345" s="7">
        <v>0.24955138950698563</v>
      </c>
      <c r="J345" s="8">
        <v>1.0797189394778599E-2</v>
      </c>
      <c r="K345" s="3">
        <v>6.7514423243873994E-2</v>
      </c>
      <c r="L345" s="8">
        <v>2.3477736560620702E-2</v>
      </c>
      <c r="M345" s="3">
        <v>9.0324657690338997E-2</v>
      </c>
      <c r="N345" s="8">
        <v>1.0823145316954299E-2</v>
      </c>
      <c r="O345" s="9">
        <v>1.033072683131284</v>
      </c>
      <c r="P345" s="3">
        <f t="shared" si="36"/>
        <v>4.0071906711303136</v>
      </c>
      <c r="Q345" s="5">
        <v>2.7860445380625603E-3</v>
      </c>
      <c r="R345" s="5">
        <v>9.0324657690338997E-2</v>
      </c>
      <c r="S345" s="5">
        <v>9.7759689588669259E-4</v>
      </c>
      <c r="T345" s="3">
        <v>0.95096141205271978</v>
      </c>
      <c r="U345" s="2">
        <v>1479.7767872811944</v>
      </c>
      <c r="V345" s="2">
        <v>15.97743023427206</v>
      </c>
      <c r="W345" s="2">
        <v>1320.5250584102239</v>
      </c>
      <c r="X345" s="2">
        <v>14.292234601853417</v>
      </c>
      <c r="Y345" s="2">
        <v>1432.4033646847893</v>
      </c>
      <c r="Z345" s="2">
        <v>15.503109768477758</v>
      </c>
      <c r="AA345" s="10">
        <v>89.137877629831905</v>
      </c>
      <c r="AB345" s="11">
        <v>8.0767856297548999</v>
      </c>
      <c r="AC345" s="11">
        <v>24.790064189099098</v>
      </c>
      <c r="AD345" s="10">
        <v>383.587507068403</v>
      </c>
      <c r="AE345" s="10">
        <v>354.40178168695201</v>
      </c>
      <c r="AF345" s="12"/>
    </row>
    <row r="346" spans="1:32" x14ac:dyDescent="0.25">
      <c r="A346" s="1" t="s">
        <v>397</v>
      </c>
      <c r="B346" s="21" t="s">
        <v>354</v>
      </c>
      <c r="C346" s="1" t="s">
        <v>356</v>
      </c>
      <c r="D346" s="21" t="s">
        <v>40</v>
      </c>
      <c r="E346" s="2">
        <f t="shared" si="37"/>
        <v>1504.7155610484701</v>
      </c>
      <c r="F346" s="2">
        <f t="shared" si="38"/>
        <v>17.825043679970872</v>
      </c>
      <c r="G346" s="2">
        <v>1504.7155610484701</v>
      </c>
      <c r="H346" s="2">
        <v>17.825043679970872</v>
      </c>
      <c r="I346" s="7">
        <v>0.26349763752425975</v>
      </c>
      <c r="J346" s="8">
        <v>1.2171279162844899E-2</v>
      </c>
      <c r="K346" s="3">
        <v>7.5983158070033002E-2</v>
      </c>
      <c r="L346" s="8">
        <v>2.62657478232983E-2</v>
      </c>
      <c r="M346" s="3">
        <v>9.4090789779137998E-2</v>
      </c>
      <c r="N346" s="8">
        <v>1.2865143885466399E-2</v>
      </c>
      <c r="O346" s="9">
        <v>0.99681030988560104</v>
      </c>
      <c r="P346" s="3">
        <f t="shared" si="36"/>
        <v>3.7951004395928667</v>
      </c>
      <c r="Q346" s="5">
        <v>3.2009248656109548E-3</v>
      </c>
      <c r="R346" s="5">
        <v>9.4090789779137998E-2</v>
      </c>
      <c r="S346" s="5">
        <v>1.2104915488057816E-3</v>
      </c>
      <c r="T346" s="3">
        <v>0.95333007861327612</v>
      </c>
      <c r="U346" s="2">
        <v>1505.121263473276</v>
      </c>
      <c r="V346" s="2">
        <v>18.319251071667072</v>
      </c>
      <c r="W346" s="2">
        <v>1480.2386915780266</v>
      </c>
      <c r="X346" s="2">
        <v>19.043483751985832</v>
      </c>
      <c r="Y346" s="2">
        <v>1509.9374961781959</v>
      </c>
      <c r="Z346" s="2">
        <v>19.425563146393362</v>
      </c>
      <c r="AA346" s="10">
        <v>42.011860731548197</v>
      </c>
      <c r="AB346" s="11">
        <v>3.9678564545003199</v>
      </c>
      <c r="AC346" s="11">
        <v>7.0788757165401597</v>
      </c>
      <c r="AD346" s="10">
        <v>103.250309862609</v>
      </c>
      <c r="AE346" s="10">
        <v>177.420499052011</v>
      </c>
      <c r="AF346" s="12"/>
    </row>
    <row r="347" spans="1:32" x14ac:dyDescent="0.25">
      <c r="A347" s="1" t="s">
        <v>398</v>
      </c>
      <c r="B347" s="21" t="s">
        <v>354</v>
      </c>
      <c r="C347" s="1" t="s">
        <v>356</v>
      </c>
      <c r="D347" s="21" t="s">
        <v>40</v>
      </c>
      <c r="E347" s="2">
        <f t="shared" si="37"/>
        <v>1510.4634664135278</v>
      </c>
      <c r="F347" s="2">
        <f t="shared" si="38"/>
        <v>14.645006314431955</v>
      </c>
      <c r="G347" s="2">
        <v>1510.4634664135278</v>
      </c>
      <c r="H347" s="2">
        <v>14.645006314431955</v>
      </c>
      <c r="I347" s="7">
        <v>0.26176142298497795</v>
      </c>
      <c r="J347" s="8">
        <v>9.9377057580151903E-3</v>
      </c>
      <c r="K347" s="3">
        <v>5.3523029630619001E-2</v>
      </c>
      <c r="L347" s="8">
        <v>2.3330058282798799E-2</v>
      </c>
      <c r="M347" s="3">
        <v>0.10623956700394301</v>
      </c>
      <c r="N347" s="8">
        <v>1.0685625721271498E-2</v>
      </c>
      <c r="O347" s="9">
        <v>0.88120428043458054</v>
      </c>
      <c r="P347" s="3">
        <f t="shared" si="36"/>
        <v>3.8202726306900781</v>
      </c>
      <c r="Q347" s="5">
        <v>2.6613715681817231E-3</v>
      </c>
      <c r="R347" s="5">
        <v>0.10623956700394301</v>
      </c>
      <c r="S347" s="5">
        <v>1.1352362497940801E-3</v>
      </c>
      <c r="T347" s="3">
        <v>0.95563559182419633</v>
      </c>
      <c r="U347" s="2">
        <v>1529.6528491303106</v>
      </c>
      <c r="V347" s="2">
        <v>15.201239926566629</v>
      </c>
      <c r="W347" s="2">
        <v>1053.8618319893178</v>
      </c>
      <c r="X347" s="2">
        <v>11.261173098571357</v>
      </c>
      <c r="Y347" s="2">
        <v>1735.8663400680905</v>
      </c>
      <c r="Z347" s="2">
        <v>18.548818012121004</v>
      </c>
      <c r="AA347" s="10">
        <v>54.070124333167399</v>
      </c>
      <c r="AB347" s="11">
        <v>5.7627888149783599</v>
      </c>
      <c r="AC347" s="11">
        <v>8.8796408443438199</v>
      </c>
      <c r="AD347" s="10">
        <v>177.13157727232701</v>
      </c>
      <c r="AE347" s="10">
        <v>213.82793717983699</v>
      </c>
      <c r="AF347" s="12"/>
    </row>
    <row r="348" spans="1:32" x14ac:dyDescent="0.25">
      <c r="A348" s="1" t="s">
        <v>399</v>
      </c>
      <c r="B348" s="21" t="s">
        <v>354</v>
      </c>
      <c r="C348" s="1" t="s">
        <v>356</v>
      </c>
      <c r="D348" s="21" t="s">
        <v>23</v>
      </c>
      <c r="E348" s="2">
        <f t="shared" si="37"/>
        <v>1519.5076364675313</v>
      </c>
      <c r="F348" s="2">
        <f t="shared" si="38"/>
        <v>15.037002731718314</v>
      </c>
      <c r="G348" s="2">
        <v>1519.5076364675313</v>
      </c>
      <c r="H348" s="2">
        <v>15.037002731718314</v>
      </c>
      <c r="I348" s="7">
        <v>0.2573680569298088</v>
      </c>
      <c r="J348" s="8">
        <v>1.0164317381573999E-2</v>
      </c>
      <c r="K348" s="3">
        <v>7.8325409011336999E-2</v>
      </c>
      <c r="L348" s="8">
        <v>2.1173108647192601E-2</v>
      </c>
      <c r="M348" s="3">
        <v>9.7244978911621996E-2</v>
      </c>
      <c r="N348" s="8">
        <v>1.0339003084070599E-2</v>
      </c>
      <c r="O348" s="9">
        <v>0.96932916798206159</v>
      </c>
      <c r="P348" s="3">
        <f t="shared" si="36"/>
        <v>3.8854860697523428</v>
      </c>
      <c r="Q348" s="5">
        <v>2.7102226001501431E-3</v>
      </c>
      <c r="R348" s="5">
        <v>9.7244978911621996E-2</v>
      </c>
      <c r="S348" s="5">
        <v>1.0054161368776402E-3</v>
      </c>
      <c r="T348" s="3">
        <v>0.95507768609653865</v>
      </c>
      <c r="U348" s="2">
        <v>1523.7287691609199</v>
      </c>
      <c r="V348" s="2">
        <v>15.487662813186693</v>
      </c>
      <c r="W348" s="2">
        <v>1524.189804588616</v>
      </c>
      <c r="X348" s="2">
        <v>15.758603090350665</v>
      </c>
      <c r="Y348" s="2">
        <v>1571.9415235724321</v>
      </c>
      <c r="Z348" s="2">
        <v>16.25230826019401</v>
      </c>
      <c r="AA348" s="10">
        <v>24.872989317175101</v>
      </c>
      <c r="AB348" s="11">
        <v>2.42538966956123</v>
      </c>
      <c r="AC348" s="11">
        <v>8.4385818402742796</v>
      </c>
      <c r="AD348" s="10">
        <v>113.248057855722</v>
      </c>
      <c r="AE348" s="10">
        <v>96.831279186367695</v>
      </c>
      <c r="AF348" s="12"/>
    </row>
    <row r="349" spans="1:32" ht="22.5" x14ac:dyDescent="0.25">
      <c r="A349" s="1" t="s">
        <v>400</v>
      </c>
      <c r="B349" s="21" t="s">
        <v>354</v>
      </c>
      <c r="C349" s="1" t="s">
        <v>356</v>
      </c>
      <c r="D349" s="21" t="s">
        <v>59</v>
      </c>
      <c r="E349" s="2">
        <f t="shared" si="37"/>
        <v>1533.2965877955828</v>
      </c>
      <c r="F349" s="2">
        <f t="shared" si="38"/>
        <v>15.473368345794556</v>
      </c>
      <c r="G349" s="2">
        <v>1533.2965877955828</v>
      </c>
      <c r="H349" s="2">
        <v>15.473368345794556</v>
      </c>
      <c r="I349" s="7">
        <v>0.26757103211725253</v>
      </c>
      <c r="J349" s="8">
        <v>1.03215425619045E-2</v>
      </c>
      <c r="K349" s="3">
        <v>7.4384026627160996E-2</v>
      </c>
      <c r="L349" s="8">
        <v>1.5787193225037899E-2</v>
      </c>
      <c r="M349" s="3">
        <v>0.101949225490573</v>
      </c>
      <c r="N349" s="8">
        <v>1.2587986405692699E-2</v>
      </c>
      <c r="O349" s="9">
        <v>0.93014552495740854</v>
      </c>
      <c r="P349" s="3">
        <f t="shared" si="36"/>
        <v>3.7373253453004178</v>
      </c>
      <c r="Q349" s="5">
        <v>2.7932340425093384E-3</v>
      </c>
      <c r="R349" s="5">
        <v>0.101949225490573</v>
      </c>
      <c r="S349" s="5">
        <v>1.2833354645462325E-3</v>
      </c>
      <c r="T349" s="3">
        <v>0.95698573377616425</v>
      </c>
      <c r="U349" s="2">
        <v>1543.9571806188821</v>
      </c>
      <c r="V349" s="2">
        <v>15.936019753515865</v>
      </c>
      <c r="W349" s="2">
        <v>1450.1768340958909</v>
      </c>
      <c r="X349" s="2">
        <v>18.25480627344955</v>
      </c>
      <c r="Y349" s="2">
        <v>1659.9092713901732</v>
      </c>
      <c r="Z349" s="2">
        <v>20.894915342942774</v>
      </c>
      <c r="AA349" s="10">
        <v>35.602213353496602</v>
      </c>
      <c r="AB349" s="11">
        <v>3.6415632062490602</v>
      </c>
      <c r="AC349" s="11">
        <v>7.4070259263782203</v>
      </c>
      <c r="AD349" s="10">
        <v>109.32227510704701</v>
      </c>
      <c r="AE349" s="10">
        <v>142.53171926417099</v>
      </c>
      <c r="AF349" s="12"/>
    </row>
    <row r="350" spans="1:32" x14ac:dyDescent="0.25">
      <c r="A350" s="1" t="s">
        <v>401</v>
      </c>
      <c r="B350" s="21" t="s">
        <v>354</v>
      </c>
      <c r="C350" s="1" t="s">
        <v>356</v>
      </c>
      <c r="D350" s="21" t="s">
        <v>23</v>
      </c>
      <c r="E350" s="2">
        <f t="shared" si="37"/>
        <v>1534.085929022446</v>
      </c>
      <c r="F350" s="2">
        <f t="shared" si="38"/>
        <v>14.925371554544466</v>
      </c>
      <c r="G350" s="2">
        <v>1534.085929022446</v>
      </c>
      <c r="H350" s="2">
        <v>14.925371554544466</v>
      </c>
      <c r="I350" s="7">
        <v>0.25895736212973081</v>
      </c>
      <c r="J350" s="8">
        <v>9.9987759137988002E-3</v>
      </c>
      <c r="K350" s="3">
        <v>8.0412792321951004E-2</v>
      </c>
      <c r="L350" s="8">
        <v>2.1089731568285898E-2</v>
      </c>
      <c r="M350" s="3">
        <v>9.4052460428619006E-2</v>
      </c>
      <c r="N350" s="8">
        <v>9.6822456767581798E-3</v>
      </c>
      <c r="O350" s="9">
        <v>1.0151972544211982</v>
      </c>
      <c r="P350" s="3">
        <f t="shared" si="36"/>
        <v>3.8616395833497346</v>
      </c>
      <c r="Q350" s="5">
        <v>2.6825461307844285E-3</v>
      </c>
      <c r="R350" s="5">
        <v>9.4052460428619006E-2</v>
      </c>
      <c r="S350" s="5">
        <v>9.106390283734661E-4</v>
      </c>
      <c r="T350" s="3">
        <v>0.95586658222940779</v>
      </c>
      <c r="U350" s="2">
        <v>1532.1033288243841</v>
      </c>
      <c r="V350" s="2">
        <v>15.319157861700214</v>
      </c>
      <c r="W350" s="2">
        <v>1563.2780843548617</v>
      </c>
      <c r="X350" s="2">
        <v>15.136042473815669</v>
      </c>
      <c r="Y350" s="2">
        <v>1509.1681169861843</v>
      </c>
      <c r="Z350" s="2">
        <v>14.612136476190765</v>
      </c>
      <c r="AA350" s="10">
        <v>33.728030508701401</v>
      </c>
      <c r="AB350" s="11">
        <v>3.1823429003869901</v>
      </c>
      <c r="AC350" s="11">
        <v>11.3547782332935</v>
      </c>
      <c r="AD350" s="10">
        <v>147.75473817693799</v>
      </c>
      <c r="AE350" s="10">
        <v>130.26837307670601</v>
      </c>
      <c r="AF350" s="12"/>
    </row>
    <row r="351" spans="1:32" x14ac:dyDescent="0.25">
      <c r="A351" s="1" t="s">
        <v>402</v>
      </c>
      <c r="B351" s="21" t="s">
        <v>354</v>
      </c>
      <c r="C351" s="1" t="s">
        <v>356</v>
      </c>
      <c r="D351" s="21" t="s">
        <v>23</v>
      </c>
      <c r="E351" s="2">
        <f t="shared" si="37"/>
        <v>1544.2143400865439</v>
      </c>
      <c r="F351" s="2">
        <f t="shared" si="38"/>
        <v>14.639203679994592</v>
      </c>
      <c r="G351" s="2">
        <v>1544.2143400865439</v>
      </c>
      <c r="H351" s="2">
        <v>14.639203679994592</v>
      </c>
      <c r="I351" s="7">
        <v>0.26085583580470367</v>
      </c>
      <c r="J351" s="8">
        <v>9.7321821658614797E-3</v>
      </c>
      <c r="K351" s="3">
        <v>7.8439410910388002E-2</v>
      </c>
      <c r="L351" s="8">
        <v>1.8295685432752399E-2</v>
      </c>
      <c r="M351" s="3">
        <v>9.4486335215607994E-2</v>
      </c>
      <c r="N351" s="8">
        <v>1.00269716987983E-2</v>
      </c>
      <c r="O351" s="9">
        <v>1.0159688427223423</v>
      </c>
      <c r="P351" s="3">
        <f t="shared" si="36"/>
        <v>3.8335350900436644</v>
      </c>
      <c r="Q351" s="5">
        <v>2.630164355248152E-3</v>
      </c>
      <c r="R351" s="5">
        <v>9.4486335215607994E-2</v>
      </c>
      <c r="S351" s="5">
        <v>9.4741180913007045E-4</v>
      </c>
      <c r="T351" s="3">
        <v>0.95680951492994737</v>
      </c>
      <c r="U351" s="2">
        <v>1542.0927575566707</v>
      </c>
      <c r="V351" s="2">
        <v>15.00792763319718</v>
      </c>
      <c r="W351" s="2">
        <v>1526.3265534842853</v>
      </c>
      <c r="X351" s="2">
        <v>15.304433154911278</v>
      </c>
      <c r="Y351" s="2">
        <v>1517.8543796919514</v>
      </c>
      <c r="Z351" s="2">
        <v>15.219482908068246</v>
      </c>
      <c r="AA351" s="10">
        <v>26.471433096964699</v>
      </c>
      <c r="AB351" s="11">
        <v>2.50616610388809</v>
      </c>
      <c r="AC351" s="11">
        <v>3.2749368483972101</v>
      </c>
      <c r="AD351" s="10">
        <v>44.140785052955799</v>
      </c>
      <c r="AE351" s="10">
        <v>101.641861050212</v>
      </c>
      <c r="AF351" s="12"/>
    </row>
    <row r="352" spans="1:32" x14ac:dyDescent="0.25">
      <c r="A352" s="1" t="s">
        <v>403</v>
      </c>
      <c r="B352" s="21" t="s">
        <v>354</v>
      </c>
      <c r="C352" s="1" t="s">
        <v>356</v>
      </c>
      <c r="D352" s="21" t="s">
        <v>23</v>
      </c>
      <c r="E352" s="2">
        <f t="shared" si="37"/>
        <v>1544.9909005100803</v>
      </c>
      <c r="F352" s="2">
        <f t="shared" si="38"/>
        <v>14.610122505497481</v>
      </c>
      <c r="G352" s="2">
        <v>1544.9909005100803</v>
      </c>
      <c r="H352" s="2">
        <v>14.610122505497481</v>
      </c>
      <c r="I352" s="7">
        <v>0.26178675876721552</v>
      </c>
      <c r="J352" s="8">
        <v>9.7522535028218109E-3</v>
      </c>
      <c r="K352" s="3">
        <v>7.7920299143264996E-2</v>
      </c>
      <c r="L352" s="8">
        <v>2.0185767418088297E-2</v>
      </c>
      <c r="M352" s="3">
        <v>9.7107043019015002E-2</v>
      </c>
      <c r="N352" s="8">
        <v>5.1832010929456192E-3</v>
      </c>
      <c r="O352" s="9">
        <v>0.98579140324365955</v>
      </c>
      <c r="P352" s="3">
        <f t="shared" si="36"/>
        <v>3.8199029038333223</v>
      </c>
      <c r="Q352" s="5">
        <v>2.6449944145184724E-3</v>
      </c>
      <c r="R352" s="5">
        <v>9.7107043019015002E-2</v>
      </c>
      <c r="S352" s="5">
        <v>5.0332533150887579E-4</v>
      </c>
      <c r="T352" s="3">
        <v>0.95727211026764825</v>
      </c>
      <c r="U352" s="2">
        <v>1546.9854570829029</v>
      </c>
      <c r="V352" s="2">
        <v>15.086594342651141</v>
      </c>
      <c r="W352" s="2">
        <v>1516.5949620850899</v>
      </c>
      <c r="X352" s="2">
        <v>7.8608166650352578</v>
      </c>
      <c r="Y352" s="2">
        <v>1569.2827630598968</v>
      </c>
      <c r="Z352" s="2">
        <v>8.1339081326327776</v>
      </c>
      <c r="AA352" s="10">
        <v>112.239337077344</v>
      </c>
      <c r="AB352" s="11">
        <v>10.9209305333136</v>
      </c>
      <c r="AC352" s="11">
        <v>30.740335645534099</v>
      </c>
      <c r="AD352" s="10">
        <v>414.456378128842</v>
      </c>
      <c r="AE352" s="10">
        <v>428.74815030592202</v>
      </c>
      <c r="AF352" s="12"/>
    </row>
    <row r="353" spans="1:32" x14ac:dyDescent="0.25">
      <c r="A353" s="1" t="s">
        <v>404</v>
      </c>
      <c r="B353" s="21" t="s">
        <v>354</v>
      </c>
      <c r="C353" s="1" t="s">
        <v>356</v>
      </c>
      <c r="D353" s="21" t="s">
        <v>40</v>
      </c>
      <c r="E353" s="2">
        <f t="shared" si="37"/>
        <v>1548.398089146001</v>
      </c>
      <c r="F353" s="2">
        <f t="shared" si="38"/>
        <v>16.448320591681412</v>
      </c>
      <c r="G353" s="2">
        <v>1548.398089146001</v>
      </c>
      <c r="H353" s="2">
        <v>16.448320591681412</v>
      </c>
      <c r="I353" s="7">
        <v>0.26999836019615586</v>
      </c>
      <c r="J353" s="8">
        <v>1.0930384995015202E-2</v>
      </c>
      <c r="K353" s="3">
        <v>7.5224147224362006E-2</v>
      </c>
      <c r="L353" s="8">
        <v>2.3879896303261702E-2</v>
      </c>
      <c r="M353" s="3">
        <v>9.9147927005615005E-2</v>
      </c>
      <c r="N353" s="8">
        <v>8.4559006098503895E-3</v>
      </c>
      <c r="O353" s="9">
        <v>0.96594931034188825</v>
      </c>
      <c r="P353" s="3">
        <f t="shared" si="36"/>
        <v>3.7037261977202101</v>
      </c>
      <c r="Q353" s="5">
        <v>2.9783389567363166E-3</v>
      </c>
      <c r="R353" s="5">
        <v>9.9147927005615005E-2</v>
      </c>
      <c r="S353" s="5">
        <v>8.3838501643218187E-4</v>
      </c>
      <c r="T353" s="3">
        <v>0.95787847147284066</v>
      </c>
      <c r="U353" s="2">
        <v>1553.3907521449139</v>
      </c>
      <c r="V353" s="2">
        <v>16.979158968640146</v>
      </c>
      <c r="W353" s="2">
        <v>1465.9757229015538</v>
      </c>
      <c r="X353" s="2">
        <v>12.396145009309114</v>
      </c>
      <c r="Y353" s="2">
        <v>1608.149346465299</v>
      </c>
      <c r="Z353" s="2">
        <v>13.598351039506428</v>
      </c>
      <c r="AA353" s="10">
        <v>155.31394443004601</v>
      </c>
      <c r="AB353" s="11">
        <v>15.4487782909475</v>
      </c>
      <c r="AC353" s="11">
        <v>34.824867790483502</v>
      </c>
      <c r="AD353" s="10">
        <v>504.792793825979</v>
      </c>
      <c r="AE353" s="10">
        <v>617.02770731606802</v>
      </c>
      <c r="AF353" s="12"/>
    </row>
    <row r="354" spans="1:32" x14ac:dyDescent="0.25">
      <c r="A354" s="1" t="s">
        <v>405</v>
      </c>
      <c r="B354" s="21" t="s">
        <v>354</v>
      </c>
      <c r="C354" s="1" t="s">
        <v>356</v>
      </c>
      <c r="D354" s="21" t="s">
        <v>23</v>
      </c>
      <c r="E354" s="2">
        <f t="shared" si="37"/>
        <v>1553.0024413611825</v>
      </c>
      <c r="F354" s="2">
        <f t="shared" si="38"/>
        <v>15.489305503877905</v>
      </c>
      <c r="G354" s="2">
        <v>1553.0024413611825</v>
      </c>
      <c r="H354" s="2">
        <v>15.489305503877905</v>
      </c>
      <c r="I354" s="7">
        <v>0.26284627589216142</v>
      </c>
      <c r="J354" s="8">
        <v>1.0205492470741999E-2</v>
      </c>
      <c r="K354" s="3">
        <v>7.8197126184543997E-2</v>
      </c>
      <c r="L354" s="8">
        <v>2.27729674489036E-2</v>
      </c>
      <c r="M354" s="3">
        <v>9.5984886998947E-2</v>
      </c>
      <c r="N354" s="8">
        <v>1.25969068243303E-2</v>
      </c>
      <c r="O354" s="9">
        <v>1.0032782945032386</v>
      </c>
      <c r="P354" s="3">
        <f t="shared" si="36"/>
        <v>3.8045051108514563</v>
      </c>
      <c r="Q354" s="5">
        <v>2.7791238165742723E-3</v>
      </c>
      <c r="R354" s="5">
        <v>9.5984886998947E-2</v>
      </c>
      <c r="S354" s="5">
        <v>1.2091126780696081E-3</v>
      </c>
      <c r="T354" s="3">
        <v>0.95779878524465478</v>
      </c>
      <c r="U354" s="2">
        <v>1552.5495009454776</v>
      </c>
      <c r="V354" s="2">
        <v>15.844532242353321</v>
      </c>
      <c r="W354" s="2">
        <v>1521.7851167122362</v>
      </c>
      <c r="X354" s="2">
        <v>19.169785321876649</v>
      </c>
      <c r="Y354" s="2">
        <v>1547.4764175120565</v>
      </c>
      <c r="Z354" s="2">
        <v>19.493416244247829</v>
      </c>
      <c r="AA354" s="10">
        <v>16.362063474268702</v>
      </c>
      <c r="AB354" s="11">
        <v>1.5720785396057699</v>
      </c>
      <c r="AC354" s="11">
        <v>4.5385050114728296</v>
      </c>
      <c r="AD354" s="10">
        <v>60.744273715195199</v>
      </c>
      <c r="AE354" s="10">
        <v>62.209964302324202</v>
      </c>
      <c r="AF354" s="12"/>
    </row>
    <row r="355" spans="1:32" x14ac:dyDescent="0.25">
      <c r="A355" s="1" t="s">
        <v>406</v>
      </c>
      <c r="B355" s="21" t="s">
        <v>354</v>
      </c>
      <c r="C355" s="1" t="s">
        <v>356</v>
      </c>
      <c r="D355" s="21" t="s">
        <v>23</v>
      </c>
      <c r="E355" s="2">
        <f t="shared" si="37"/>
        <v>1554.2624062547532</v>
      </c>
      <c r="F355" s="2">
        <f t="shared" si="38"/>
        <v>15.052728111761295</v>
      </c>
      <c r="G355" s="2">
        <v>1554.2624062547532</v>
      </c>
      <c r="H355" s="2">
        <v>15.052728111761295</v>
      </c>
      <c r="I355" s="7">
        <v>0.26449886321822191</v>
      </c>
      <c r="J355" s="8">
        <v>9.9093381248940206E-3</v>
      </c>
      <c r="K355" s="3">
        <v>7.5463589105251E-2</v>
      </c>
      <c r="L355" s="8">
        <v>1.53407333908437E-2</v>
      </c>
      <c r="M355" s="3">
        <v>0.10065596708336499</v>
      </c>
      <c r="N355" s="8">
        <v>1.16511780265111E-2</v>
      </c>
      <c r="O355" s="9">
        <v>0.95415268151563326</v>
      </c>
      <c r="P355" s="3">
        <f t="shared" si="36"/>
        <v>3.7807345855205465</v>
      </c>
      <c r="Q355" s="5">
        <v>2.7154421732644238E-3</v>
      </c>
      <c r="R355" s="5">
        <v>0.10065596708336499</v>
      </c>
      <c r="S355" s="5">
        <v>1.1727605919189268E-3</v>
      </c>
      <c r="T355" s="3">
        <v>0.95862064504267941</v>
      </c>
      <c r="U355" s="2">
        <v>1561.2184714299653</v>
      </c>
      <c r="V355" s="2">
        <v>15.470641720229722</v>
      </c>
      <c r="W355" s="2">
        <v>1470.4762869982046</v>
      </c>
      <c r="X355" s="2">
        <v>17.132781003579112</v>
      </c>
      <c r="Y355" s="2">
        <v>1636.2354806256294</v>
      </c>
      <c r="Z355" s="2">
        <v>19.064070878063163</v>
      </c>
      <c r="AA355" s="10">
        <v>21.308143296208499</v>
      </c>
      <c r="AB355" s="11">
        <v>2.15349021979483</v>
      </c>
      <c r="AC355" s="11">
        <v>4.6096564904111803</v>
      </c>
      <c r="AD355" s="10">
        <v>64.831383336497197</v>
      </c>
      <c r="AE355" s="10">
        <v>81.0049099839908</v>
      </c>
      <c r="AF355" s="12"/>
    </row>
    <row r="356" spans="1:32" x14ac:dyDescent="0.25">
      <c r="A356" s="1" t="s">
        <v>407</v>
      </c>
      <c r="B356" s="21" t="s">
        <v>354</v>
      </c>
      <c r="C356" s="1" t="s">
        <v>356</v>
      </c>
      <c r="D356" s="21" t="s">
        <v>23</v>
      </c>
      <c r="E356" s="2">
        <f t="shared" si="37"/>
        <v>1558.2011814966304</v>
      </c>
      <c r="F356" s="2">
        <f t="shared" si="38"/>
        <v>17.182837619505939</v>
      </c>
      <c r="G356" s="2">
        <v>1558.2011814966304</v>
      </c>
      <c r="H356" s="2">
        <v>17.182837619505939</v>
      </c>
      <c r="I356" s="7">
        <v>0.26720274742602862</v>
      </c>
      <c r="J356" s="8">
        <v>1.120614078351E-2</v>
      </c>
      <c r="K356" s="3">
        <v>8.5730651974422006E-2</v>
      </c>
      <c r="L356" s="8">
        <v>2.3663972943068001E-2</v>
      </c>
      <c r="M356" s="3">
        <v>0.10713148742414701</v>
      </c>
      <c r="N356" s="8">
        <v>1.6175574183187501E-2</v>
      </c>
      <c r="O356" s="9">
        <v>0.89960723349717919</v>
      </c>
      <c r="P356" s="3">
        <f t="shared" si="36"/>
        <v>3.7424764888573465</v>
      </c>
      <c r="Q356" s="5">
        <v>3.1021950093071161E-3</v>
      </c>
      <c r="R356" s="5">
        <v>0.10713148742414701</v>
      </c>
      <c r="S356" s="5">
        <v>1.7329133221845089E-3</v>
      </c>
      <c r="T356" s="3">
        <v>0.95996630631440816</v>
      </c>
      <c r="U356" s="2">
        <v>1575.3771327445038</v>
      </c>
      <c r="V356" s="2">
        <v>17.653897936657231</v>
      </c>
      <c r="W356" s="2">
        <v>1662.5199052112255</v>
      </c>
      <c r="X356" s="2">
        <v>26.89221405777003</v>
      </c>
      <c r="Y356" s="2">
        <v>1751.1832654127313</v>
      </c>
      <c r="Z356" s="2">
        <v>28.326394818040164</v>
      </c>
      <c r="AA356" s="10">
        <v>13.299959797862501</v>
      </c>
      <c r="AB356" s="11">
        <v>1.4255658147716099</v>
      </c>
      <c r="AC356" s="11">
        <v>3.9500900767414402</v>
      </c>
      <c r="AD356" s="10">
        <v>48.232105203870397</v>
      </c>
      <c r="AE356" s="10">
        <v>49.726517326768302</v>
      </c>
      <c r="AF356" s="12"/>
    </row>
    <row r="357" spans="1:32" x14ac:dyDescent="0.25">
      <c r="A357" s="1" t="s">
        <v>408</v>
      </c>
      <c r="B357" s="21" t="s">
        <v>354</v>
      </c>
      <c r="C357" s="1" t="s">
        <v>356</v>
      </c>
      <c r="D357" s="21" t="s">
        <v>23</v>
      </c>
      <c r="E357" s="2">
        <f t="shared" si="37"/>
        <v>1562.9982641919944</v>
      </c>
      <c r="F357" s="2">
        <f t="shared" si="38"/>
        <v>14.85179803307765</v>
      </c>
      <c r="G357" s="2">
        <v>1562.9982641919944</v>
      </c>
      <c r="H357" s="2">
        <v>14.85179803307765</v>
      </c>
      <c r="I357" s="7">
        <v>0.26691216744612661</v>
      </c>
      <c r="J357" s="8">
        <v>9.763141975152571E-3</v>
      </c>
      <c r="K357" s="3">
        <v>8.3887016869751002E-2</v>
      </c>
      <c r="L357" s="8">
        <v>1.22864071506966E-2</v>
      </c>
      <c r="M357" s="3">
        <v>0.10348725811663501</v>
      </c>
      <c r="N357" s="8">
        <v>8.081801969207561E-3</v>
      </c>
      <c r="O357" s="9">
        <v>0.93260908992008762</v>
      </c>
      <c r="P357" s="3">
        <f t="shared" si="36"/>
        <v>3.7465508206996199</v>
      </c>
      <c r="Q357" s="5">
        <v>2.6997905825194755E-3</v>
      </c>
      <c r="R357" s="5">
        <v>0.10348725811663501</v>
      </c>
      <c r="S357" s="5">
        <v>8.3636352643491195E-4</v>
      </c>
      <c r="T357" s="3">
        <v>0.95982163397495524</v>
      </c>
      <c r="U357" s="2">
        <v>1573.8570257743809</v>
      </c>
      <c r="V357" s="2">
        <v>15.36578959122664</v>
      </c>
      <c r="W357" s="2">
        <v>1628.1691683760803</v>
      </c>
      <c r="X357" s="2">
        <v>13.158540791184842</v>
      </c>
      <c r="Y357" s="2">
        <v>1687.5849086022095</v>
      </c>
      <c r="Z357" s="2">
        <v>13.638727037546298</v>
      </c>
      <c r="AA357" s="10">
        <v>44.804364659462401</v>
      </c>
      <c r="AB357" s="11">
        <v>4.6546292263942997</v>
      </c>
      <c r="AC357" s="11">
        <v>11.348060104222901</v>
      </c>
      <c r="AD357" s="10">
        <v>142.75213116336499</v>
      </c>
      <c r="AE357" s="10">
        <v>168.273446526237</v>
      </c>
      <c r="AF357" s="12"/>
    </row>
    <row r="358" spans="1:32" x14ac:dyDescent="0.25">
      <c r="A358" s="1" t="s">
        <v>409</v>
      </c>
      <c r="B358" s="21" t="s">
        <v>354</v>
      </c>
      <c r="C358" s="1" t="s">
        <v>356</v>
      </c>
      <c r="D358" s="21" t="s">
        <v>23</v>
      </c>
      <c r="E358" s="2">
        <f t="shared" si="37"/>
        <v>1578.5115491784916</v>
      </c>
      <c r="F358" s="2">
        <f t="shared" si="38"/>
        <v>15.282867445916812</v>
      </c>
      <c r="G358" s="2">
        <v>1578.5115491784916</v>
      </c>
      <c r="H358" s="2">
        <v>15.282867445916812</v>
      </c>
      <c r="I358" s="7">
        <v>0.26881091122920564</v>
      </c>
      <c r="J358" s="8">
        <v>9.9513711650635814E-3</v>
      </c>
      <c r="K358" s="3">
        <v>7.9048169027347001E-2</v>
      </c>
      <c r="L358" s="8">
        <v>1.2094613353890499E-2</v>
      </c>
      <c r="M358" s="3">
        <v>0.100826177696534</v>
      </c>
      <c r="N358" s="8">
        <v>7.6817491208703405E-3</v>
      </c>
      <c r="O358" s="9">
        <v>0.96609110608941007</v>
      </c>
      <c r="P358" s="3">
        <f t="shared" si="36"/>
        <v>3.7200870880845125</v>
      </c>
      <c r="Q358" s="5">
        <v>2.7714172713871289E-3</v>
      </c>
      <c r="R358" s="5">
        <v>0.100826177696534</v>
      </c>
      <c r="S358" s="5">
        <v>7.7452140188106675E-4</v>
      </c>
      <c r="T358" s="3">
        <v>0.96076721666839537</v>
      </c>
      <c r="U358" s="2">
        <v>1583.783422268405</v>
      </c>
      <c r="V358" s="2">
        <v>15.760816680067524</v>
      </c>
      <c r="W358" s="2">
        <v>1537.7327451492322</v>
      </c>
      <c r="X358" s="2">
        <v>11.812477163183649</v>
      </c>
      <c r="Y358" s="2">
        <v>1639.3727385394527</v>
      </c>
      <c r="Z358" s="2">
        <v>12.593250093054243</v>
      </c>
      <c r="AA358" s="10">
        <v>43.886171652741503</v>
      </c>
      <c r="AB358" s="11">
        <v>4.4443628802736397</v>
      </c>
      <c r="AC358" s="11">
        <v>15.375993167201999</v>
      </c>
      <c r="AD358" s="10">
        <v>205.79983902083001</v>
      </c>
      <c r="AE358" s="10">
        <v>163.92013622961699</v>
      </c>
      <c r="AF358" s="12"/>
    </row>
    <row r="359" spans="1:32" x14ac:dyDescent="0.25">
      <c r="A359" s="1" t="s">
        <v>410</v>
      </c>
      <c r="B359" s="21" t="s">
        <v>354</v>
      </c>
      <c r="C359" s="1" t="s">
        <v>356</v>
      </c>
      <c r="D359" s="21" t="s">
        <v>23</v>
      </c>
      <c r="E359" s="2">
        <f t="shared" si="37"/>
        <v>1601.1618998598431</v>
      </c>
      <c r="F359" s="2">
        <f t="shared" si="38"/>
        <v>15.535655791765427</v>
      </c>
      <c r="G359" s="2">
        <v>1601.1618998598431</v>
      </c>
      <c r="H359" s="2">
        <v>15.535655791765427</v>
      </c>
      <c r="I359" s="7">
        <v>0.27248885566401182</v>
      </c>
      <c r="J359" s="8">
        <v>9.9548492510624E-3</v>
      </c>
      <c r="K359" s="3">
        <v>8.3044738381873998E-2</v>
      </c>
      <c r="L359" s="8">
        <v>1.3008510950081001E-2</v>
      </c>
      <c r="M359" s="3">
        <v>9.9876198052454998E-2</v>
      </c>
      <c r="N359" s="8">
        <v>8.6710776550061198E-3</v>
      </c>
      <c r="O359" s="9">
        <v>0.98840122282833898</v>
      </c>
      <c r="P359" s="3">
        <f t="shared" si="36"/>
        <v>3.6698748562144301</v>
      </c>
      <c r="Q359" s="5">
        <v>2.8103184469753179E-3</v>
      </c>
      <c r="R359" s="5">
        <v>9.9876198052454998E-2</v>
      </c>
      <c r="S359" s="5">
        <v>8.6603426919960825E-4</v>
      </c>
      <c r="T359" s="3">
        <v>0.96260048200126003</v>
      </c>
      <c r="U359" s="2">
        <v>1602.9678876690841</v>
      </c>
      <c r="V359" s="2">
        <v>15.957303676039659</v>
      </c>
      <c r="W359" s="2">
        <v>1612.4563283312032</v>
      </c>
      <c r="X359" s="2">
        <v>13.981734038265907</v>
      </c>
      <c r="Y359" s="2">
        <v>1621.7785355244146</v>
      </c>
      <c r="Z359" s="2">
        <v>14.062567620754299</v>
      </c>
      <c r="AA359" s="10">
        <v>50.072804480865898</v>
      </c>
      <c r="AB359" s="11">
        <v>5.0169730474033001</v>
      </c>
      <c r="AC359" s="11">
        <v>10.731240793669</v>
      </c>
      <c r="AD359" s="10">
        <v>137.12368501951499</v>
      </c>
      <c r="AE359" s="10">
        <v>184.54702733419199</v>
      </c>
      <c r="AF359" s="12"/>
    </row>
    <row r="360" spans="1:32" x14ac:dyDescent="0.25">
      <c r="A360" s="1" t="s">
        <v>411</v>
      </c>
      <c r="B360" s="21" t="s">
        <v>354</v>
      </c>
      <c r="C360" s="1" t="s">
        <v>356</v>
      </c>
      <c r="D360" s="21" t="s">
        <v>23</v>
      </c>
      <c r="E360" s="2">
        <f t="shared" si="37"/>
        <v>1613.774199536258</v>
      </c>
      <c r="F360" s="2">
        <f t="shared" si="38"/>
        <v>16.982320773269478</v>
      </c>
      <c r="G360" s="2">
        <v>1613.774199536258</v>
      </c>
      <c r="H360" s="2">
        <v>16.982320773269478</v>
      </c>
      <c r="I360" s="7">
        <v>0.27620633040807335</v>
      </c>
      <c r="J360" s="8">
        <v>1.0803906787754001E-2</v>
      </c>
      <c r="K360" s="3">
        <v>7.0639061031321004E-2</v>
      </c>
      <c r="L360" s="8">
        <v>3.1414026763835701E-2</v>
      </c>
      <c r="M360" s="3">
        <v>9.8775989628704999E-2</v>
      </c>
      <c r="N360" s="8">
        <v>8.3670930060932101E-3</v>
      </c>
      <c r="O360" s="9">
        <v>1.007197673877738</v>
      </c>
      <c r="P360" s="3">
        <f t="shared" si="36"/>
        <v>3.6204818279239936</v>
      </c>
      <c r="Q360" s="5">
        <v>3.0708689437616088E-3</v>
      </c>
      <c r="R360" s="5">
        <v>9.8775989628704999E-2</v>
      </c>
      <c r="S360" s="5">
        <v>8.2646789199227301E-4</v>
      </c>
      <c r="T360" s="3">
        <v>0.96353003766742629</v>
      </c>
      <c r="U360" s="2">
        <v>1612.6651905396836</v>
      </c>
      <c r="V360" s="2">
        <v>17.423084398446289</v>
      </c>
      <c r="W360" s="2">
        <v>1379.6002726497495</v>
      </c>
      <c r="X360" s="2">
        <v>11.543243792492005</v>
      </c>
      <c r="Y360" s="2">
        <v>1601.1407019347846</v>
      </c>
      <c r="Z360" s="2">
        <v>13.39689316892971</v>
      </c>
      <c r="AA360" s="10">
        <v>209.19624637695401</v>
      </c>
      <c r="AB360" s="11">
        <v>20.7284626548986</v>
      </c>
      <c r="AC360" s="11">
        <v>11.953001085000301</v>
      </c>
      <c r="AD360" s="10">
        <v>179.066995838558</v>
      </c>
      <c r="AE360" s="10">
        <v>763.78395007999598</v>
      </c>
      <c r="AF360" s="12"/>
    </row>
    <row r="361" spans="1:32" x14ac:dyDescent="0.25">
      <c r="A361" s="1" t="s">
        <v>412</v>
      </c>
      <c r="B361" s="21" t="s">
        <v>354</v>
      </c>
      <c r="C361" s="1" t="s">
        <v>356</v>
      </c>
      <c r="D361" s="21" t="s">
        <v>40</v>
      </c>
      <c r="E361" s="2">
        <f t="shared" si="37"/>
        <v>1622.14077770212</v>
      </c>
      <c r="F361" s="2">
        <f t="shared" si="38"/>
        <v>16.023889719352436</v>
      </c>
      <c r="G361" s="2">
        <v>1622.14077770212</v>
      </c>
      <c r="H361" s="2">
        <v>16.023889719352436</v>
      </c>
      <c r="I361" s="7">
        <v>0.2826051992691152</v>
      </c>
      <c r="J361" s="8">
        <v>1.01539193661989E-2</v>
      </c>
      <c r="K361" s="3">
        <v>8.5711726630698995E-2</v>
      </c>
      <c r="L361" s="8">
        <v>1.15700391095642E-2</v>
      </c>
      <c r="M361" s="3">
        <v>0.103783511843869</v>
      </c>
      <c r="N361" s="8">
        <v>5.8801158358794507E-3</v>
      </c>
      <c r="O361" s="9">
        <v>0.96204872718053336</v>
      </c>
      <c r="P361" s="3">
        <f t="shared" si="36"/>
        <v>3.5385053162016824</v>
      </c>
      <c r="Q361" s="5">
        <v>2.9184148896375956E-3</v>
      </c>
      <c r="R361" s="5">
        <v>0.103783511843869</v>
      </c>
      <c r="S361" s="5">
        <v>6.1025907149631661E-4</v>
      </c>
      <c r="T361" s="3">
        <v>0.96506278265448742</v>
      </c>
      <c r="U361" s="2">
        <v>1628.6113311932472</v>
      </c>
      <c r="V361" s="2">
        <v>16.536788135814085</v>
      </c>
      <c r="W361" s="2">
        <v>1662.1675832950439</v>
      </c>
      <c r="X361" s="2">
        <v>9.7737379284186634</v>
      </c>
      <c r="Y361" s="2">
        <v>1692.8574251807413</v>
      </c>
      <c r="Z361" s="2">
        <v>9.954197753691389</v>
      </c>
      <c r="AA361" s="10">
        <v>147.22803517726999</v>
      </c>
      <c r="AB361" s="11">
        <v>15.334912850093801</v>
      </c>
      <c r="AC361" s="11">
        <v>38.050680101073397</v>
      </c>
      <c r="AD361" s="10">
        <v>486.14102625392502</v>
      </c>
      <c r="AE361" s="10">
        <v>550.987042852527</v>
      </c>
      <c r="AF361" s="12"/>
    </row>
    <row r="362" spans="1:32" x14ac:dyDescent="0.25">
      <c r="A362" s="1" t="s">
        <v>413</v>
      </c>
      <c r="B362" s="21" t="s">
        <v>354</v>
      </c>
      <c r="C362" s="1" t="s">
        <v>356</v>
      </c>
      <c r="D362" s="21" t="s">
        <v>23</v>
      </c>
      <c r="E362" s="2">
        <f t="shared" si="37"/>
        <v>1646.4904932529676</v>
      </c>
      <c r="F362" s="2">
        <f t="shared" si="38"/>
        <v>15.872932140339666</v>
      </c>
      <c r="G362" s="2">
        <v>1646.4904932529676</v>
      </c>
      <c r="H362" s="2">
        <v>15.872932140339666</v>
      </c>
      <c r="I362" s="7">
        <v>0.28146428188404077</v>
      </c>
      <c r="J362" s="8">
        <v>9.8921148392399905E-3</v>
      </c>
      <c r="K362" s="3">
        <v>8.0095653125699995E-2</v>
      </c>
      <c r="L362" s="8">
        <v>1.4585825687857702E-2</v>
      </c>
      <c r="M362" s="3">
        <v>0.103031176112501</v>
      </c>
      <c r="N362" s="8">
        <v>6.6203178947198101E-3</v>
      </c>
      <c r="O362" s="9">
        <v>0.98220518412372448</v>
      </c>
      <c r="P362" s="3">
        <f t="shared" si="36"/>
        <v>3.5528486716193197</v>
      </c>
      <c r="Q362" s="5">
        <v>2.884592971866301E-3</v>
      </c>
      <c r="R362" s="5">
        <v>0.103031176112501</v>
      </c>
      <c r="S362" s="5">
        <v>6.8209913893161863E-4</v>
      </c>
      <c r="T362" s="3">
        <v>0.96708293070691653</v>
      </c>
      <c r="U362" s="2">
        <v>1649.5461859954639</v>
      </c>
      <c r="V362" s="2">
        <v>16.317500304497457</v>
      </c>
      <c r="W362" s="2">
        <v>1557.3442126977629</v>
      </c>
      <c r="X362" s="2">
        <v>10.310113759561334</v>
      </c>
      <c r="Y362" s="2">
        <v>1679.4313577840749</v>
      </c>
      <c r="Z362" s="2">
        <v>11.1183694708915</v>
      </c>
      <c r="AA362" s="10">
        <v>59.573064652152603</v>
      </c>
      <c r="AB362" s="11">
        <v>6.1551848747456397</v>
      </c>
      <c r="AC362" s="11">
        <v>6.6273061404242801</v>
      </c>
      <c r="AD362" s="10">
        <v>88.272392852173098</v>
      </c>
      <c r="AE362" s="10">
        <v>213.35869236348901</v>
      </c>
      <c r="AF362" s="12"/>
    </row>
    <row r="363" spans="1:32" x14ac:dyDescent="0.25">
      <c r="A363" s="1" t="s">
        <v>414</v>
      </c>
      <c r="B363" s="21" t="s">
        <v>354</v>
      </c>
      <c r="C363" s="1" t="s">
        <v>356</v>
      </c>
      <c r="D363" s="21" t="s">
        <v>79</v>
      </c>
      <c r="E363" s="2">
        <f>Y363</f>
        <v>1647.8576891551252</v>
      </c>
      <c r="F363" s="2">
        <f>Z363</f>
        <v>13.062396290309529</v>
      </c>
      <c r="G363" s="2">
        <v>1403.3217366671081</v>
      </c>
      <c r="H363" s="2">
        <v>15.91413895647395</v>
      </c>
      <c r="I363" s="7">
        <v>0.24787191188896829</v>
      </c>
      <c r="J363" s="8">
        <v>1.1716915067367899E-2</v>
      </c>
      <c r="K363" s="3">
        <v>9.0209715987716002E-2</v>
      </c>
      <c r="L363" s="8">
        <v>2.3992858924718398E-2</v>
      </c>
      <c r="M363" s="3">
        <v>0.10128831440677399</v>
      </c>
      <c r="N363" s="8">
        <v>7.92689585774046E-3</v>
      </c>
      <c r="O363" s="9">
        <v>0.86276142485927487</v>
      </c>
      <c r="P363" s="3">
        <f t="shared" si="36"/>
        <v>4.0343417387603795</v>
      </c>
      <c r="Q363" s="5">
        <v>2.8911823254344714E-3</v>
      </c>
      <c r="R363" s="5">
        <v>0.10128831440677399</v>
      </c>
      <c r="S363" s="5">
        <v>8.0290191990857018E-4</v>
      </c>
      <c r="T363" s="3">
        <v>0.94558536027228646</v>
      </c>
      <c r="U363" s="2">
        <v>1421.7080478607879</v>
      </c>
      <c r="V363" s="2">
        <v>16.658032447378268</v>
      </c>
      <c r="W363" s="2">
        <v>1745.731737711541</v>
      </c>
      <c r="X363" s="2">
        <v>13.838233680391669</v>
      </c>
      <c r="Y363" s="2">
        <v>1647.8576891551252</v>
      </c>
      <c r="Z363" s="2">
        <v>13.062396290309529</v>
      </c>
      <c r="AA363" s="10">
        <v>188.187754358826</v>
      </c>
      <c r="AB363" s="11">
        <v>19.111532877903599</v>
      </c>
      <c r="AC363" s="11">
        <v>15.8334219394948</v>
      </c>
      <c r="AD363" s="10">
        <v>194.00035283981899</v>
      </c>
      <c r="AE363" s="10">
        <v>850.92555667150998</v>
      </c>
      <c r="AF363" s="12"/>
    </row>
    <row r="364" spans="1:32" x14ac:dyDescent="0.25">
      <c r="A364" s="1" t="s">
        <v>415</v>
      </c>
      <c r="B364" s="21" t="s">
        <v>354</v>
      </c>
      <c r="C364" s="1" t="s">
        <v>356</v>
      </c>
      <c r="D364" s="21" t="s">
        <v>23</v>
      </c>
      <c r="E364" s="2">
        <f t="shared" ref="E364:F371" si="39">G364</f>
        <v>1664.7075806825189</v>
      </c>
      <c r="F364" s="2">
        <f t="shared" si="39"/>
        <v>16.735910512613774</v>
      </c>
      <c r="G364" s="2">
        <v>1664.7075806825189</v>
      </c>
      <c r="H364" s="2">
        <v>16.735910512613774</v>
      </c>
      <c r="I364" s="7">
        <v>0.28524451302944259</v>
      </c>
      <c r="J364" s="8">
        <v>1.0235505512181999E-2</v>
      </c>
      <c r="K364" s="3">
        <v>8.2026871778813001E-2</v>
      </c>
      <c r="L364" s="8">
        <v>2.2991520713642698E-2</v>
      </c>
      <c r="M364" s="3">
        <v>0.104780547146001</v>
      </c>
      <c r="N364" s="8">
        <v>1.2129876567424799E-2</v>
      </c>
      <c r="O364" s="9">
        <v>0.9757943361367255</v>
      </c>
      <c r="P364" s="3">
        <f t="shared" si="36"/>
        <v>3.5057641929006405</v>
      </c>
      <c r="Q364" s="5">
        <v>3.0248141561182167E-3</v>
      </c>
      <c r="R364" s="5">
        <v>0.104780547146001</v>
      </c>
      <c r="S364" s="5">
        <v>1.270975103548227E-3</v>
      </c>
      <c r="T364" s="3">
        <v>0.96897432006979312</v>
      </c>
      <c r="U364" s="2">
        <v>1669.0635535729261</v>
      </c>
      <c r="V364" s="2">
        <v>17.083709202777762</v>
      </c>
      <c r="W364" s="2">
        <v>1593.4515492937578</v>
      </c>
      <c r="X364" s="2">
        <v>19.328370609105097</v>
      </c>
      <c r="Y364" s="2">
        <v>1710.4665314833942</v>
      </c>
      <c r="Z364" s="2">
        <v>20.747747899604796</v>
      </c>
      <c r="AA364" s="10">
        <v>17.261549496730598</v>
      </c>
      <c r="AB364" s="11">
        <v>1.81614597194377</v>
      </c>
      <c r="AC364" s="11">
        <v>4.7622691491438296</v>
      </c>
      <c r="AD364" s="10">
        <v>60.736218678123898</v>
      </c>
      <c r="AE364" s="10">
        <v>60.590493975166702</v>
      </c>
      <c r="AF364" s="12"/>
    </row>
    <row r="365" spans="1:32" x14ac:dyDescent="0.25">
      <c r="A365" s="1" t="s">
        <v>416</v>
      </c>
      <c r="B365" s="21" t="s">
        <v>354</v>
      </c>
      <c r="C365" s="1" t="s">
        <v>356</v>
      </c>
      <c r="D365" s="21" t="s">
        <v>23</v>
      </c>
      <c r="E365" s="2">
        <f t="shared" si="39"/>
        <v>1667.7210740139876</v>
      </c>
      <c r="F365" s="2">
        <f t="shared" si="39"/>
        <v>15.818767953578151</v>
      </c>
      <c r="G365" s="2">
        <v>1667.7210740139876</v>
      </c>
      <c r="H365" s="2">
        <v>15.818767953578151</v>
      </c>
      <c r="I365" s="7">
        <v>0.28622649228010333</v>
      </c>
      <c r="J365" s="8">
        <v>9.7270204244035499E-3</v>
      </c>
      <c r="K365" s="3">
        <v>9.0067739125178001E-2</v>
      </c>
      <c r="L365" s="8">
        <v>1.14053098000589E-2</v>
      </c>
      <c r="M365" s="3">
        <v>0.106144057509708</v>
      </c>
      <c r="N365" s="8">
        <v>6.0207349759576799E-3</v>
      </c>
      <c r="O365" s="9">
        <v>0.96534866574574518</v>
      </c>
      <c r="P365" s="3">
        <f t="shared" si="36"/>
        <v>3.4937366979342803</v>
      </c>
      <c r="Q365" s="5">
        <v>2.8844416461647881E-3</v>
      </c>
      <c r="R365" s="5">
        <v>0.106144057509708</v>
      </c>
      <c r="S365" s="5">
        <v>6.3906523953876238E-4</v>
      </c>
      <c r="T365" s="3">
        <v>0.96946596362003368</v>
      </c>
      <c r="U365" s="2">
        <v>1674.1238674183587</v>
      </c>
      <c r="V365" s="2">
        <v>16.284237051359835</v>
      </c>
      <c r="W365" s="2">
        <v>1743.0993490949452</v>
      </c>
      <c r="X365" s="2">
        <v>10.494739217665002</v>
      </c>
      <c r="Y365" s="2">
        <v>1734.2167931884744</v>
      </c>
      <c r="Z365" s="2">
        <v>10.441259702643015</v>
      </c>
      <c r="AA365" s="10">
        <v>79.107776868524596</v>
      </c>
      <c r="AB365" s="11">
        <v>8.4190486651503296</v>
      </c>
      <c r="AC365" s="11">
        <v>21.4143103853025</v>
      </c>
      <c r="AD365" s="10">
        <v>253.55345942038801</v>
      </c>
      <c r="AE365" s="10">
        <v>278.41021658742602</v>
      </c>
      <c r="AF365" s="12"/>
    </row>
    <row r="366" spans="1:32" x14ac:dyDescent="0.25">
      <c r="A366" s="1" t="s">
        <v>417</v>
      </c>
      <c r="B366" s="21" t="s">
        <v>354</v>
      </c>
      <c r="C366" s="1" t="s">
        <v>356</v>
      </c>
      <c r="D366" s="21" t="s">
        <v>23</v>
      </c>
      <c r="E366" s="2">
        <f t="shared" si="39"/>
        <v>1668.0781811698582</v>
      </c>
      <c r="F366" s="2">
        <f t="shared" si="39"/>
        <v>15.658205985134522</v>
      </c>
      <c r="G366" s="2">
        <v>1668.0781811698582</v>
      </c>
      <c r="H366" s="2">
        <v>15.658205985134522</v>
      </c>
      <c r="I366" s="7">
        <v>0.285343522976922</v>
      </c>
      <c r="J366" s="8">
        <v>9.6366348310132702E-3</v>
      </c>
      <c r="K366" s="3">
        <v>8.4923729983575003E-2</v>
      </c>
      <c r="L366" s="8">
        <v>1.1620978621448902E-2</v>
      </c>
      <c r="M366" s="3">
        <v>0.10328142616612</v>
      </c>
      <c r="N366" s="8">
        <v>4.7785156299963603E-3</v>
      </c>
      <c r="O366" s="9">
        <v>0.99148605252696309</v>
      </c>
      <c r="P366" s="3">
        <f t="shared" si="36"/>
        <v>3.5045477450030571</v>
      </c>
      <c r="Q366" s="5">
        <v>2.8488233638058959E-3</v>
      </c>
      <c r="R366" s="5">
        <v>0.10328142616612</v>
      </c>
      <c r="S366" s="5">
        <v>4.935319092231195E-4</v>
      </c>
      <c r="T366" s="3">
        <v>0.96902388502126857</v>
      </c>
      <c r="U366" s="2">
        <v>1669.5739495549474</v>
      </c>
      <c r="V366" s="2">
        <v>16.089074475233598</v>
      </c>
      <c r="W366" s="2">
        <v>1647.4924623669235</v>
      </c>
      <c r="X366" s="2">
        <v>7.8725684817215349</v>
      </c>
      <c r="Y366" s="2">
        <v>1683.9106766048471</v>
      </c>
      <c r="Z366" s="2">
        <v>8.0465934876740093</v>
      </c>
      <c r="AA366" s="10">
        <v>135.072997130413</v>
      </c>
      <c r="AB366" s="11">
        <v>13.9686645608597</v>
      </c>
      <c r="AC366" s="11">
        <v>21.099370718991199</v>
      </c>
      <c r="AD366" s="10">
        <v>261.82246541504901</v>
      </c>
      <c r="AE366" s="10">
        <v>473.83368678814497</v>
      </c>
      <c r="AF366" s="12"/>
    </row>
    <row r="367" spans="1:32" x14ac:dyDescent="0.25">
      <c r="A367" s="1" t="s">
        <v>418</v>
      </c>
      <c r="B367" s="21" t="s">
        <v>354</v>
      </c>
      <c r="C367" s="1" t="s">
        <v>356</v>
      </c>
      <c r="D367" s="21" t="s">
        <v>40</v>
      </c>
      <c r="E367" s="2">
        <f t="shared" si="39"/>
        <v>1669.8258574739061</v>
      </c>
      <c r="F367" s="2">
        <f t="shared" si="39"/>
        <v>19.886687848910817</v>
      </c>
      <c r="G367" s="2">
        <v>1669.8258574739061</v>
      </c>
      <c r="H367" s="2">
        <v>19.886687848910817</v>
      </c>
      <c r="I367" s="7">
        <v>0.30162226505929846</v>
      </c>
      <c r="J367" s="8">
        <v>1.2074633741917999E-2</v>
      </c>
      <c r="K367" s="3">
        <v>8.6722556594078001E-2</v>
      </c>
      <c r="L367" s="8">
        <v>2.3170387630779402E-2</v>
      </c>
      <c r="M367" s="3">
        <v>0.10982695133727299</v>
      </c>
      <c r="N367" s="8">
        <v>1.6078308712569E-2</v>
      </c>
      <c r="O367" s="9">
        <v>0.93643762534149011</v>
      </c>
      <c r="P367" s="3">
        <f t="shared" si="36"/>
        <v>3.3154051137551188</v>
      </c>
      <c r="Q367" s="5">
        <v>3.6005798933922725E-3</v>
      </c>
      <c r="R367" s="5">
        <v>0.10982695133727299</v>
      </c>
      <c r="S367" s="5">
        <v>1.7658316285609679E-3</v>
      </c>
      <c r="T367" s="3">
        <v>0.97026585363539153</v>
      </c>
      <c r="U367" s="2">
        <v>1682.3455170131174</v>
      </c>
      <c r="V367" s="2">
        <v>20.313705945291069</v>
      </c>
      <c r="W367" s="2">
        <v>1680.9770153904294</v>
      </c>
      <c r="X367" s="2">
        <v>27.027267392180175</v>
      </c>
      <c r="Y367" s="2">
        <v>1796.5377207046945</v>
      </c>
      <c r="Z367" s="2">
        <v>28.885288087265142</v>
      </c>
      <c r="AA367" s="10">
        <v>34.354908380465197</v>
      </c>
      <c r="AB367" s="11">
        <v>3.7843211239482799</v>
      </c>
      <c r="AC367" s="11">
        <v>14.066044482477499</v>
      </c>
      <c r="AD367" s="10">
        <v>181.48027198854399</v>
      </c>
      <c r="AE367" s="10">
        <v>129.772508303488</v>
      </c>
      <c r="AF367" s="12"/>
    </row>
    <row r="368" spans="1:32" x14ac:dyDescent="0.25">
      <c r="A368" s="1" t="s">
        <v>419</v>
      </c>
      <c r="B368" s="21" t="s">
        <v>354</v>
      </c>
      <c r="C368" s="1" t="s">
        <v>356</v>
      </c>
      <c r="D368" s="21" t="s">
        <v>40</v>
      </c>
      <c r="E368" s="2">
        <f t="shared" si="39"/>
        <v>1670.3053031668833</v>
      </c>
      <c r="F368" s="2">
        <f t="shared" si="39"/>
        <v>19.680799875549592</v>
      </c>
      <c r="G368" s="2">
        <v>1670.3053031668833</v>
      </c>
      <c r="H368" s="2">
        <v>19.680799875549592</v>
      </c>
      <c r="I368" s="7">
        <v>0.29812000871631184</v>
      </c>
      <c r="J368" s="8">
        <v>1.20183759139265E-2</v>
      </c>
      <c r="K368" s="3">
        <v>8.5864558931356999E-2</v>
      </c>
      <c r="L368" s="8">
        <v>2.4746965035873897E-2</v>
      </c>
      <c r="M368" s="3">
        <v>0.102066412013485</v>
      </c>
      <c r="N368" s="8">
        <v>1.3022298021864101E-2</v>
      </c>
      <c r="O368" s="9">
        <v>1.0045084274976031</v>
      </c>
      <c r="P368" s="3">
        <f t="shared" si="36"/>
        <v>3.3543538533557151</v>
      </c>
      <c r="Q368" s="5">
        <v>3.5528158582804866E-3</v>
      </c>
      <c r="R368" s="5">
        <v>0.102066412013485</v>
      </c>
      <c r="S368" s="5">
        <v>1.329139235261972E-3</v>
      </c>
      <c r="T368" s="3">
        <v>0.96901954162227277</v>
      </c>
      <c r="U368" s="2">
        <v>1669.5292254924016</v>
      </c>
      <c r="V368" s="2">
        <v>20.065029831254243</v>
      </c>
      <c r="W368" s="2">
        <v>1665.0125962869013</v>
      </c>
      <c r="X368" s="2">
        <v>21.682290239005724</v>
      </c>
      <c r="Y368" s="2">
        <v>1662.0360564335688</v>
      </c>
      <c r="Z368" s="2">
        <v>21.643528849961672</v>
      </c>
      <c r="AA368" s="10">
        <v>49.826445624749397</v>
      </c>
      <c r="AB368" s="11">
        <v>5.1036447244875101</v>
      </c>
      <c r="AC368" s="11">
        <v>11.273573627537001</v>
      </c>
      <c r="AD368" s="10">
        <v>147.10941786164901</v>
      </c>
      <c r="AE368" s="10">
        <v>190.10065896400701</v>
      </c>
      <c r="AF368" s="12"/>
    </row>
    <row r="369" spans="1:32" x14ac:dyDescent="0.25">
      <c r="A369" s="1" t="s">
        <v>420</v>
      </c>
      <c r="B369" s="21" t="s">
        <v>354</v>
      </c>
      <c r="C369" s="1" t="s">
        <v>356</v>
      </c>
      <c r="D369" s="21" t="s">
        <v>23</v>
      </c>
      <c r="E369" s="2">
        <f t="shared" si="39"/>
        <v>1670.5391803604539</v>
      </c>
      <c r="F369" s="2">
        <f t="shared" si="39"/>
        <v>15.584999638522962</v>
      </c>
      <c r="G369" s="2">
        <v>1670.5391803604539</v>
      </c>
      <c r="H369" s="2">
        <v>15.584999638522962</v>
      </c>
      <c r="I369" s="7">
        <v>0.2868294536595305</v>
      </c>
      <c r="J369" s="8">
        <v>9.55953355617979E-3</v>
      </c>
      <c r="K369" s="3">
        <v>7.9960951846864997E-2</v>
      </c>
      <c r="L369" s="8">
        <v>1.2564936940045499E-2</v>
      </c>
      <c r="M369" s="3">
        <v>0.106463136319751</v>
      </c>
      <c r="N369" s="8">
        <v>6.5486969579679095E-3</v>
      </c>
      <c r="O369" s="9">
        <v>0.96407961779699214</v>
      </c>
      <c r="P369" s="3">
        <f t="shared" si="36"/>
        <v>3.4863923047003751</v>
      </c>
      <c r="Q369" s="5">
        <v>2.8407469494272516E-3</v>
      </c>
      <c r="R369" s="5">
        <v>0.106463136319751</v>
      </c>
      <c r="S369" s="5">
        <v>6.9719481695287627E-4</v>
      </c>
      <c r="T369" s="3">
        <v>0.96976791058704537</v>
      </c>
      <c r="U369" s="2">
        <v>1677.2290675046272</v>
      </c>
      <c r="V369" s="2">
        <v>16.033527552210622</v>
      </c>
      <c r="W369" s="2">
        <v>1554.8233407811629</v>
      </c>
      <c r="X369" s="2">
        <v>10.182066881951103</v>
      </c>
      <c r="Y369" s="2">
        <v>1739.7204925224382</v>
      </c>
      <c r="Z369" s="2">
        <v>11.392902297096125</v>
      </c>
      <c r="AA369" s="10">
        <v>78.031657189372893</v>
      </c>
      <c r="AB369" s="11">
        <v>8.3385854705644604</v>
      </c>
      <c r="AC369" s="11">
        <v>24.767789826819602</v>
      </c>
      <c r="AD369" s="10">
        <v>326.934172334148</v>
      </c>
      <c r="AE369" s="10">
        <v>273.150061091792</v>
      </c>
      <c r="AF369" s="12"/>
    </row>
    <row r="370" spans="1:32" x14ac:dyDescent="0.25">
      <c r="A370" s="1" t="s">
        <v>421</v>
      </c>
      <c r="B370" s="21" t="s">
        <v>354</v>
      </c>
      <c r="C370" s="1" t="s">
        <v>356</v>
      </c>
      <c r="D370" s="21" t="s">
        <v>23</v>
      </c>
      <c r="E370" s="2">
        <f t="shared" si="39"/>
        <v>1676.1380273773052</v>
      </c>
      <c r="F370" s="2">
        <f t="shared" si="39"/>
        <v>16.927104405800065</v>
      </c>
      <c r="G370" s="2">
        <v>1676.1380273773052</v>
      </c>
      <c r="H370" s="2">
        <v>16.927104405800065</v>
      </c>
      <c r="I370" s="7">
        <v>0.28770163620545031</v>
      </c>
      <c r="J370" s="8">
        <v>1.0328965531993299E-2</v>
      </c>
      <c r="K370" s="3">
        <v>8.5615799261597E-2</v>
      </c>
      <c r="L370" s="8">
        <v>2.3355016925711198E-2</v>
      </c>
      <c r="M370" s="3">
        <v>0.106115899402961</v>
      </c>
      <c r="N370" s="8">
        <v>8.5538125404787703E-3</v>
      </c>
      <c r="O370" s="9">
        <v>0.9699999233928519</v>
      </c>
      <c r="P370" s="3">
        <f t="shared" si="36"/>
        <v>3.4758231242240525</v>
      </c>
      <c r="Q370" s="5">
        <v>3.0787275730904248E-3</v>
      </c>
      <c r="R370" s="5">
        <v>0.106115899402961</v>
      </c>
      <c r="S370" s="5">
        <v>9.0769551105723139E-4</v>
      </c>
      <c r="T370" s="3">
        <v>0.97020476271476586</v>
      </c>
      <c r="U370" s="2">
        <v>1681.7180888388975</v>
      </c>
      <c r="V370" s="2">
        <v>17.370408174146618</v>
      </c>
      <c r="W370" s="2">
        <v>1660.3816658117812</v>
      </c>
      <c r="X370" s="2">
        <v>14.202593515001844</v>
      </c>
      <c r="Y370" s="2">
        <v>1733.7301254175443</v>
      </c>
      <c r="Z370" s="2">
        <v>14.830002488602421</v>
      </c>
      <c r="AA370" s="10">
        <v>33.274080451175898</v>
      </c>
      <c r="AB370" s="11">
        <v>3.53843615992928</v>
      </c>
      <c r="AC370" s="11">
        <v>3.9795324226186199</v>
      </c>
      <c r="AD370" s="10">
        <v>48.8082108478389</v>
      </c>
      <c r="AE370" s="10">
        <v>115.694487474013</v>
      </c>
      <c r="AF370" s="12"/>
    </row>
    <row r="371" spans="1:32" x14ac:dyDescent="0.25">
      <c r="A371" s="1" t="s">
        <v>422</v>
      </c>
      <c r="B371" s="21" t="s">
        <v>354</v>
      </c>
      <c r="C371" s="1" t="s">
        <v>356</v>
      </c>
      <c r="D371" s="21" t="s">
        <v>23</v>
      </c>
      <c r="E371" s="2">
        <f t="shared" si="39"/>
        <v>1690.1309755501063</v>
      </c>
      <c r="F371" s="2">
        <f t="shared" si="39"/>
        <v>16.285590610712582</v>
      </c>
      <c r="G371" s="2">
        <v>1690.1309755501063</v>
      </c>
      <c r="H371" s="2">
        <v>16.285590610712582</v>
      </c>
      <c r="I371" s="7">
        <v>0.29007243086131612</v>
      </c>
      <c r="J371" s="8">
        <v>9.8616627702563797E-3</v>
      </c>
      <c r="K371" s="3">
        <v>8.5952106002308001E-2</v>
      </c>
      <c r="L371" s="8">
        <v>2.21417181192782E-2</v>
      </c>
      <c r="M371" s="3">
        <v>0.105827765576173</v>
      </c>
      <c r="N371" s="8">
        <v>7.0721580941601903E-3</v>
      </c>
      <c r="O371" s="9">
        <v>0.97984861280106528</v>
      </c>
      <c r="P371" s="3">
        <f t="shared" si="36"/>
        <v>3.4474148302570016</v>
      </c>
      <c r="Q371" s="5">
        <v>2.9636622138619973E-3</v>
      </c>
      <c r="R371" s="5">
        <v>0.105827765576173</v>
      </c>
      <c r="S371" s="5">
        <v>7.4843068890641901E-4</v>
      </c>
      <c r="T371" s="3">
        <v>0.97139273703374529</v>
      </c>
      <c r="U371" s="2">
        <v>1693.9045174811026</v>
      </c>
      <c r="V371" s="2">
        <v>16.704715116412487</v>
      </c>
      <c r="W371" s="2">
        <v>1666.6421273823992</v>
      </c>
      <c r="X371" s="2">
        <v>11.786756611235793</v>
      </c>
      <c r="Y371" s="2">
        <v>1728.7410476999974</v>
      </c>
      <c r="Z371" s="2">
        <v>12.225929993198504</v>
      </c>
      <c r="AA371" s="10">
        <v>50.093003789860497</v>
      </c>
      <c r="AB371" s="11">
        <v>5.3157000287943097</v>
      </c>
      <c r="AC371" s="11">
        <v>6.0313485459045202</v>
      </c>
      <c r="AD371" s="10">
        <v>73.548254656557404</v>
      </c>
      <c r="AE371" s="10">
        <v>172.54585827269199</v>
      </c>
      <c r="AF371" s="12"/>
    </row>
    <row r="372" spans="1:32" x14ac:dyDescent="0.25">
      <c r="A372" s="1" t="s">
        <v>423</v>
      </c>
      <c r="B372" s="21" t="s">
        <v>354</v>
      </c>
      <c r="C372" s="1" t="s">
        <v>356</v>
      </c>
      <c r="D372" s="21" t="s">
        <v>23</v>
      </c>
      <c r="E372" s="2">
        <f>Y372</f>
        <v>1690.5215340307732</v>
      </c>
      <c r="F372" s="2">
        <f>Z372</f>
        <v>13.110655809425751</v>
      </c>
      <c r="G372" s="2">
        <v>1813.6432736556656</v>
      </c>
      <c r="H372" s="2">
        <v>17.183668520457886</v>
      </c>
      <c r="I372" s="7">
        <v>0.30940235254778142</v>
      </c>
      <c r="J372" s="8">
        <v>9.6218457401412109E-3</v>
      </c>
      <c r="K372" s="3">
        <v>8.5283266889094003E-2</v>
      </c>
      <c r="L372" s="8">
        <v>2.1181452751157601E-2</v>
      </c>
      <c r="M372" s="3">
        <v>0.103652133165667</v>
      </c>
      <c r="N372" s="8">
        <v>7.7553911887567198E-3</v>
      </c>
      <c r="O372" s="9">
        <v>1.0651430105499267</v>
      </c>
      <c r="P372" s="3">
        <f t="shared" si="36"/>
        <v>3.2320374805345691</v>
      </c>
      <c r="Q372" s="5">
        <v>3.1005197580001994E-3</v>
      </c>
      <c r="R372" s="5">
        <v>0.103652133165667</v>
      </c>
      <c r="S372" s="5">
        <v>8.0386284024885207E-4</v>
      </c>
      <c r="T372" s="3">
        <v>0.9819242096065901</v>
      </c>
      <c r="U372" s="2">
        <v>1800.647196157018</v>
      </c>
      <c r="V372" s="2">
        <v>17.32554955384062</v>
      </c>
      <c r="W372" s="2">
        <v>1654.1895582005286</v>
      </c>
      <c r="X372" s="2">
        <v>12.828887124201751</v>
      </c>
      <c r="Y372" s="2">
        <v>1690.5215340307732</v>
      </c>
      <c r="Z372" s="2">
        <v>13.110655809425751</v>
      </c>
      <c r="AA372" s="10">
        <v>84.637073631701199</v>
      </c>
      <c r="AB372" s="11">
        <v>8.7985110794355208</v>
      </c>
      <c r="AC372" s="11">
        <v>14.4140228583246</v>
      </c>
      <c r="AD372" s="10">
        <v>173.72830519269499</v>
      </c>
      <c r="AE372" s="10">
        <v>265.62565598076202</v>
      </c>
      <c r="AF372" s="12"/>
    </row>
    <row r="373" spans="1:32" x14ac:dyDescent="0.25">
      <c r="A373" s="1" t="s">
        <v>424</v>
      </c>
      <c r="B373" s="21" t="s">
        <v>354</v>
      </c>
      <c r="C373" s="1" t="s">
        <v>356</v>
      </c>
      <c r="D373" s="21" t="s">
        <v>23</v>
      </c>
      <c r="E373" s="2">
        <f t="shared" ref="E373:E383" si="40">G373</f>
        <v>1707.8762781919115</v>
      </c>
      <c r="F373" s="2">
        <f t="shared" ref="F373:F383" si="41">H373</f>
        <v>16.350402641945372</v>
      </c>
      <c r="G373" s="2">
        <v>1707.8762781919115</v>
      </c>
      <c r="H373" s="2">
        <v>16.350402641945372</v>
      </c>
      <c r="I373" s="7">
        <v>0.29444060274187978</v>
      </c>
      <c r="J373" s="8">
        <v>9.7984893834302603E-3</v>
      </c>
      <c r="K373" s="3">
        <v>8.6335473260572004E-2</v>
      </c>
      <c r="L373" s="8">
        <v>1.52413470664901E-2</v>
      </c>
      <c r="M373" s="3">
        <v>0.109486472934854</v>
      </c>
      <c r="N373" s="8">
        <v>5.9660856133432602E-3</v>
      </c>
      <c r="O373" s="9">
        <v>0.95835204675859098</v>
      </c>
      <c r="P373" s="3">
        <f t="shared" si="36"/>
        <v>3.3962707272293087</v>
      </c>
      <c r="Q373" s="5">
        <v>2.9890207212476603E-3</v>
      </c>
      <c r="R373" s="5">
        <v>0.109486472934854</v>
      </c>
      <c r="S373" s="5">
        <v>6.5320567103232868E-4</v>
      </c>
      <c r="T373" s="3">
        <v>0.97358346234915616</v>
      </c>
      <c r="U373" s="2">
        <v>1716.2977742464002</v>
      </c>
      <c r="V373" s="2">
        <v>16.817125519758338</v>
      </c>
      <c r="W373" s="2">
        <v>1673.7762718104516</v>
      </c>
      <c r="X373" s="2">
        <v>9.9858925352036536</v>
      </c>
      <c r="Y373" s="2">
        <v>1790.884445910445</v>
      </c>
      <c r="Z373" s="2">
        <v>10.684569927906523</v>
      </c>
      <c r="AA373" s="10">
        <v>89.504588625720004</v>
      </c>
      <c r="AB373" s="11">
        <v>9.8383939433104892</v>
      </c>
      <c r="AC373" s="11">
        <v>4.9523732381098897</v>
      </c>
      <c r="AD373" s="10">
        <v>61.029598852362803</v>
      </c>
      <c r="AE373" s="10">
        <v>305.961396198523</v>
      </c>
      <c r="AF373" s="12"/>
    </row>
    <row r="374" spans="1:32" x14ac:dyDescent="0.25">
      <c r="A374" s="1" t="s">
        <v>425</v>
      </c>
      <c r="B374" s="21" t="s">
        <v>354</v>
      </c>
      <c r="C374" s="1" t="s">
        <v>356</v>
      </c>
      <c r="D374" s="21" t="s">
        <v>23</v>
      </c>
      <c r="E374" s="2">
        <f t="shared" si="40"/>
        <v>1708.7816509165968</v>
      </c>
      <c r="F374" s="2">
        <f t="shared" si="41"/>
        <v>16.292932794724056</v>
      </c>
      <c r="G374" s="2">
        <v>1708.7816509165968</v>
      </c>
      <c r="H374" s="2">
        <v>16.292932794724056</v>
      </c>
      <c r="I374" s="7">
        <v>0.29355422080893601</v>
      </c>
      <c r="J374" s="8">
        <v>9.7586310724613809E-3</v>
      </c>
      <c r="K374" s="3">
        <v>8.7331416792593999E-2</v>
      </c>
      <c r="L374" s="8">
        <v>2.2245972425169399E-2</v>
      </c>
      <c r="M374" s="3">
        <v>0.106404817031483</v>
      </c>
      <c r="N374" s="8">
        <v>6.0620404301147098E-3</v>
      </c>
      <c r="O374" s="9">
        <v>0.98449659707930626</v>
      </c>
      <c r="P374" s="3">
        <f t="shared" si="36"/>
        <v>3.4065257084171323</v>
      </c>
      <c r="Q374" s="5">
        <v>2.9679004534251987E-3</v>
      </c>
      <c r="R374" s="5">
        <v>0.106404817031483</v>
      </c>
      <c r="S374" s="5">
        <v>6.4503030280380817E-4</v>
      </c>
      <c r="T374" s="3">
        <v>0.97313873047189092</v>
      </c>
      <c r="U374" s="2">
        <v>1711.7600595947727</v>
      </c>
      <c r="V374" s="2">
        <v>16.704434906159893</v>
      </c>
      <c r="W374" s="2">
        <v>1692.2981894434724</v>
      </c>
      <c r="X374" s="2">
        <v>10.258780044216252</v>
      </c>
      <c r="Y374" s="2">
        <v>1738.7160754775891</v>
      </c>
      <c r="Z374" s="2">
        <v>10.540167146035525</v>
      </c>
      <c r="AA374" s="10">
        <v>77.810454610457398</v>
      </c>
      <c r="AB374" s="11">
        <v>8.2974077983142394</v>
      </c>
      <c r="AC374" s="11">
        <v>5.2480057011086396</v>
      </c>
      <c r="AD374" s="10">
        <v>62.758657531882598</v>
      </c>
      <c r="AE374" s="10">
        <v>265.247471701932</v>
      </c>
      <c r="AF374" s="12"/>
    </row>
    <row r="375" spans="1:32" x14ac:dyDescent="0.25">
      <c r="A375" s="1" t="s">
        <v>426</v>
      </c>
      <c r="B375" s="21" t="s">
        <v>354</v>
      </c>
      <c r="C375" s="1" t="s">
        <v>356</v>
      </c>
      <c r="D375" s="21" t="s">
        <v>427</v>
      </c>
      <c r="E375" s="2">
        <f t="shared" si="40"/>
        <v>1716.719799211927</v>
      </c>
      <c r="F375" s="2">
        <f t="shared" si="41"/>
        <v>16.872997715828099</v>
      </c>
      <c r="G375" s="2">
        <v>1716.719799211927</v>
      </c>
      <c r="H375" s="2">
        <v>16.872997715828099</v>
      </c>
      <c r="I375" s="7">
        <v>0.29179141903707262</v>
      </c>
      <c r="J375" s="8">
        <v>1.00245969520515E-2</v>
      </c>
      <c r="K375" s="3">
        <v>8.2836630585532006E-2</v>
      </c>
      <c r="L375" s="8">
        <v>2.1977939860990801E-2</v>
      </c>
      <c r="M375" s="3">
        <v>0.10224958399315701</v>
      </c>
      <c r="N375" s="8">
        <v>9.2688562797298996E-3</v>
      </c>
      <c r="O375" s="9">
        <v>1.0278414082059057</v>
      </c>
      <c r="P375" s="3">
        <f t="shared" si="36"/>
        <v>3.4271055787043148</v>
      </c>
      <c r="Q375" s="5">
        <v>3.048707961281762E-3</v>
      </c>
      <c r="R375" s="5">
        <v>0.10224958399315701</v>
      </c>
      <c r="S375" s="5">
        <v>9.4773669869474314E-4</v>
      </c>
      <c r="T375" s="3">
        <v>0.97313482199658652</v>
      </c>
      <c r="U375" s="2">
        <v>1711.7201618473546</v>
      </c>
      <c r="V375" s="2">
        <v>17.159304717220092</v>
      </c>
      <c r="W375" s="2">
        <v>1608.5721614656304</v>
      </c>
      <c r="X375" s="2">
        <v>14.909624180199406</v>
      </c>
      <c r="Y375" s="2">
        <v>1665.3543515386846</v>
      </c>
      <c r="Z375" s="2">
        <v>15.435930139234852</v>
      </c>
      <c r="AA375" s="10">
        <v>59.579391796108801</v>
      </c>
      <c r="AB375" s="11">
        <v>6.1167397488261797</v>
      </c>
      <c r="AC375" s="11">
        <v>15.040058216376201</v>
      </c>
      <c r="AD375" s="10">
        <v>185.33966023708101</v>
      </c>
      <c r="AE375" s="10">
        <v>196.99573657529001</v>
      </c>
      <c r="AF375" s="12"/>
    </row>
    <row r="376" spans="1:32" x14ac:dyDescent="0.25">
      <c r="A376" s="1" t="s">
        <v>428</v>
      </c>
      <c r="B376" s="21" t="s">
        <v>354</v>
      </c>
      <c r="C376" s="1" t="s">
        <v>356</v>
      </c>
      <c r="D376" s="21" t="s">
        <v>23</v>
      </c>
      <c r="E376" s="2">
        <f t="shared" si="40"/>
        <v>1723.3486872842273</v>
      </c>
      <c r="F376" s="2">
        <f t="shared" si="41"/>
        <v>17.82432783289207</v>
      </c>
      <c r="G376" s="2">
        <v>1723.3486872842273</v>
      </c>
      <c r="H376" s="2">
        <v>17.82432783289207</v>
      </c>
      <c r="I376" s="7">
        <v>0.2981695551715996</v>
      </c>
      <c r="J376" s="8">
        <v>1.0445105912592501E-2</v>
      </c>
      <c r="K376" s="3">
        <v>8.6615937495234996E-2</v>
      </c>
      <c r="L376" s="8">
        <v>2.2953398205088803E-2</v>
      </c>
      <c r="M376" s="3">
        <v>0.112374973716966</v>
      </c>
      <c r="N376" s="8">
        <v>1.4284684306629601E-2</v>
      </c>
      <c r="O376" s="9">
        <v>0.94406246394711746</v>
      </c>
      <c r="P376" s="3">
        <f t="shared" si="36"/>
        <v>3.3537964646474046</v>
      </c>
      <c r="Q376" s="5">
        <v>3.2266231599262321E-3</v>
      </c>
      <c r="R376" s="5">
        <v>0.112374973716966</v>
      </c>
      <c r="S376" s="5">
        <v>1.6052410235126581E-3</v>
      </c>
      <c r="T376" s="3">
        <v>0.97545546483016199</v>
      </c>
      <c r="U376" s="2">
        <v>1735.3527439351558</v>
      </c>
      <c r="V376" s="2">
        <v>18.125943206110716</v>
      </c>
      <c r="W376" s="2">
        <v>1678.9938824500125</v>
      </c>
      <c r="X376" s="2">
        <v>23.983897563560799</v>
      </c>
      <c r="Y376" s="2">
        <v>1838.1757671835189</v>
      </c>
      <c r="Z376" s="2">
        <v>26.257760534313238</v>
      </c>
      <c r="AA376" s="10">
        <v>15.6688322269335</v>
      </c>
      <c r="AB376" s="11">
        <v>1.769606392472</v>
      </c>
      <c r="AC376" s="11">
        <v>5.6574146753142198</v>
      </c>
      <c r="AD376" s="10">
        <v>68.4598538681158</v>
      </c>
      <c r="AE376" s="10">
        <v>52.512696235266603</v>
      </c>
      <c r="AF376" s="12"/>
    </row>
    <row r="377" spans="1:32" x14ac:dyDescent="0.25">
      <c r="A377" s="1" t="s">
        <v>429</v>
      </c>
      <c r="B377" s="21" t="s">
        <v>354</v>
      </c>
      <c r="C377" s="1" t="s">
        <v>356</v>
      </c>
      <c r="D377" s="21" t="s">
        <v>23</v>
      </c>
      <c r="E377" s="2">
        <f t="shared" si="40"/>
        <v>1724.1994113787766</v>
      </c>
      <c r="F377" s="2">
        <f t="shared" si="41"/>
        <v>16.229024048008192</v>
      </c>
      <c r="G377" s="2">
        <v>1724.1994113787766</v>
      </c>
      <c r="H377" s="2">
        <v>16.229024048008192</v>
      </c>
      <c r="I377" s="7">
        <v>0.2971900698507417</v>
      </c>
      <c r="J377" s="8">
        <v>9.6070471260351897E-3</v>
      </c>
      <c r="K377" s="3">
        <v>8.6197708980375001E-2</v>
      </c>
      <c r="L377" s="8">
        <v>2.09281052263986E-2</v>
      </c>
      <c r="M377" s="3">
        <v>0.10908993700594299</v>
      </c>
      <c r="N377" s="8">
        <v>7.5637873112452906E-3</v>
      </c>
      <c r="O377" s="9">
        <v>0.96978031169068035</v>
      </c>
      <c r="P377" s="3">
        <f t="shared" si="36"/>
        <v>3.3648499780030732</v>
      </c>
      <c r="Q377" s="5">
        <v>2.9579873774026903E-3</v>
      </c>
      <c r="R377" s="5">
        <v>0.10908993700594299</v>
      </c>
      <c r="S377" s="5">
        <v>8.2513308131009963E-4</v>
      </c>
      <c r="T377" s="3">
        <v>0.9749635844866269</v>
      </c>
      <c r="U377" s="2">
        <v>1730.3530197383498</v>
      </c>
      <c r="V377" s="2">
        <v>16.623583005303626</v>
      </c>
      <c r="W377" s="2">
        <v>1671.2128834829912</v>
      </c>
      <c r="X377" s="2">
        <v>12.640698802478303</v>
      </c>
      <c r="Y377" s="2">
        <v>1784.2731996917055</v>
      </c>
      <c r="Z377" s="2">
        <v>13.495862987623157</v>
      </c>
      <c r="AA377" s="10">
        <v>52.3322347177509</v>
      </c>
      <c r="AB377" s="11">
        <v>5.7105837990302302</v>
      </c>
      <c r="AC377" s="11">
        <v>9.9196029514490807</v>
      </c>
      <c r="AD377" s="10">
        <v>120.663490989984</v>
      </c>
      <c r="AE377" s="10">
        <v>175.86256806254201</v>
      </c>
      <c r="AF377" s="12"/>
    </row>
    <row r="378" spans="1:32" x14ac:dyDescent="0.25">
      <c r="A378" s="1" t="s">
        <v>430</v>
      </c>
      <c r="B378" s="21" t="s">
        <v>354</v>
      </c>
      <c r="C378" s="1" t="s">
        <v>356</v>
      </c>
      <c r="D378" s="21" t="s">
        <v>23</v>
      </c>
      <c r="E378" s="2">
        <f t="shared" si="40"/>
        <v>1730.5001465113121</v>
      </c>
      <c r="F378" s="2">
        <f t="shared" si="41"/>
        <v>16.610901267106339</v>
      </c>
      <c r="G378" s="2">
        <v>1730.5001465113121</v>
      </c>
      <c r="H378" s="2">
        <v>16.610901267106339</v>
      </c>
      <c r="I378" s="7">
        <v>0.29849206379375609</v>
      </c>
      <c r="J378" s="8">
        <v>9.8017520656681206E-3</v>
      </c>
      <c r="K378" s="3">
        <v>8.8088290620387005E-2</v>
      </c>
      <c r="L378" s="8">
        <v>2.1491202201183703E-2</v>
      </c>
      <c r="M378" s="3">
        <v>0.10963879766897899</v>
      </c>
      <c r="N378" s="8">
        <v>7.0412823430821506E-3</v>
      </c>
      <c r="O378" s="9">
        <v>0.96854151025410284</v>
      </c>
      <c r="P378" s="3">
        <f t="shared" si="36"/>
        <v>3.3501728229898693</v>
      </c>
      <c r="Q378" s="5">
        <v>3.0311581969317269E-3</v>
      </c>
      <c r="R378" s="5">
        <v>0.10963879766897899</v>
      </c>
      <c r="S378" s="5">
        <v>7.7199773014333822E-4</v>
      </c>
      <c r="T378" s="3">
        <v>0.9756174476176015</v>
      </c>
      <c r="U378" s="2">
        <v>1736.9981216672677</v>
      </c>
      <c r="V378" s="2">
        <v>17.025624927113785</v>
      </c>
      <c r="W378" s="2">
        <v>1706.3627005271039</v>
      </c>
      <c r="X378" s="2">
        <v>12.014981554115472</v>
      </c>
      <c r="Y378" s="2">
        <v>1793.4162896245464</v>
      </c>
      <c r="Z378" s="2">
        <v>12.627950453929223</v>
      </c>
      <c r="AA378" s="10">
        <v>60.112958823320703</v>
      </c>
      <c r="AB378" s="11">
        <v>6.6084301250924904</v>
      </c>
      <c r="AC378" s="11">
        <v>8.1045102577215609</v>
      </c>
      <c r="AD378" s="10">
        <v>96.495485141287404</v>
      </c>
      <c r="AE378" s="10">
        <v>201.40000963875099</v>
      </c>
      <c r="AF378" s="12"/>
    </row>
    <row r="379" spans="1:32" x14ac:dyDescent="0.25">
      <c r="A379" s="1" t="s">
        <v>431</v>
      </c>
      <c r="B379" s="21" t="s">
        <v>354</v>
      </c>
      <c r="C379" s="1" t="s">
        <v>356</v>
      </c>
      <c r="D379" s="21" t="s">
        <v>40</v>
      </c>
      <c r="E379" s="2">
        <f t="shared" si="40"/>
        <v>1741.9246001851377</v>
      </c>
      <c r="F379" s="2">
        <f t="shared" si="41"/>
        <v>17.155043116005626</v>
      </c>
      <c r="G379" s="2">
        <v>1741.9246001851377</v>
      </c>
      <c r="H379" s="2">
        <v>17.155043116005626</v>
      </c>
      <c r="I379" s="7">
        <v>0.30722536519912913</v>
      </c>
      <c r="J379" s="8">
        <v>1.0035074969164798E-2</v>
      </c>
      <c r="K379" s="3">
        <v>9.1896333530908994E-2</v>
      </c>
      <c r="L379" s="8">
        <v>2.231719609271E-2</v>
      </c>
      <c r="M379" s="3">
        <v>0.10721060319989301</v>
      </c>
      <c r="N379" s="8">
        <v>8.6202965604789093E-3</v>
      </c>
      <c r="O379" s="9">
        <v>0.99456676267323929</v>
      </c>
      <c r="P379" s="3">
        <f t="shared" si="36"/>
        <v>3.2549395762027875</v>
      </c>
      <c r="Q379" s="5">
        <v>3.1155759088833724E-3</v>
      </c>
      <c r="R379" s="5">
        <v>0.10721060319989301</v>
      </c>
      <c r="S379" s="5">
        <v>9.2418719401090687E-4</v>
      </c>
      <c r="T379" s="3">
        <v>0.97620999235564454</v>
      </c>
      <c r="U379" s="2">
        <v>1743.0124147571305</v>
      </c>
      <c r="V379" s="2">
        <v>17.491260254272774</v>
      </c>
      <c r="W379" s="2">
        <v>1776.9770621994962</v>
      </c>
      <c r="X379" s="2">
        <v>15.318069257328235</v>
      </c>
      <c r="Y379" s="2">
        <v>1752.5343498029099</v>
      </c>
      <c r="Z379" s="2">
        <v>15.107365827727167</v>
      </c>
      <c r="AA379" s="10">
        <v>57.968240690013197</v>
      </c>
      <c r="AB379" s="11">
        <v>6.2362995679942603</v>
      </c>
      <c r="AC379" s="11">
        <v>12.564293441737499</v>
      </c>
      <c r="AD379" s="10">
        <v>148.78741715416601</v>
      </c>
      <c r="AE379" s="10">
        <v>201.69858275447899</v>
      </c>
      <c r="AF379" s="12"/>
    </row>
    <row r="380" spans="1:32" x14ac:dyDescent="0.25">
      <c r="A380" s="1" t="s">
        <v>432</v>
      </c>
      <c r="B380" s="21" t="s">
        <v>354</v>
      </c>
      <c r="C380" s="1" t="s">
        <v>356</v>
      </c>
      <c r="D380" s="21" t="s">
        <v>23</v>
      </c>
      <c r="E380" s="2">
        <f t="shared" si="40"/>
        <v>1750.6349134536565</v>
      </c>
      <c r="F380" s="2">
        <f t="shared" si="41"/>
        <v>17.86396805267773</v>
      </c>
      <c r="G380" s="2">
        <v>1750.6349134536565</v>
      </c>
      <c r="H380" s="2">
        <v>17.86396805267773</v>
      </c>
      <c r="I380" s="7">
        <v>0.30104217122093446</v>
      </c>
      <c r="J380" s="8">
        <v>1.04053541706427E-2</v>
      </c>
      <c r="K380" s="3">
        <v>8.6088679425943004E-2</v>
      </c>
      <c r="L380" s="8">
        <v>2.3105761809227097E-2</v>
      </c>
      <c r="M380" s="3">
        <v>0.10673536041657899</v>
      </c>
      <c r="N380" s="8">
        <v>7.939178932791769E-3</v>
      </c>
      <c r="O380" s="9">
        <v>1.0032065544784823</v>
      </c>
      <c r="P380" s="3">
        <f t="shared" si="36"/>
        <v>3.3217937405390998</v>
      </c>
      <c r="Q380" s="5">
        <v>3.2453108811516334E-3</v>
      </c>
      <c r="R380" s="5">
        <v>0.10673536041657899</v>
      </c>
      <c r="S380" s="5">
        <v>8.4739112480324041E-4</v>
      </c>
      <c r="T380" s="3">
        <v>0.97689868337442176</v>
      </c>
      <c r="U380" s="2">
        <v>1749.9935175900223</v>
      </c>
      <c r="V380" s="2">
        <v>18.209302346853029</v>
      </c>
      <c r="W380" s="2">
        <v>1669.1839334606163</v>
      </c>
      <c r="X380" s="2">
        <v>13.251949919485023</v>
      </c>
      <c r="Y380" s="2">
        <v>1744.4000039451075</v>
      </c>
      <c r="Z380" s="2">
        <v>13.849103761682876</v>
      </c>
      <c r="AA380" s="10">
        <v>44.399836640166697</v>
      </c>
      <c r="AB380" s="11">
        <v>4.7391961659303803</v>
      </c>
      <c r="AC380" s="11">
        <v>5.67277371182709</v>
      </c>
      <c r="AD380" s="10">
        <v>68.856919069058193</v>
      </c>
      <c r="AE380" s="10">
        <v>147.337706698235</v>
      </c>
      <c r="AF380" s="12"/>
    </row>
    <row r="381" spans="1:32" x14ac:dyDescent="0.25">
      <c r="A381" s="1" t="s">
        <v>433</v>
      </c>
      <c r="B381" s="21" t="s">
        <v>354</v>
      </c>
      <c r="C381" s="1" t="s">
        <v>356</v>
      </c>
      <c r="D381" s="21" t="s">
        <v>23</v>
      </c>
      <c r="E381" s="2">
        <f t="shared" si="40"/>
        <v>1751.9552573783333</v>
      </c>
      <c r="F381" s="2">
        <f t="shared" si="41"/>
        <v>18.759175639531332</v>
      </c>
      <c r="G381" s="2">
        <v>1751.9552573783333</v>
      </c>
      <c r="H381" s="2">
        <v>18.759175639531332</v>
      </c>
      <c r="I381" s="7">
        <v>0.30162625617273492</v>
      </c>
      <c r="J381" s="8">
        <v>1.08875785844911E-2</v>
      </c>
      <c r="K381" s="3">
        <v>9.3317288130839005E-2</v>
      </c>
      <c r="L381" s="8">
        <v>2.4859206168870801E-2</v>
      </c>
      <c r="M381" s="3">
        <v>0.10774976822219599</v>
      </c>
      <c r="N381" s="8">
        <v>1.05437219066403E-2</v>
      </c>
      <c r="O381" s="9">
        <v>0.99503719712465488</v>
      </c>
      <c r="P381" s="3">
        <f t="shared" si="36"/>
        <v>3.3153612443716485</v>
      </c>
      <c r="Q381" s="5">
        <v>3.4022995488362825E-3</v>
      </c>
      <c r="R381" s="5">
        <v>0.10774976822219599</v>
      </c>
      <c r="S381" s="5">
        <v>1.1360835916397827E-3</v>
      </c>
      <c r="T381" s="3">
        <v>0.97719224554248851</v>
      </c>
      <c r="U381" s="2">
        <v>1752.9663418564533</v>
      </c>
      <c r="V381" s="2">
        <v>19.085558802930024</v>
      </c>
      <c r="W381" s="2">
        <v>1803.2634286037469</v>
      </c>
      <c r="X381" s="2">
        <v>19.013108115612624</v>
      </c>
      <c r="Y381" s="2">
        <v>1761.7093581244758</v>
      </c>
      <c r="Z381" s="2">
        <v>18.574973552390258</v>
      </c>
      <c r="AA381" s="10">
        <v>24.304138272494999</v>
      </c>
      <c r="AB381" s="11">
        <v>2.6250900650341702</v>
      </c>
      <c r="AC381" s="11">
        <v>3.89245266750501</v>
      </c>
      <c r="AD381" s="10">
        <v>43.747342082439701</v>
      </c>
      <c r="AE381" s="10">
        <v>80.660712828445895</v>
      </c>
      <c r="AF381" s="12"/>
    </row>
    <row r="382" spans="1:32" x14ac:dyDescent="0.25">
      <c r="A382" s="1" t="s">
        <v>434</v>
      </c>
      <c r="B382" s="21" t="s">
        <v>354</v>
      </c>
      <c r="C382" s="1" t="s">
        <v>356</v>
      </c>
      <c r="D382" s="21" t="s">
        <v>23</v>
      </c>
      <c r="E382" s="2">
        <f t="shared" si="40"/>
        <v>1755.80109567317</v>
      </c>
      <c r="F382" s="2">
        <f t="shared" si="41"/>
        <v>17.341388367182901</v>
      </c>
      <c r="G382" s="2">
        <v>1755.80109567317</v>
      </c>
      <c r="H382" s="2">
        <v>17.341388367182901</v>
      </c>
      <c r="I382" s="7">
        <v>0.30261136738129629</v>
      </c>
      <c r="J382" s="8">
        <v>1.00581954590229E-2</v>
      </c>
      <c r="K382" s="3">
        <v>8.8339524843016007E-2</v>
      </c>
      <c r="L382" s="8">
        <v>1.33078672035773E-2</v>
      </c>
      <c r="M382" s="3">
        <v>0.10863280417783901</v>
      </c>
      <c r="N382" s="8">
        <v>8.3902343445869804E-3</v>
      </c>
      <c r="O382" s="9">
        <v>0.98950934708513105</v>
      </c>
      <c r="P382" s="3">
        <f t="shared" si="36"/>
        <v>3.3045685251472405</v>
      </c>
      <c r="Q382" s="5">
        <v>3.1533879967474759E-3</v>
      </c>
      <c r="R382" s="5">
        <v>0.10863280417783901</v>
      </c>
      <c r="S382" s="5">
        <v>9.1145468456169684E-4</v>
      </c>
      <c r="T382" s="3">
        <v>0.97768745012116254</v>
      </c>
      <c r="U382" s="2">
        <v>1757.9771704195005</v>
      </c>
      <c r="V382" s="2">
        <v>17.682077992579348</v>
      </c>
      <c r="W382" s="2">
        <v>1711.0290657294731</v>
      </c>
      <c r="X382" s="2">
        <v>14.35593483187</v>
      </c>
      <c r="Y382" s="2">
        <v>1776.6150219784183</v>
      </c>
      <c r="Z382" s="2">
        <v>14.906216374512478</v>
      </c>
      <c r="AA382" s="10">
        <v>47.3811393898958</v>
      </c>
      <c r="AB382" s="11">
        <v>5.1674054880676596</v>
      </c>
      <c r="AC382" s="11">
        <v>7.6294671304688197</v>
      </c>
      <c r="AD382" s="10">
        <v>91.1162392013035</v>
      </c>
      <c r="AE382" s="10">
        <v>156.975847867048</v>
      </c>
      <c r="AF382" s="12"/>
    </row>
    <row r="383" spans="1:32" x14ac:dyDescent="0.25">
      <c r="A383" s="1" t="s">
        <v>435</v>
      </c>
      <c r="B383" s="21" t="s">
        <v>354</v>
      </c>
      <c r="C383" s="1" t="s">
        <v>356</v>
      </c>
      <c r="D383" s="21" t="s">
        <v>23</v>
      </c>
      <c r="E383" s="2">
        <f t="shared" si="40"/>
        <v>1761.244339607837</v>
      </c>
      <c r="F383" s="2">
        <f t="shared" si="41"/>
        <v>16.606772381220566</v>
      </c>
      <c r="G383" s="2">
        <v>1761.244339607837</v>
      </c>
      <c r="H383" s="2">
        <v>16.606772381220566</v>
      </c>
      <c r="I383" s="7">
        <v>0.30417121079817233</v>
      </c>
      <c r="J383" s="8">
        <v>9.6018913209857098E-3</v>
      </c>
      <c r="K383" s="3">
        <v>9.1879791319809001E-2</v>
      </c>
      <c r="L383" s="8">
        <v>1.37509974183967E-2</v>
      </c>
      <c r="M383" s="3">
        <v>0.110347787858881</v>
      </c>
      <c r="N383" s="8">
        <v>7.7064962201841601E-3</v>
      </c>
      <c r="O383" s="9">
        <v>0.97826166957113958</v>
      </c>
      <c r="P383" s="3">
        <f t="shared" si="36"/>
        <v>3.2876221170830435</v>
      </c>
      <c r="Q383" s="5">
        <v>3.0258472055593451E-3</v>
      </c>
      <c r="R383" s="5">
        <v>0.110347787858881</v>
      </c>
      <c r="S383" s="5">
        <v>8.5039481004014995E-4</v>
      </c>
      <c r="T383" s="3">
        <v>0.97847178342183549</v>
      </c>
      <c r="U383" s="2">
        <v>1765.9034518023193</v>
      </c>
      <c r="V383" s="2">
        <v>16.956013027559397</v>
      </c>
      <c r="W383" s="2">
        <v>1776.6708449593989</v>
      </c>
      <c r="X383" s="2">
        <v>13.691907151191005</v>
      </c>
      <c r="Y383" s="2">
        <v>1805.1442745134584</v>
      </c>
      <c r="Z383" s="2">
        <v>13.911337528425046</v>
      </c>
      <c r="AA383" s="10">
        <v>61.273100123227302</v>
      </c>
      <c r="AB383" s="11">
        <v>6.7768224559168502</v>
      </c>
      <c r="AC383" s="11">
        <v>7.5459105208648296</v>
      </c>
      <c r="AD383" s="10">
        <v>86.622327241201006</v>
      </c>
      <c r="AE383" s="10">
        <v>202.10754108577899</v>
      </c>
      <c r="AF383" s="12"/>
    </row>
    <row r="384" spans="1:32" x14ac:dyDescent="0.25">
      <c r="A384" s="1" t="s">
        <v>436</v>
      </c>
      <c r="B384" s="21" t="s">
        <v>354</v>
      </c>
      <c r="C384" s="1" t="s">
        <v>356</v>
      </c>
      <c r="D384" s="21" t="s">
        <v>79</v>
      </c>
      <c r="E384" s="2">
        <f t="shared" ref="E384:E401" si="42">Y384</f>
        <v>1772.8385829742324</v>
      </c>
      <c r="F384" s="2">
        <f t="shared" ref="F384:F401" si="43">Z384</f>
        <v>25.411003324871693</v>
      </c>
      <c r="G384" s="2">
        <v>1551.8113399224774</v>
      </c>
      <c r="H384" s="2">
        <v>22.75905426148719</v>
      </c>
      <c r="I384" s="7">
        <v>0.26892139872934989</v>
      </c>
      <c r="J384" s="8">
        <v>1.50402706504637E-2</v>
      </c>
      <c r="K384" s="3">
        <v>9.5117111067675994E-2</v>
      </c>
      <c r="L384" s="8">
        <v>3.9743462750431502E-2</v>
      </c>
      <c r="M384" s="3">
        <v>0.108408244958013</v>
      </c>
      <c r="N384" s="8">
        <v>1.4333512125080501E-2</v>
      </c>
      <c r="O384" s="9">
        <v>0.88646020841252171</v>
      </c>
      <c r="P384" s="3">
        <f t="shared" si="36"/>
        <v>3.7185586744862511</v>
      </c>
      <c r="Q384" s="5">
        <v>4.1522017725130166E-3</v>
      </c>
      <c r="R384" s="5">
        <v>0.108408244958013</v>
      </c>
      <c r="S384" s="5">
        <v>1.5538708935643765E-3</v>
      </c>
      <c r="T384" s="3">
        <v>0.95960224178766773</v>
      </c>
      <c r="U384" s="2">
        <v>1571.5508597450978</v>
      </c>
      <c r="V384" s="2">
        <v>23.636550271535189</v>
      </c>
      <c r="W384" s="2">
        <v>1836.509515843899</v>
      </c>
      <c r="X384" s="2">
        <v>26.323631413174247</v>
      </c>
      <c r="Y384" s="2">
        <v>1772.8385829742324</v>
      </c>
      <c r="Z384" s="2">
        <v>25.411003324871693</v>
      </c>
      <c r="AA384" s="10">
        <v>73.459122248961407</v>
      </c>
      <c r="AB384" s="11">
        <v>7.9168927125841</v>
      </c>
      <c r="AC384" s="11">
        <v>5.3283768416242401</v>
      </c>
      <c r="AD384" s="10">
        <v>59.326599664003602</v>
      </c>
      <c r="AE384" s="10">
        <v>275.19020600834898</v>
      </c>
      <c r="AF384" s="12"/>
    </row>
    <row r="385" spans="1:32" x14ac:dyDescent="0.25">
      <c r="A385" s="1" t="s">
        <v>437</v>
      </c>
      <c r="B385" s="21" t="s">
        <v>354</v>
      </c>
      <c r="C385" s="1" t="s">
        <v>356</v>
      </c>
      <c r="D385" s="21" t="s">
        <v>23</v>
      </c>
      <c r="E385" s="2">
        <f t="shared" si="42"/>
        <v>1817.6176242620174</v>
      </c>
      <c r="F385" s="2">
        <f t="shared" si="43"/>
        <v>12.833524369754551</v>
      </c>
      <c r="G385" s="2">
        <v>1805.0040477697789</v>
      </c>
      <c r="H385" s="2">
        <v>17.150207835148645</v>
      </c>
      <c r="I385" s="7">
        <v>0.31216924411817509</v>
      </c>
      <c r="J385" s="8">
        <v>9.6584818815257396E-3</v>
      </c>
      <c r="K385" s="3">
        <v>9.1128100132725001E-2</v>
      </c>
      <c r="L385" s="8">
        <v>2.1728869745620098E-2</v>
      </c>
      <c r="M385" s="3">
        <v>0.111108001165028</v>
      </c>
      <c r="N385" s="8">
        <v>7.0606293636513197E-3</v>
      </c>
      <c r="O385" s="9">
        <v>0.99382439656727362</v>
      </c>
      <c r="P385" s="3">
        <f t="shared" si="36"/>
        <v>3.203390528829416</v>
      </c>
      <c r="Q385" s="5">
        <v>3.1237127016629008E-3</v>
      </c>
      <c r="R385" s="5">
        <v>0.111108001165028</v>
      </c>
      <c r="S385" s="5">
        <v>7.8449241556240179E-4</v>
      </c>
      <c r="T385" s="3">
        <v>0.98249737930643066</v>
      </c>
      <c r="U385" s="2">
        <v>1806.392738622241</v>
      </c>
      <c r="V385" s="2">
        <v>17.447011536902576</v>
      </c>
      <c r="W385" s="2">
        <v>1762.7511934380163</v>
      </c>
      <c r="X385" s="2">
        <v>12.446132837199865</v>
      </c>
      <c r="Y385" s="2">
        <v>1817.6176242620174</v>
      </c>
      <c r="Z385" s="2">
        <v>12.833524369754551</v>
      </c>
      <c r="AA385" s="10">
        <v>52.0810882393952</v>
      </c>
      <c r="AB385" s="11">
        <v>5.8126772182937003</v>
      </c>
      <c r="AC385" s="11">
        <v>10.4067704536909</v>
      </c>
      <c r="AD385" s="10">
        <v>119.93832200678</v>
      </c>
      <c r="AE385" s="10">
        <v>167.21955692792599</v>
      </c>
      <c r="AF385" s="12"/>
    </row>
    <row r="386" spans="1:32" ht="22.5" x14ac:dyDescent="0.25">
      <c r="A386" s="1" t="s">
        <v>438</v>
      </c>
      <c r="B386" s="21" t="s">
        <v>354</v>
      </c>
      <c r="C386" s="1" t="s">
        <v>356</v>
      </c>
      <c r="D386" s="21" t="s">
        <v>204</v>
      </c>
      <c r="E386" s="2">
        <f t="shared" si="42"/>
        <v>1819.8336393255533</v>
      </c>
      <c r="F386" s="2">
        <f t="shared" si="43"/>
        <v>15.000150139423413</v>
      </c>
      <c r="G386" s="2">
        <v>1649.4620409516624</v>
      </c>
      <c r="H386" s="2">
        <v>15.89548064803121</v>
      </c>
      <c r="I386" s="7">
        <v>0.28468697397019438</v>
      </c>
      <c r="J386" s="8">
        <v>9.8613818775018808E-3</v>
      </c>
      <c r="K386" s="3">
        <v>8.6221121742193998E-2</v>
      </c>
      <c r="L386" s="8">
        <v>1.5035584962540901E-2</v>
      </c>
      <c r="M386" s="3">
        <v>0.111243729525541</v>
      </c>
      <c r="N386" s="8">
        <v>8.2425941664550188E-3</v>
      </c>
      <c r="O386" s="9">
        <v>0.91557197903194454</v>
      </c>
      <c r="P386" s="3">
        <f t="shared" si="36"/>
        <v>3.5126299811128558</v>
      </c>
      <c r="Q386" s="5">
        <v>2.9085562981891566E-3</v>
      </c>
      <c r="R386" s="5">
        <v>0.111243729525541</v>
      </c>
      <c r="S386" s="5">
        <v>9.169369160419242E-4</v>
      </c>
      <c r="T386" s="3">
        <v>0.9686952378729633</v>
      </c>
      <c r="U386" s="2">
        <v>1666.1886866662028</v>
      </c>
      <c r="V386" s="2">
        <v>16.430922919188752</v>
      </c>
      <c r="W386" s="2">
        <v>1671.6485490946538</v>
      </c>
      <c r="X386" s="2">
        <v>13.77872057913059</v>
      </c>
      <c r="Y386" s="2">
        <v>1819.8336393255533</v>
      </c>
      <c r="Z386" s="2">
        <v>15.000150139423413</v>
      </c>
      <c r="AA386" s="10">
        <v>45.192210700481603</v>
      </c>
      <c r="AB386" s="11">
        <v>5.04508346709411</v>
      </c>
      <c r="AC386" s="11">
        <v>5.8521545653280196</v>
      </c>
      <c r="AD386" s="10">
        <v>71.707983975786107</v>
      </c>
      <c r="AE386" s="10">
        <v>159.218334835668</v>
      </c>
      <c r="AF386" s="12"/>
    </row>
    <row r="387" spans="1:32" x14ac:dyDescent="0.25">
      <c r="A387" s="1" t="s">
        <v>439</v>
      </c>
      <c r="B387" s="21" t="s">
        <v>354</v>
      </c>
      <c r="C387" s="1" t="s">
        <v>356</v>
      </c>
      <c r="D387" s="21" t="s">
        <v>23</v>
      </c>
      <c r="E387" s="2">
        <f t="shared" si="42"/>
        <v>1826.7173558109964</v>
      </c>
      <c r="F387" s="2">
        <f t="shared" si="43"/>
        <v>12.608386706539802</v>
      </c>
      <c r="G387" s="2">
        <v>1819.3984918585891</v>
      </c>
      <c r="H387" s="2">
        <v>17.67089921154102</v>
      </c>
      <c r="I387" s="7">
        <v>0.31491124518758518</v>
      </c>
      <c r="J387" s="8">
        <v>9.8671732229536797E-3</v>
      </c>
      <c r="K387" s="3">
        <v>9.3547772288506997E-2</v>
      </c>
      <c r="L387" s="8">
        <v>1.3091055587746901E-2</v>
      </c>
      <c r="M387" s="3">
        <v>0.111666643023749</v>
      </c>
      <c r="N387" s="8">
        <v>6.9022099485895206E-3</v>
      </c>
      <c r="O387" s="9">
        <v>0.99644070359110071</v>
      </c>
      <c r="P387" s="3">
        <f t="shared" si="36"/>
        <v>3.1754979070509965</v>
      </c>
      <c r="Q387" s="5">
        <v>3.2192375364270423E-3</v>
      </c>
      <c r="R387" s="5">
        <v>0.111666643023749</v>
      </c>
      <c r="S387" s="5">
        <v>7.7074661440411493E-4</v>
      </c>
      <c r="T387" s="3">
        <v>0.98387891527448845</v>
      </c>
      <c r="U387" s="2">
        <v>1820.2155272863843</v>
      </c>
      <c r="V387" s="2">
        <v>17.960381910844724</v>
      </c>
      <c r="W387" s="2">
        <v>1807.5239552713615</v>
      </c>
      <c r="X387" s="2">
        <v>12.475909826387872</v>
      </c>
      <c r="Y387" s="2">
        <v>1826.7173558109964</v>
      </c>
      <c r="Z387" s="2">
        <v>12.608386706539802</v>
      </c>
      <c r="AA387" s="10">
        <v>55.006232595097401</v>
      </c>
      <c r="AB387" s="11">
        <v>6.15940657621117</v>
      </c>
      <c r="AC387" s="11">
        <v>8.1933003455818891</v>
      </c>
      <c r="AD387" s="10">
        <v>93.081075320150504</v>
      </c>
      <c r="AE387" s="10">
        <v>175.737381855839</v>
      </c>
      <c r="AF387" s="12"/>
    </row>
    <row r="388" spans="1:32" x14ac:dyDescent="0.25">
      <c r="A388" s="1" t="s">
        <v>440</v>
      </c>
      <c r="B388" s="21" t="s">
        <v>354</v>
      </c>
      <c r="C388" s="1" t="s">
        <v>356</v>
      </c>
      <c r="D388" s="21" t="s">
        <v>79</v>
      </c>
      <c r="E388" s="2">
        <f t="shared" si="42"/>
        <v>1831.0789564577804</v>
      </c>
      <c r="F388" s="2">
        <f t="shared" si="43"/>
        <v>24.211580521464501</v>
      </c>
      <c r="G388" s="2">
        <v>1432.7983913929177</v>
      </c>
      <c r="H388" s="2">
        <v>15.23895264640017</v>
      </c>
      <c r="I388" s="7">
        <v>0.25113384603994748</v>
      </c>
      <c r="J388" s="8">
        <v>1.0875130136616999E-2</v>
      </c>
      <c r="K388" s="3">
        <v>7.3924473627834997E-2</v>
      </c>
      <c r="L388" s="8">
        <v>1.76344047037372E-2</v>
      </c>
      <c r="M388" s="3">
        <v>0.111935622157311</v>
      </c>
      <c r="N388" s="8">
        <v>1.3222575922286699E-2</v>
      </c>
      <c r="O388" s="9">
        <v>0.80052665464184425</v>
      </c>
      <c r="P388" s="3">
        <f t="shared" si="36"/>
        <v>3.9819403707174201</v>
      </c>
      <c r="Q388" s="5">
        <v>2.7765832446969649E-3</v>
      </c>
      <c r="R388" s="5">
        <v>0.111935622157311</v>
      </c>
      <c r="S388" s="5">
        <v>1.4800772623834418E-3</v>
      </c>
      <c r="T388" s="3">
        <v>0.94966348786449517</v>
      </c>
      <c r="U388" s="2">
        <v>1465.8275113982261</v>
      </c>
      <c r="V388" s="2">
        <v>15.941064944289145</v>
      </c>
      <c r="W388" s="2">
        <v>1441.5294817030474</v>
      </c>
      <c r="X388" s="2">
        <v>19.06073301603314</v>
      </c>
      <c r="Y388" s="2">
        <v>1831.0789564577804</v>
      </c>
      <c r="Z388" s="2">
        <v>24.211580521464501</v>
      </c>
      <c r="AA388" s="10">
        <v>33.384714353221902</v>
      </c>
      <c r="AB388" s="11">
        <v>3.7481340489988799</v>
      </c>
      <c r="AC388" s="11">
        <v>9.96902919743928</v>
      </c>
      <c r="AD388" s="10">
        <v>146.856259941357</v>
      </c>
      <c r="AE388" s="10">
        <v>140.19123300177</v>
      </c>
      <c r="AF388" s="12"/>
    </row>
    <row r="389" spans="1:32" x14ac:dyDescent="0.25">
      <c r="A389" s="1" t="s">
        <v>441</v>
      </c>
      <c r="B389" s="21" t="s">
        <v>354</v>
      </c>
      <c r="C389" s="1" t="s">
        <v>356</v>
      </c>
      <c r="D389" s="21" t="s">
        <v>23</v>
      </c>
      <c r="E389" s="2">
        <f t="shared" si="42"/>
        <v>1847.0949841638242</v>
      </c>
      <c r="F389" s="2">
        <f t="shared" si="43"/>
        <v>12.024758142475314</v>
      </c>
      <c r="G389" s="2">
        <v>1805.0338198963075</v>
      </c>
      <c r="H389" s="2">
        <v>17.211227754848185</v>
      </c>
      <c r="I389" s="7">
        <v>0.31282829227590164</v>
      </c>
      <c r="J389" s="8">
        <v>9.6983269286026602E-3</v>
      </c>
      <c r="K389" s="3">
        <v>8.8142796201005E-2</v>
      </c>
      <c r="L389" s="8">
        <v>1.37903939950251E-2</v>
      </c>
      <c r="M389" s="3">
        <v>0.11293013517952299</v>
      </c>
      <c r="N389" s="8">
        <v>6.5100919257375899E-3</v>
      </c>
      <c r="O389" s="9">
        <v>0.97976433783495354</v>
      </c>
      <c r="P389" s="3">
        <f t="shared" ref="P389:P452" si="44">1/I389</f>
        <v>3.1966418149866103</v>
      </c>
      <c r="Q389" s="5">
        <v>3.14322120121235E-3</v>
      </c>
      <c r="R389" s="5">
        <v>0.11293013517952299</v>
      </c>
      <c r="S389" s="5">
        <v>7.3518556120466723E-4</v>
      </c>
      <c r="T389" s="3">
        <v>0.98282937266123471</v>
      </c>
      <c r="U389" s="2">
        <v>1809.7177940775332</v>
      </c>
      <c r="V389" s="2">
        <v>17.551234815473546</v>
      </c>
      <c r="W389" s="2">
        <v>1707.3751658404883</v>
      </c>
      <c r="X389" s="2">
        <v>11.115169281343041</v>
      </c>
      <c r="Y389" s="2">
        <v>1847.0949841638242</v>
      </c>
      <c r="Z389" s="2">
        <v>12.024758142475314</v>
      </c>
      <c r="AA389" s="10">
        <v>61.364426933637901</v>
      </c>
      <c r="AB389" s="11">
        <v>6.9395046433326897</v>
      </c>
      <c r="AC389" s="11">
        <v>10.4368162078521</v>
      </c>
      <c r="AD389" s="10">
        <v>125.483768358726</v>
      </c>
      <c r="AE389" s="10">
        <v>196.828506894002</v>
      </c>
      <c r="AF389" s="12"/>
    </row>
    <row r="390" spans="1:32" x14ac:dyDescent="0.25">
      <c r="A390" s="1" t="s">
        <v>442</v>
      </c>
      <c r="B390" s="21" t="s">
        <v>354</v>
      </c>
      <c r="C390" s="1" t="s">
        <v>356</v>
      </c>
      <c r="D390" s="21" t="s">
        <v>40</v>
      </c>
      <c r="E390" s="2">
        <f t="shared" si="42"/>
        <v>1852.7906756755795</v>
      </c>
      <c r="F390" s="2">
        <f t="shared" si="43"/>
        <v>30.456705243859272</v>
      </c>
      <c r="G390" s="2">
        <v>1803.1537302767958</v>
      </c>
      <c r="H390" s="2">
        <v>20.562687612723249</v>
      </c>
      <c r="I390" s="7">
        <v>0.32740005115412474</v>
      </c>
      <c r="J390" s="8">
        <v>1.14456901276594E-2</v>
      </c>
      <c r="K390" s="3">
        <v>9.7789657901068E-2</v>
      </c>
      <c r="L390" s="8">
        <v>1.7958753502133998E-2</v>
      </c>
      <c r="M390" s="3">
        <v>0.113286403967243</v>
      </c>
      <c r="N390" s="8">
        <v>1.64382871976371E-2</v>
      </c>
      <c r="O390" s="9">
        <v>0.97619559511074827</v>
      </c>
      <c r="P390" s="3">
        <f t="shared" si="44"/>
        <v>3.0543672686515446</v>
      </c>
      <c r="Q390" s="5">
        <v>3.7071151515422839E-3</v>
      </c>
      <c r="R390" s="5">
        <v>0.113286403967243</v>
      </c>
      <c r="S390" s="5">
        <v>1.8622344440010754E-3</v>
      </c>
      <c r="T390" s="3">
        <v>0.98272633915352403</v>
      </c>
      <c r="U390" s="2">
        <v>1808.6860962567678</v>
      </c>
      <c r="V390" s="2">
        <v>20.701660595960906</v>
      </c>
      <c r="W390" s="2">
        <v>1885.775772403375</v>
      </c>
      <c r="X390" s="2">
        <v>30.998923737112612</v>
      </c>
      <c r="Y390" s="2">
        <v>1852.7906756755795</v>
      </c>
      <c r="Z390" s="2">
        <v>30.456705243859272</v>
      </c>
      <c r="AA390" s="10">
        <v>52.359112842765001</v>
      </c>
      <c r="AB390" s="11">
        <v>5.9504749831739003</v>
      </c>
      <c r="AC390" s="11">
        <v>11.4402920970278</v>
      </c>
      <c r="AD390" s="10">
        <v>132.05997294833901</v>
      </c>
      <c r="AE390" s="10">
        <v>182.848122998924</v>
      </c>
      <c r="AF390" s="12"/>
    </row>
    <row r="391" spans="1:32" x14ac:dyDescent="0.25">
      <c r="A391" s="1" t="s">
        <v>443</v>
      </c>
      <c r="B391" s="21" t="s">
        <v>354</v>
      </c>
      <c r="C391" s="1" t="s">
        <v>356</v>
      </c>
      <c r="D391" s="21" t="s">
        <v>23</v>
      </c>
      <c r="E391" s="2">
        <f t="shared" si="42"/>
        <v>1854.5265838953071</v>
      </c>
      <c r="F391" s="2">
        <f t="shared" si="43"/>
        <v>8.798922795608652</v>
      </c>
      <c r="G391" s="2">
        <v>1837.6301973993475</v>
      </c>
      <c r="H391" s="2">
        <v>17.641592179322327</v>
      </c>
      <c r="I391" s="7">
        <v>0.31875882761513741</v>
      </c>
      <c r="J391" s="8">
        <v>9.7610725006759009E-3</v>
      </c>
      <c r="K391" s="3">
        <v>9.5021238232107993E-2</v>
      </c>
      <c r="L391" s="8">
        <v>2.06122395733664E-2</v>
      </c>
      <c r="M391" s="3">
        <v>0.113395258331894</v>
      </c>
      <c r="N391" s="8">
        <v>4.7445654713275196E-3</v>
      </c>
      <c r="O391" s="9">
        <v>0.99193070278039897</v>
      </c>
      <c r="P391" s="3">
        <f t="shared" si="44"/>
        <v>3.1371680197273739</v>
      </c>
      <c r="Q391" s="5">
        <v>3.2235310708757935E-3</v>
      </c>
      <c r="R391" s="5">
        <v>0.113395258331894</v>
      </c>
      <c r="S391" s="5">
        <v>5.3801122729376847E-4</v>
      </c>
      <c r="T391" s="3">
        <v>0.98581860861671666</v>
      </c>
      <c r="U391" s="2">
        <v>1839.5618576882046</v>
      </c>
      <c r="V391" s="2">
        <v>17.956096662372609</v>
      </c>
      <c r="W391" s="2">
        <v>1834.7399439339429</v>
      </c>
      <c r="X391" s="2">
        <v>8.7050437868543753</v>
      </c>
      <c r="Y391" s="2">
        <v>1854.5265838953071</v>
      </c>
      <c r="Z391" s="2">
        <v>8.798922795608652</v>
      </c>
      <c r="AA391" s="10">
        <v>149.388421353778</v>
      </c>
      <c r="AB391" s="11">
        <v>16.946066440093499</v>
      </c>
      <c r="AC391" s="11">
        <v>13.524331265840701</v>
      </c>
      <c r="AD391" s="10">
        <v>148.74261295680199</v>
      </c>
      <c r="AE391" s="10">
        <v>468.57410207055398</v>
      </c>
      <c r="AF391" s="12"/>
    </row>
    <row r="392" spans="1:32" x14ac:dyDescent="0.25">
      <c r="A392" s="1" t="s">
        <v>444</v>
      </c>
      <c r="B392" s="21" t="s">
        <v>354</v>
      </c>
      <c r="C392" s="1" t="s">
        <v>356</v>
      </c>
      <c r="D392" s="21" t="s">
        <v>23</v>
      </c>
      <c r="E392" s="2">
        <f t="shared" si="42"/>
        <v>1963.7768446680852</v>
      </c>
      <c r="F392" s="2">
        <f t="shared" si="43"/>
        <v>9.8393534382595416</v>
      </c>
      <c r="G392" s="2">
        <v>1879.9147470941352</v>
      </c>
      <c r="H392" s="2">
        <v>17.970753909849439</v>
      </c>
      <c r="I392" s="7">
        <v>0.32888932530097276</v>
      </c>
      <c r="J392" s="8">
        <v>9.6862628583466309E-3</v>
      </c>
      <c r="K392" s="3">
        <v>8.0406020859779007E-2</v>
      </c>
      <c r="L392" s="8">
        <v>3.2082241042727402E-2</v>
      </c>
      <c r="M392" s="3">
        <v>0.120509339705742</v>
      </c>
      <c r="N392" s="8">
        <v>5.0104233915246998E-3</v>
      </c>
      <c r="O392" s="9">
        <v>0.96254513612431869</v>
      </c>
      <c r="P392" s="3">
        <f t="shared" si="44"/>
        <v>3.0405365059655898</v>
      </c>
      <c r="Q392" s="5">
        <v>3.3004877835775704E-3</v>
      </c>
      <c r="R392" s="5">
        <v>0.120509339705742</v>
      </c>
      <c r="S392" s="5">
        <v>6.0380281455884601E-4</v>
      </c>
      <c r="T392" s="3">
        <v>0.99093127049081209</v>
      </c>
      <c r="U392" s="2">
        <v>1890.2238502688272</v>
      </c>
      <c r="V392" s="2">
        <v>18.309205074819904</v>
      </c>
      <c r="W392" s="2">
        <v>1563.1514042841611</v>
      </c>
      <c r="X392" s="2">
        <v>7.8320503605200438</v>
      </c>
      <c r="Y392" s="2">
        <v>1963.7768446680852</v>
      </c>
      <c r="Z392" s="2">
        <v>9.8393534382595416</v>
      </c>
      <c r="AA392" s="10">
        <v>188.87018929479501</v>
      </c>
      <c r="AB392" s="11">
        <v>22.793546237296599</v>
      </c>
      <c r="AC392" s="11">
        <v>6.3475790808533397</v>
      </c>
      <c r="AD392" s="10">
        <v>82.566996026953504</v>
      </c>
      <c r="AE392" s="10">
        <v>573.78526938687401</v>
      </c>
      <c r="AF392" s="12"/>
    </row>
    <row r="393" spans="1:32" x14ac:dyDescent="0.25">
      <c r="A393" s="1" t="s">
        <v>445</v>
      </c>
      <c r="B393" s="21" t="s">
        <v>354</v>
      </c>
      <c r="C393" s="1" t="s">
        <v>356</v>
      </c>
      <c r="D393" s="21" t="s">
        <v>23</v>
      </c>
      <c r="E393" s="2">
        <f t="shared" si="42"/>
        <v>2095.59344427623</v>
      </c>
      <c r="F393" s="2">
        <f t="shared" si="43"/>
        <v>12.243935556489008</v>
      </c>
      <c r="G393" s="2">
        <v>2069.231584769761</v>
      </c>
      <c r="H393" s="2">
        <v>19.931765718608997</v>
      </c>
      <c r="I393" s="7">
        <v>0.36613003740802658</v>
      </c>
      <c r="J393" s="8">
        <v>9.5820087318724007E-3</v>
      </c>
      <c r="K393" s="3">
        <v>0.10633605111442999</v>
      </c>
      <c r="L393" s="8">
        <v>1.24302954962963E-2</v>
      </c>
      <c r="M393" s="3">
        <v>0.12982479229044799</v>
      </c>
      <c r="N393" s="8">
        <v>5.8427056020485804E-3</v>
      </c>
      <c r="O393" s="9">
        <v>0.98927269705790732</v>
      </c>
      <c r="P393" s="3">
        <f t="shared" si="44"/>
        <v>2.731270034765187</v>
      </c>
      <c r="Q393" s="5">
        <v>3.6346619417572481E-3</v>
      </c>
      <c r="R393" s="5">
        <v>0.12982479229044799</v>
      </c>
      <c r="S393" s="5">
        <v>7.5852804120019382E-4</v>
      </c>
      <c r="T393" s="3">
        <v>1.0097660172942313</v>
      </c>
      <c r="U393" s="2">
        <v>2073.1133785560155</v>
      </c>
      <c r="V393" s="2">
        <v>19.864590495485235</v>
      </c>
      <c r="W393" s="2">
        <v>2042.5204776742246</v>
      </c>
      <c r="X393" s="2">
        <v>11.933845837206134</v>
      </c>
      <c r="Y393" s="2">
        <v>2095.59344427623</v>
      </c>
      <c r="Z393" s="2">
        <v>12.243935556489008</v>
      </c>
      <c r="AA393" s="10">
        <v>89.940167292963395</v>
      </c>
      <c r="AB393" s="11">
        <v>11.7303861403566</v>
      </c>
      <c r="AC393" s="11">
        <v>11.8503976343221</v>
      </c>
      <c r="AD393" s="10">
        <v>118.39870021611</v>
      </c>
      <c r="AE393" s="10">
        <v>246.85115521734599</v>
      </c>
      <c r="AF393" s="12"/>
    </row>
    <row r="394" spans="1:32" x14ac:dyDescent="0.25">
      <c r="A394" s="1" t="s">
        <v>446</v>
      </c>
      <c r="B394" s="21" t="s">
        <v>354</v>
      </c>
      <c r="C394" s="1" t="s">
        <v>356</v>
      </c>
      <c r="D394" s="21" t="s">
        <v>23</v>
      </c>
      <c r="E394" s="2">
        <f t="shared" si="42"/>
        <v>2525.5068717024305</v>
      </c>
      <c r="F394" s="2">
        <f t="shared" si="43"/>
        <v>12.901273406014724</v>
      </c>
      <c r="G394" s="2">
        <v>2485.1759663726652</v>
      </c>
      <c r="H394" s="2">
        <v>25.7236168274097</v>
      </c>
      <c r="I394" s="7">
        <v>0.4560300209962303</v>
      </c>
      <c r="J394" s="8">
        <v>9.6410174219705401E-3</v>
      </c>
      <c r="K394" s="3">
        <v>0.13055672259392601</v>
      </c>
      <c r="L394" s="8">
        <v>1.6878737600234599E-2</v>
      </c>
      <c r="M394" s="3">
        <v>0.16677216555973101</v>
      </c>
      <c r="N394" s="8">
        <v>5.1083897456663998E-3</v>
      </c>
      <c r="O394" s="9">
        <v>0.98766003106165889</v>
      </c>
      <c r="P394" s="3">
        <f t="shared" si="44"/>
        <v>2.1928380895087307</v>
      </c>
      <c r="Q394" s="5">
        <v>4.5550002239700552E-3</v>
      </c>
      <c r="R394" s="5">
        <v>0.16677216555973101</v>
      </c>
      <c r="S394" s="5">
        <v>8.5193722040790903E-4</v>
      </c>
      <c r="T394" s="3">
        <v>1.0548844024875987</v>
      </c>
      <c r="U394" s="2">
        <v>2494.3421953520556</v>
      </c>
      <c r="V394" s="2">
        <v>24.047996561745411</v>
      </c>
      <c r="W394" s="2">
        <v>2480.2463115051669</v>
      </c>
      <c r="X394" s="2">
        <v>12.670064824419905</v>
      </c>
      <c r="Y394" s="2">
        <v>2525.5068717024305</v>
      </c>
      <c r="Z394" s="2">
        <v>12.901273406014724</v>
      </c>
      <c r="AA394" s="10">
        <v>107.373019458201</v>
      </c>
      <c r="AB394" s="11">
        <v>17.9464219469012</v>
      </c>
      <c r="AC394" s="11">
        <v>4.1021760234974396</v>
      </c>
      <c r="AD394" s="10">
        <v>33.118612884233897</v>
      </c>
      <c r="AE394" s="10">
        <v>235.82085482874501</v>
      </c>
      <c r="AF394" s="12"/>
    </row>
    <row r="395" spans="1:32" x14ac:dyDescent="0.25">
      <c r="A395" s="1" t="s">
        <v>447</v>
      </c>
      <c r="B395" s="21" t="s">
        <v>354</v>
      </c>
      <c r="C395" s="1" t="s">
        <v>356</v>
      </c>
      <c r="D395" s="21" t="s">
        <v>79</v>
      </c>
      <c r="E395" s="2">
        <f t="shared" si="42"/>
        <v>2633.8685447563444</v>
      </c>
      <c r="F395" s="2">
        <f t="shared" si="43"/>
        <v>17.377377141338211</v>
      </c>
      <c r="G395" s="2">
        <v>2409.324926119793</v>
      </c>
      <c r="H395" s="2">
        <v>27.587414575470113</v>
      </c>
      <c r="I395" s="7">
        <v>0.46617480235916486</v>
      </c>
      <c r="J395" s="8">
        <v>1.08127453965682E-2</v>
      </c>
      <c r="K395" s="3">
        <v>0.115700167180897</v>
      </c>
      <c r="L395" s="8">
        <v>2.5070353486174601E-2</v>
      </c>
      <c r="M395" s="3">
        <v>0.177951236495316</v>
      </c>
      <c r="N395" s="8">
        <v>6.5976630367275101E-3</v>
      </c>
      <c r="O395" s="9">
        <v>0.93413254951898483</v>
      </c>
      <c r="P395" s="3">
        <f t="shared" si="44"/>
        <v>2.1451180864759589</v>
      </c>
      <c r="Q395" s="5">
        <v>5.0249419985542616E-3</v>
      </c>
      <c r="R395" s="5">
        <v>0.177951236495316</v>
      </c>
      <c r="S395" s="5">
        <v>1.1740622953651018E-3</v>
      </c>
      <c r="T395" s="3">
        <v>1.0511891795136508</v>
      </c>
      <c r="U395" s="2">
        <v>2460.3823388111023</v>
      </c>
      <c r="V395" s="2">
        <v>26.603487807777448</v>
      </c>
      <c r="W395" s="2">
        <v>2212.8784327627604</v>
      </c>
      <c r="X395" s="2">
        <v>14.599826240610367</v>
      </c>
      <c r="Y395" s="2">
        <v>2633.8685447563444</v>
      </c>
      <c r="Z395" s="2">
        <v>17.377377141338211</v>
      </c>
      <c r="AA395" s="10">
        <v>121.464238063576</v>
      </c>
      <c r="AB395" s="11">
        <v>21.729853750863899</v>
      </c>
      <c r="AC395" s="11">
        <v>12.8885929110128</v>
      </c>
      <c r="AD395" s="10">
        <v>123.04742538169801</v>
      </c>
      <c r="AE395" s="10">
        <v>290.12287620699902</v>
      </c>
      <c r="AF395" s="12"/>
    </row>
    <row r="396" spans="1:32" x14ac:dyDescent="0.25">
      <c r="A396" s="1" t="s">
        <v>448</v>
      </c>
      <c r="B396" s="21" t="s">
        <v>354</v>
      </c>
      <c r="C396" s="1" t="s">
        <v>356</v>
      </c>
      <c r="D396" s="21" t="s">
        <v>79</v>
      </c>
      <c r="E396" s="2">
        <f t="shared" si="42"/>
        <v>2649.5570982915642</v>
      </c>
      <c r="F396" s="2">
        <f t="shared" si="43"/>
        <v>34.251309433872898</v>
      </c>
      <c r="G396" s="2">
        <v>2441.8225599073539</v>
      </c>
      <c r="H396" s="2">
        <v>33.499147769939093</v>
      </c>
      <c r="I396" s="7">
        <v>0.47737262322988294</v>
      </c>
      <c r="J396" s="8">
        <v>1.2698344089893301E-2</v>
      </c>
      <c r="K396" s="3">
        <v>0.12419182041094699</v>
      </c>
      <c r="L396" s="8">
        <v>2.0110255509142499E-2</v>
      </c>
      <c r="M396" s="3">
        <v>0.17964080549830899</v>
      </c>
      <c r="N396" s="8">
        <v>1.2927182983132599E-2</v>
      </c>
      <c r="O396" s="9">
        <v>0.9398942202565852</v>
      </c>
      <c r="P396" s="3">
        <f t="shared" si="44"/>
        <v>2.0947996414918859</v>
      </c>
      <c r="Q396" s="5">
        <v>5.9877555693267455E-3</v>
      </c>
      <c r="R396" s="5">
        <v>0.17964080549830899</v>
      </c>
      <c r="S396" s="5">
        <v>2.322249563913973E-3</v>
      </c>
      <c r="T396" s="3">
        <v>1.0544446924207271</v>
      </c>
      <c r="U396" s="2">
        <v>2490.3034029240503</v>
      </c>
      <c r="V396" s="2">
        <v>31.622729498561789</v>
      </c>
      <c r="W396" s="2">
        <v>2366.1323019617084</v>
      </c>
      <c r="X396" s="2">
        <v>30.587425229759759</v>
      </c>
      <c r="Y396" s="2">
        <v>2649.5570982915642</v>
      </c>
      <c r="Z396" s="2">
        <v>34.251309433872898</v>
      </c>
      <c r="AA396" s="10">
        <v>57.946593433706099</v>
      </c>
      <c r="AB396" s="11">
        <v>10.4467293277718</v>
      </c>
      <c r="AC396" s="11">
        <v>12.1670400220655</v>
      </c>
      <c r="AD396" s="10">
        <v>111.45070315634</v>
      </c>
      <c r="AE396" s="10">
        <v>139.46906190300501</v>
      </c>
      <c r="AF396" s="12"/>
    </row>
    <row r="397" spans="1:32" x14ac:dyDescent="0.25">
      <c r="A397" s="1" t="s">
        <v>449</v>
      </c>
      <c r="B397" s="21" t="s">
        <v>354</v>
      </c>
      <c r="C397" s="1" t="s">
        <v>356</v>
      </c>
      <c r="D397" s="21" t="s">
        <v>40</v>
      </c>
      <c r="E397" s="2">
        <f t="shared" si="42"/>
        <v>2658.1718353911883</v>
      </c>
      <c r="F397" s="2">
        <f t="shared" si="43"/>
        <v>21.631699513259356</v>
      </c>
      <c r="G397" s="2">
        <v>2627.3325413107123</v>
      </c>
      <c r="H397" s="2">
        <v>29.41117788628776</v>
      </c>
      <c r="I397" s="7">
        <v>0.50247489984517402</v>
      </c>
      <c r="J397" s="8">
        <v>9.98271884532634E-3</v>
      </c>
      <c r="K397" s="3">
        <v>0.13430003272909</v>
      </c>
      <c r="L397" s="8">
        <v>2.35183744100959E-2</v>
      </c>
      <c r="M397" s="3">
        <v>0.180576461199665</v>
      </c>
      <c r="N397" s="8">
        <v>8.1378108161604002E-3</v>
      </c>
      <c r="O397" s="9">
        <v>0.9914290313044839</v>
      </c>
      <c r="P397" s="3">
        <f t="shared" si="44"/>
        <v>1.9901491603025878</v>
      </c>
      <c r="Q397" s="5">
        <v>5.0416002159456887E-3</v>
      </c>
      <c r="R397" s="5">
        <v>0.180576461199665</v>
      </c>
      <c r="S397" s="5">
        <v>1.4694970790946028E-3</v>
      </c>
      <c r="T397" s="3">
        <v>1.0702550827337596</v>
      </c>
      <c r="U397" s="2">
        <v>2635.3887278027478</v>
      </c>
      <c r="V397" s="2">
        <v>26.308344717797098</v>
      </c>
      <c r="W397" s="2">
        <v>2547.0591093856983</v>
      </c>
      <c r="X397" s="2">
        <v>20.727485169758811</v>
      </c>
      <c r="Y397" s="2">
        <v>2658.1718353911883</v>
      </c>
      <c r="Z397" s="2">
        <v>21.631699513259356</v>
      </c>
      <c r="AA397" s="10">
        <v>71.383748087075404</v>
      </c>
      <c r="AB397" s="11">
        <v>12.9282861080933</v>
      </c>
      <c r="AC397" s="11">
        <v>10.2356775064274</v>
      </c>
      <c r="AD397" s="10">
        <v>83.664705331773803</v>
      </c>
      <c r="AE397" s="10">
        <v>154.38801735818799</v>
      </c>
      <c r="AF397" s="12"/>
    </row>
    <row r="398" spans="1:32" ht="22.5" x14ac:dyDescent="0.25">
      <c r="A398" s="1" t="s">
        <v>450</v>
      </c>
      <c r="B398" s="21" t="s">
        <v>354</v>
      </c>
      <c r="C398" s="1" t="s">
        <v>356</v>
      </c>
      <c r="D398" s="21" t="s">
        <v>204</v>
      </c>
      <c r="E398" s="2">
        <f t="shared" si="42"/>
        <v>2661.7253650077341</v>
      </c>
      <c r="F398" s="2">
        <f t="shared" si="43"/>
        <v>10.243290537693042</v>
      </c>
      <c r="G398" s="2">
        <v>2456.4164708205608</v>
      </c>
      <c r="H398" s="2">
        <v>25.123967316482744</v>
      </c>
      <c r="I398" s="7">
        <v>0.45838165009941051</v>
      </c>
      <c r="J398" s="8">
        <v>9.608542565433989E-3</v>
      </c>
      <c r="K398" s="3">
        <v>0.13479347111044601</v>
      </c>
      <c r="L398" s="8">
        <v>1.2587054996237601E-2</v>
      </c>
      <c r="M398" s="3">
        <v>0.18096405595128501</v>
      </c>
      <c r="N398" s="8">
        <v>3.8483649261325196E-3</v>
      </c>
      <c r="O398" s="9">
        <v>0.94111877762122542</v>
      </c>
      <c r="P398" s="3">
        <f t="shared" si="44"/>
        <v>2.181588202283244</v>
      </c>
      <c r="Q398" s="5">
        <v>4.5630669759892722E-3</v>
      </c>
      <c r="R398" s="5">
        <v>0.18096405595128501</v>
      </c>
      <c r="S398" s="5">
        <v>6.9641572581360803E-4</v>
      </c>
      <c r="T398" s="3">
        <v>1.0560449716348363</v>
      </c>
      <c r="U398" s="2">
        <v>2504.9997218794888</v>
      </c>
      <c r="V398" s="2">
        <v>24.069396454079371</v>
      </c>
      <c r="W398" s="2">
        <v>2555.8498352017405</v>
      </c>
      <c r="X398" s="2">
        <v>9.8358428622519583</v>
      </c>
      <c r="Y398" s="2">
        <v>2661.7253650077341</v>
      </c>
      <c r="Z398" s="2">
        <v>10.243290537693042</v>
      </c>
      <c r="AA398" s="10">
        <v>391.751337922858</v>
      </c>
      <c r="AB398" s="11">
        <v>71.074277769688095</v>
      </c>
      <c r="AC398" s="11">
        <v>15.2470908423844</v>
      </c>
      <c r="AD398" s="10">
        <v>119.55800090162001</v>
      </c>
      <c r="AE398" s="10">
        <v>856.93120483640303</v>
      </c>
      <c r="AF398" s="12"/>
    </row>
    <row r="399" spans="1:32" x14ac:dyDescent="0.25">
      <c r="A399" s="1" t="s">
        <v>451</v>
      </c>
      <c r="B399" s="21" t="s">
        <v>354</v>
      </c>
      <c r="C399" s="1" t="s">
        <v>356</v>
      </c>
      <c r="D399" s="21" t="s">
        <v>23</v>
      </c>
      <c r="E399" s="2">
        <f t="shared" si="42"/>
        <v>2697.5055066036584</v>
      </c>
      <c r="F399" s="2">
        <f t="shared" si="43"/>
        <v>19.62062157738599</v>
      </c>
      <c r="G399" s="2">
        <v>2638.9784616713996</v>
      </c>
      <c r="H399" s="2">
        <v>29.31069131793156</v>
      </c>
      <c r="I399" s="7">
        <v>0.49181178108648116</v>
      </c>
      <c r="J399" s="8">
        <v>9.8944708539161798E-3</v>
      </c>
      <c r="K399" s="3">
        <v>0.13752827862077399</v>
      </c>
      <c r="L399" s="8">
        <v>2.3582753643333999E-2</v>
      </c>
      <c r="M399" s="3">
        <v>0.18492079191898</v>
      </c>
      <c r="N399" s="8">
        <v>7.2736168765377895E-3</v>
      </c>
      <c r="O399" s="9">
        <v>0.98410514477951783</v>
      </c>
      <c r="P399" s="3">
        <f t="shared" si="44"/>
        <v>2.0332981812490538</v>
      </c>
      <c r="Q399" s="5">
        <v>5.0415444735963317E-3</v>
      </c>
      <c r="R399" s="5">
        <v>0.18492079191898</v>
      </c>
      <c r="S399" s="5">
        <v>1.3450429929246258E-3</v>
      </c>
      <c r="T399" s="3">
        <v>1.072349937991693</v>
      </c>
      <c r="U399" s="2">
        <v>2654.6290471197399</v>
      </c>
      <c r="V399" s="2">
        <v>26.266149734685548</v>
      </c>
      <c r="W399" s="2">
        <v>2604.5019072240707</v>
      </c>
      <c r="X399" s="2">
        <v>18.94414902735986</v>
      </c>
      <c r="Y399" s="2">
        <v>2697.5055066036584</v>
      </c>
      <c r="Z399" s="2">
        <v>19.62062157738599</v>
      </c>
      <c r="AA399" s="10">
        <v>34.040367233467101</v>
      </c>
      <c r="AB399" s="11">
        <v>6.3110953866466204</v>
      </c>
      <c r="AC399" s="11">
        <v>1.34279411608925</v>
      </c>
      <c r="AD399" s="10">
        <v>10.3167822983217</v>
      </c>
      <c r="AE399" s="10">
        <v>69.515946804061599</v>
      </c>
      <c r="AF399" s="12"/>
    </row>
    <row r="400" spans="1:32" ht="22.5" x14ac:dyDescent="0.25">
      <c r="A400" s="1" t="s">
        <v>452</v>
      </c>
      <c r="B400" s="21" t="s">
        <v>354</v>
      </c>
      <c r="C400" s="1" t="s">
        <v>356</v>
      </c>
      <c r="D400" s="21" t="s">
        <v>453</v>
      </c>
      <c r="E400" s="2">
        <f t="shared" si="42"/>
        <v>2704.7502060135789</v>
      </c>
      <c r="F400" s="2">
        <f t="shared" si="43"/>
        <v>37.978558317927792</v>
      </c>
      <c r="G400" s="2">
        <v>2557.7406943492465</v>
      </c>
      <c r="H400" s="2">
        <v>35.357665336334982</v>
      </c>
      <c r="I400" s="7">
        <v>0.50569236983426424</v>
      </c>
      <c r="J400" s="8">
        <v>1.2387188866706301E-2</v>
      </c>
      <c r="K400" s="3">
        <v>0.118257963203309</v>
      </c>
      <c r="L400" s="8">
        <v>2.7811916871460899E-2</v>
      </c>
      <c r="M400" s="3">
        <v>0.18573406089715599</v>
      </c>
      <c r="N400" s="8">
        <v>1.4041429124763001E-2</v>
      </c>
      <c r="O400" s="9">
        <v>0.95955214834553781</v>
      </c>
      <c r="P400" s="3">
        <f t="shared" si="44"/>
        <v>1.9774868272735464</v>
      </c>
      <c r="Q400" s="5">
        <v>6.1404993993032066E-3</v>
      </c>
      <c r="R400" s="5">
        <v>0.18573406089715599</v>
      </c>
      <c r="S400" s="5">
        <v>2.6079716521418311E-3</v>
      </c>
      <c r="T400" s="3">
        <v>1.0658921318661918</v>
      </c>
      <c r="U400" s="2">
        <v>2595.3488709183657</v>
      </c>
      <c r="V400" s="2">
        <v>32.149076639058748</v>
      </c>
      <c r="W400" s="2">
        <v>2259.1628991447178</v>
      </c>
      <c r="X400" s="2">
        <v>31.721875729634661</v>
      </c>
      <c r="Y400" s="2">
        <v>2704.7502060135789</v>
      </c>
      <c r="Z400" s="2">
        <v>37.978558317927792</v>
      </c>
      <c r="AA400" s="10">
        <v>70.680439322318804</v>
      </c>
      <c r="AB400" s="11">
        <v>13.177847970965299</v>
      </c>
      <c r="AC400" s="11">
        <v>5.9691860055065398</v>
      </c>
      <c r="AD400" s="10">
        <v>57.994289967779899</v>
      </c>
      <c r="AE400" s="10">
        <v>164.94266160300899</v>
      </c>
      <c r="AF400" s="12"/>
    </row>
    <row r="401" spans="1:32" x14ac:dyDescent="0.25">
      <c r="A401" s="1" t="s">
        <v>454</v>
      </c>
      <c r="B401" s="21" t="s">
        <v>354</v>
      </c>
      <c r="C401" s="1" t="s">
        <v>356</v>
      </c>
      <c r="D401" s="21" t="s">
        <v>23</v>
      </c>
      <c r="E401" s="2">
        <f t="shared" si="42"/>
        <v>3292.7339256869645</v>
      </c>
      <c r="F401" s="2">
        <f t="shared" si="43"/>
        <v>19.869585817789368</v>
      </c>
      <c r="G401" s="2">
        <v>3253.8526257852636</v>
      </c>
      <c r="H401" s="2">
        <v>49.596764819901786</v>
      </c>
      <c r="I401" s="7">
        <v>0.63851870629780605</v>
      </c>
      <c r="J401" s="8">
        <v>9.8303221473607302E-3</v>
      </c>
      <c r="K401" s="3">
        <v>0.16889982409562601</v>
      </c>
      <c r="L401" s="8">
        <v>2.4537700588613803E-2</v>
      </c>
      <c r="M401" s="3">
        <v>0.26772246411205702</v>
      </c>
      <c r="N401" s="8">
        <v>6.0343733402764901E-3</v>
      </c>
      <c r="O401" s="9">
        <v>0.99402883135813769</v>
      </c>
      <c r="P401" s="3">
        <f t="shared" si="44"/>
        <v>1.5661248294479857</v>
      </c>
      <c r="Q401" s="5">
        <v>6.5029958456061044E-3</v>
      </c>
      <c r="R401" s="5">
        <v>0.26772246411205702</v>
      </c>
      <c r="S401" s="5">
        <v>1.6155373000309263E-3</v>
      </c>
      <c r="T401" s="3">
        <v>1.1358266490896709</v>
      </c>
      <c r="U401" s="2">
        <v>3273.0724561239062</v>
      </c>
      <c r="V401" s="2">
        <v>32.175356655351216</v>
      </c>
      <c r="W401" s="2">
        <v>3154.3807002420194</v>
      </c>
      <c r="X401" s="2">
        <v>19.034710802623128</v>
      </c>
      <c r="Y401" s="2">
        <v>3292.7339256869645</v>
      </c>
      <c r="Z401" s="2">
        <v>19.869585817789368</v>
      </c>
      <c r="AA401" s="10">
        <v>38.988523975243503</v>
      </c>
      <c r="AB401" s="11">
        <v>10.4726316476159</v>
      </c>
      <c r="AC401" s="11">
        <v>3.5375469448904702</v>
      </c>
      <c r="AD401" s="10">
        <v>21.8853013222366</v>
      </c>
      <c r="AE401" s="10">
        <v>61.109767288795297</v>
      </c>
      <c r="AF401" s="12"/>
    </row>
    <row r="402" spans="1:32" x14ac:dyDescent="0.25">
      <c r="A402" s="1" t="s">
        <v>455</v>
      </c>
      <c r="B402" s="21" t="s">
        <v>354</v>
      </c>
      <c r="C402" s="1" t="s">
        <v>356</v>
      </c>
      <c r="D402" s="21" t="s">
        <v>1467</v>
      </c>
      <c r="G402" s="2">
        <v>545.53971908538506</v>
      </c>
      <c r="H402" s="2">
        <v>6.3332905065082867</v>
      </c>
      <c r="I402" s="7">
        <v>8.5998820738703172E-2</v>
      </c>
      <c r="J402" s="8">
        <v>1.18846278226816E-2</v>
      </c>
      <c r="K402" s="3">
        <v>2.5118516241145E-2</v>
      </c>
      <c r="L402" s="8">
        <v>2.5556614691710302E-2</v>
      </c>
      <c r="M402" s="3">
        <v>6.5613499972453998E-2</v>
      </c>
      <c r="N402" s="8">
        <v>7.2259877048627798E-3</v>
      </c>
      <c r="O402" s="9">
        <v>0.6928813896136139</v>
      </c>
      <c r="P402" s="3">
        <f t="shared" si="44"/>
        <v>11.628066424752229</v>
      </c>
      <c r="Q402" s="5">
        <v>1.0588883818914514E-3</v>
      </c>
      <c r="R402" s="5">
        <v>6.5613499972453998E-2</v>
      </c>
      <c r="S402" s="5">
        <v>4.7412234407396691E-4</v>
      </c>
      <c r="T402" s="3">
        <v>0.87342913841324687</v>
      </c>
      <c r="U402" s="2">
        <v>550.19628129527598</v>
      </c>
      <c r="V402" s="2">
        <v>6.5388780326177889</v>
      </c>
      <c r="W402" s="2">
        <v>501.42964138178689</v>
      </c>
      <c r="X402" s="2">
        <v>3.6233244234785449</v>
      </c>
      <c r="Y402" s="2">
        <v>794.06993685036559</v>
      </c>
      <c r="Z402" s="2">
        <v>5.7379396004819059</v>
      </c>
      <c r="AA402" s="10">
        <v>171.523502995244</v>
      </c>
      <c r="AB402" s="11">
        <v>11.288849298866101</v>
      </c>
      <c r="AC402" s="11">
        <v>20.934119599536899</v>
      </c>
      <c r="AD402" s="10">
        <v>872.70582736379299</v>
      </c>
      <c r="AE402" s="10">
        <v>2187.1303984505998</v>
      </c>
      <c r="AF402" s="12"/>
    </row>
    <row r="403" spans="1:32" x14ac:dyDescent="0.25">
      <c r="A403" s="1" t="s">
        <v>456</v>
      </c>
      <c r="B403" s="21" t="s">
        <v>354</v>
      </c>
      <c r="C403" s="1" t="s">
        <v>356</v>
      </c>
      <c r="D403" s="21" t="s">
        <v>1467</v>
      </c>
      <c r="G403" s="2">
        <v>960.97710428984897</v>
      </c>
      <c r="H403" s="2">
        <v>11.256853497658467</v>
      </c>
      <c r="I403" s="7">
        <v>0.16379033956921227</v>
      </c>
      <c r="J403" s="8">
        <v>1.2107236118760901E-2</v>
      </c>
      <c r="K403" s="3">
        <v>4.8740219246977003E-2</v>
      </c>
      <c r="L403" s="8">
        <v>1.5893692776708802E-2</v>
      </c>
      <c r="M403" s="3">
        <v>7.8592266730416999E-2</v>
      </c>
      <c r="N403" s="8">
        <v>9.2340490639603607E-3</v>
      </c>
      <c r="O403" s="9">
        <v>0.83401476755756254</v>
      </c>
      <c r="P403" s="3">
        <f t="shared" si="44"/>
        <v>6.1053661811198197</v>
      </c>
      <c r="Q403" s="5">
        <v>1.9638766755683823E-3</v>
      </c>
      <c r="R403" s="5">
        <v>7.8592266730416999E-2</v>
      </c>
      <c r="S403" s="5">
        <v>7.2572484703653007E-4</v>
      </c>
      <c r="T403" s="3">
        <v>0.90613001677714611</v>
      </c>
      <c r="U403" s="2">
        <v>969.02921939543648</v>
      </c>
      <c r="V403" s="2">
        <v>11.732265565199111</v>
      </c>
      <c r="W403" s="2">
        <v>961.89292876008187</v>
      </c>
      <c r="X403" s="2">
        <v>8.8821664984471234</v>
      </c>
      <c r="Y403" s="2">
        <v>1161.8849654584269</v>
      </c>
      <c r="Z403" s="2">
        <v>10.728902777721004</v>
      </c>
      <c r="AA403" s="10">
        <v>210.695144836883</v>
      </c>
      <c r="AB403" s="11">
        <v>16.612271293845801</v>
      </c>
      <c r="AC403" s="11">
        <v>52.086580733248503</v>
      </c>
      <c r="AD403" s="10">
        <v>1208.0109888049301</v>
      </c>
      <c r="AE403" s="10">
        <v>1617.1621690642601</v>
      </c>
      <c r="AF403" s="12"/>
    </row>
    <row r="404" spans="1:32" x14ac:dyDescent="0.25">
      <c r="A404" s="1" t="s">
        <v>458</v>
      </c>
      <c r="B404" s="21" t="s">
        <v>457</v>
      </c>
      <c r="C404" s="1" t="s">
        <v>459</v>
      </c>
      <c r="D404" s="21" t="s">
        <v>23</v>
      </c>
      <c r="E404" s="2">
        <f t="shared" ref="E404:E434" si="45">G404</f>
        <v>977.06524114358842</v>
      </c>
      <c r="F404" s="2">
        <f t="shared" ref="F404:F434" si="46">H404</f>
        <v>9.7307310805116156</v>
      </c>
      <c r="G404" s="2">
        <v>977.06524114358842</v>
      </c>
      <c r="H404" s="2">
        <v>9.7307310805116156</v>
      </c>
      <c r="I404" s="7">
        <v>0.15846712831504028</v>
      </c>
      <c r="J404" s="8">
        <v>1.0262001720091E-2</v>
      </c>
      <c r="K404" s="3">
        <v>4.7482019413186E-2</v>
      </c>
      <c r="L404" s="8">
        <v>0.148413992719274</v>
      </c>
      <c r="M404" s="3">
        <v>7.4333028556577002E-2</v>
      </c>
      <c r="N404" s="8">
        <v>1.25647129472023E-2</v>
      </c>
      <c r="O404" s="9">
        <v>0.93281672444352326</v>
      </c>
      <c r="P404" s="3">
        <f t="shared" si="44"/>
        <v>6.3104570053920064</v>
      </c>
      <c r="Q404" s="5">
        <v>1.684780674577628E-3</v>
      </c>
      <c r="R404" s="5">
        <v>7.4333028556577002E-2</v>
      </c>
      <c r="S404" s="5">
        <v>9.3397316630958128E-4</v>
      </c>
      <c r="T404" s="3">
        <v>0.9070304702274653</v>
      </c>
      <c r="U404" s="2">
        <v>979.94563292929229</v>
      </c>
      <c r="V404" s="2">
        <v>10.056203770716062</v>
      </c>
      <c r="W404" s="2">
        <v>937.62925576195528</v>
      </c>
      <c r="X404" s="2">
        <v>11.781042449547895</v>
      </c>
      <c r="Y404" s="2">
        <v>1050.5232241777012</v>
      </c>
      <c r="Z404" s="2">
        <v>13.199522756162267</v>
      </c>
      <c r="AA404" s="10">
        <v>26.5619931255974</v>
      </c>
      <c r="AB404" s="11">
        <v>1.97937613986954</v>
      </c>
      <c r="AC404" s="11">
        <v>4.3666441474931696</v>
      </c>
      <c r="AD404" s="10">
        <v>95.063588360228493</v>
      </c>
      <c r="AE404" s="10">
        <v>168.47523061048</v>
      </c>
      <c r="AF404" s="12"/>
    </row>
    <row r="405" spans="1:32" x14ac:dyDescent="0.25">
      <c r="A405" s="1" t="s">
        <v>460</v>
      </c>
      <c r="B405" s="21" t="s">
        <v>457</v>
      </c>
      <c r="C405" s="1" t="s">
        <v>459</v>
      </c>
      <c r="D405" s="21" t="s">
        <v>32</v>
      </c>
      <c r="E405" s="2">
        <f t="shared" si="45"/>
        <v>985.98405679814596</v>
      </c>
      <c r="F405" s="2">
        <f t="shared" si="46"/>
        <v>13.635844916109081</v>
      </c>
      <c r="G405" s="2">
        <v>985.98405679814596</v>
      </c>
      <c r="H405" s="2">
        <v>13.635844916109081</v>
      </c>
      <c r="I405" s="7">
        <v>0.15936281698814195</v>
      </c>
      <c r="J405" s="8">
        <v>1.4111111891E-2</v>
      </c>
      <c r="K405" s="3">
        <v>4.9874804687387003E-2</v>
      </c>
      <c r="L405" s="8">
        <v>0.150179655062326</v>
      </c>
      <c r="M405" s="3">
        <v>7.5456725830385998E-2</v>
      </c>
      <c r="N405" s="8">
        <v>2.7965113897142801E-2</v>
      </c>
      <c r="O405" s="9">
        <v>0.91587344022317052</v>
      </c>
      <c r="P405" s="3">
        <f t="shared" si="44"/>
        <v>6.2749894793489318</v>
      </c>
      <c r="Q405" s="5">
        <v>2.3417903102117997E-3</v>
      </c>
      <c r="R405" s="5">
        <v>7.5456725830385998E-2</v>
      </c>
      <c r="S405" s="5">
        <v>2.1101559321522216E-3</v>
      </c>
      <c r="T405" s="3">
        <v>0.90784364669027584</v>
      </c>
      <c r="U405" s="2">
        <v>989.77806843324822</v>
      </c>
      <c r="V405" s="2">
        <v>13.966869070919421</v>
      </c>
      <c r="W405" s="2">
        <v>983.74782070697222</v>
      </c>
      <c r="X405" s="2">
        <v>27.510619852136493</v>
      </c>
      <c r="Y405" s="2">
        <v>1080.6930575386807</v>
      </c>
      <c r="Z405" s="2">
        <v>30.221704441920703</v>
      </c>
      <c r="AA405" s="10">
        <v>13.4234608665937</v>
      </c>
      <c r="AB405" s="11">
        <v>1.01664490144368</v>
      </c>
      <c r="AC405" s="11">
        <v>2.8239755488631899</v>
      </c>
      <c r="AD405" s="10">
        <v>52.736139964014498</v>
      </c>
      <c r="AE405" s="10">
        <v>80.393797438020897</v>
      </c>
      <c r="AF405" s="12"/>
    </row>
    <row r="406" spans="1:32" x14ac:dyDescent="0.25">
      <c r="A406" s="1" t="s">
        <v>461</v>
      </c>
      <c r="B406" s="21" t="s">
        <v>457</v>
      </c>
      <c r="C406" s="1" t="s">
        <v>459</v>
      </c>
      <c r="D406" s="21" t="s">
        <v>23</v>
      </c>
      <c r="E406" s="2">
        <f t="shared" si="45"/>
        <v>988.40454970788039</v>
      </c>
      <c r="F406" s="2">
        <f t="shared" si="46"/>
        <v>9.8650624848008963</v>
      </c>
      <c r="G406" s="2">
        <v>988.40454970788039</v>
      </c>
      <c r="H406" s="2">
        <v>9.8650624848008963</v>
      </c>
      <c r="I406" s="7">
        <v>0.15989875192998287</v>
      </c>
      <c r="J406" s="8">
        <v>1.0247796188259599E-2</v>
      </c>
      <c r="K406" s="3">
        <v>5.1735574441701002E-2</v>
      </c>
      <c r="L406" s="8">
        <v>2.5942210741227097E-2</v>
      </c>
      <c r="M406" s="3">
        <v>7.1858138365398005E-2</v>
      </c>
      <c r="N406" s="8">
        <v>1.66415880204893E-2</v>
      </c>
      <c r="O406" s="9">
        <v>1.0063426317743545</v>
      </c>
      <c r="P406" s="3">
        <f t="shared" si="44"/>
        <v>6.2539575070472351</v>
      </c>
      <c r="Q406" s="5">
        <v>1.6976480331256216E-3</v>
      </c>
      <c r="R406" s="5">
        <v>7.1858138365398005E-2</v>
      </c>
      <c r="S406" s="5">
        <v>1.1958335345962701E-3</v>
      </c>
      <c r="T406" s="3">
        <v>0.90770913931644548</v>
      </c>
      <c r="U406" s="2">
        <v>988.15337656929512</v>
      </c>
      <c r="V406" s="2">
        <v>10.126394405822674</v>
      </c>
      <c r="W406" s="2">
        <v>1019.5397195976145</v>
      </c>
      <c r="X406" s="2">
        <v>16.96675998406868</v>
      </c>
      <c r="Y406" s="2">
        <v>981.9253854196869</v>
      </c>
      <c r="Z406" s="2">
        <v>16.3407977310146</v>
      </c>
      <c r="AA406" s="10">
        <v>12.8557202394318</v>
      </c>
      <c r="AB406" s="11">
        <v>0.92575891847533098</v>
      </c>
      <c r="AC406" s="11">
        <v>2.6351322033828599</v>
      </c>
      <c r="AD406" s="10">
        <v>53.803421048588497</v>
      </c>
      <c r="AE406" s="10">
        <v>81.075428641997902</v>
      </c>
      <c r="AF406" s="12"/>
    </row>
    <row r="407" spans="1:32" x14ac:dyDescent="0.25">
      <c r="A407" s="1" t="s">
        <v>462</v>
      </c>
      <c r="B407" s="21" t="s">
        <v>457</v>
      </c>
      <c r="C407" s="1" t="s">
        <v>459</v>
      </c>
      <c r="D407" s="21" t="s">
        <v>40</v>
      </c>
      <c r="E407" s="2">
        <f t="shared" si="45"/>
        <v>1006.2729132253309</v>
      </c>
      <c r="F407" s="2">
        <f t="shared" si="46"/>
        <v>11.74535555967408</v>
      </c>
      <c r="G407" s="2">
        <v>1006.2729132253309</v>
      </c>
      <c r="H407" s="2">
        <v>11.74535555967408</v>
      </c>
      <c r="I407" s="7">
        <v>0.16772156388640933</v>
      </c>
      <c r="J407" s="8">
        <v>1.203825002372E-2</v>
      </c>
      <c r="K407" s="3">
        <v>3.0801658704469999E-2</v>
      </c>
      <c r="L407" s="8">
        <v>3.0096923953583699E-2</v>
      </c>
      <c r="M407" s="3">
        <v>7.7311420726243002E-2</v>
      </c>
      <c r="N407" s="8">
        <v>1.3523399101454302E-2</v>
      </c>
      <c r="O407" s="9">
        <v>0.89565639662636698</v>
      </c>
      <c r="P407" s="3">
        <f t="shared" si="44"/>
        <v>5.9622625548451085</v>
      </c>
      <c r="Q407" s="5">
        <v>2.0449612732825521E-3</v>
      </c>
      <c r="R407" s="5">
        <v>7.7311420726243002E-2</v>
      </c>
      <c r="S407" s="5">
        <v>1.04551319758143E-3</v>
      </c>
      <c r="T407" s="3">
        <v>0.90963946656442052</v>
      </c>
      <c r="U407" s="2">
        <v>1011.405752433518</v>
      </c>
      <c r="V407" s="2">
        <v>12.175555323223344</v>
      </c>
      <c r="W407" s="2">
        <v>613.17451111971354</v>
      </c>
      <c r="X407" s="2">
        <v>8.2922036327110149</v>
      </c>
      <c r="Y407" s="2">
        <v>1129.2341083513047</v>
      </c>
      <c r="Z407" s="2">
        <v>15.271083526209583</v>
      </c>
      <c r="AA407" s="10">
        <v>119.013480676518</v>
      </c>
      <c r="AB407" s="11">
        <v>9.2233163648317102</v>
      </c>
      <c r="AC407" s="11">
        <v>14.2697188024454</v>
      </c>
      <c r="AD407" s="10">
        <v>504.03409768980998</v>
      </c>
      <c r="AE407" s="10">
        <v>757.46752063150097</v>
      </c>
      <c r="AF407" s="12"/>
    </row>
    <row r="408" spans="1:32" x14ac:dyDescent="0.25">
      <c r="A408" s="1" t="s">
        <v>463</v>
      </c>
      <c r="B408" s="21" t="s">
        <v>457</v>
      </c>
      <c r="C408" s="1" t="s">
        <v>459</v>
      </c>
      <c r="D408" s="21" t="s">
        <v>40</v>
      </c>
      <c r="E408" s="2">
        <f t="shared" si="45"/>
        <v>1013.6559387387452</v>
      </c>
      <c r="F408" s="2">
        <f t="shared" si="46"/>
        <v>11.086421859917461</v>
      </c>
      <c r="G408" s="2">
        <v>1013.6559387387452</v>
      </c>
      <c r="H408" s="2">
        <v>11.086421859917461</v>
      </c>
      <c r="I408" s="7">
        <v>0.16590102643729701</v>
      </c>
      <c r="J408" s="8">
        <v>1.1240179008455899E-2</v>
      </c>
      <c r="K408" s="3">
        <v>5.7703865623342003E-2</v>
      </c>
      <c r="L408" s="8">
        <v>2.8132416440811298E-2</v>
      </c>
      <c r="M408" s="3">
        <v>7.9582263988358007E-2</v>
      </c>
      <c r="N408" s="8">
        <v>1.5855433120694498E-2</v>
      </c>
      <c r="O408" s="9">
        <v>0.86048157524853797</v>
      </c>
      <c r="P408" s="3">
        <f t="shared" si="44"/>
        <v>6.0276902528867362</v>
      </c>
      <c r="Q408" s="5">
        <v>1.9291697116204129E-3</v>
      </c>
      <c r="R408" s="5">
        <v>7.9582263988358007E-2</v>
      </c>
      <c r="S408" s="5">
        <v>1.2618112642608645E-3</v>
      </c>
      <c r="T408" s="3">
        <v>0.91044714693529161</v>
      </c>
      <c r="U408" s="2">
        <v>1021.0945521090132</v>
      </c>
      <c r="V408" s="2">
        <v>11.477285550264408</v>
      </c>
      <c r="W408" s="2">
        <v>1133.9139785704149</v>
      </c>
      <c r="X408" s="2">
        <v>17.978697251843826</v>
      </c>
      <c r="Y408" s="2">
        <v>1186.6547541289126</v>
      </c>
      <c r="Z408" s="2">
        <v>18.814925091445147</v>
      </c>
      <c r="AA408" s="10">
        <v>23.7165948307028</v>
      </c>
      <c r="AB408" s="11">
        <v>1.89453634434981</v>
      </c>
      <c r="AC408" s="11">
        <v>3.925563923541</v>
      </c>
      <c r="AD408" s="10">
        <v>71.454017240227401</v>
      </c>
      <c r="AE408" s="10">
        <v>143.280902238435</v>
      </c>
      <c r="AF408" s="12"/>
    </row>
    <row r="409" spans="1:32" x14ac:dyDescent="0.25">
      <c r="A409" s="1" t="s">
        <v>464</v>
      </c>
      <c r="B409" s="21" t="s">
        <v>457</v>
      </c>
      <c r="C409" s="1" t="s">
        <v>459</v>
      </c>
      <c r="D409" s="21" t="s">
        <v>23</v>
      </c>
      <c r="E409" s="2">
        <f t="shared" si="45"/>
        <v>1060.2897177294883</v>
      </c>
      <c r="F409" s="2">
        <f t="shared" si="46"/>
        <v>11.794200324702505</v>
      </c>
      <c r="G409" s="2">
        <v>1060.2897177294883</v>
      </c>
      <c r="H409" s="2">
        <v>11.794200324702505</v>
      </c>
      <c r="I409" s="7">
        <v>0.17327599242612723</v>
      </c>
      <c r="J409" s="8">
        <v>1.13402484364104E-2</v>
      </c>
      <c r="K409" s="3">
        <v>5.2471968609189998E-2</v>
      </c>
      <c r="L409" s="8">
        <v>0.14989808214841202</v>
      </c>
      <c r="M409" s="3">
        <v>7.8164026132876999E-2</v>
      </c>
      <c r="N409" s="8">
        <v>2.2965168873476702E-2</v>
      </c>
      <c r="O409" s="9">
        <v>0.92467817089924609</v>
      </c>
      <c r="P409" s="3">
        <f t="shared" si="44"/>
        <v>5.7711399369207488</v>
      </c>
      <c r="Q409" s="5">
        <v>2.0357904144825468E-3</v>
      </c>
      <c r="R409" s="5">
        <v>7.8164026132876999E-2</v>
      </c>
      <c r="S409" s="5">
        <v>1.7950500599723663E-3</v>
      </c>
      <c r="T409" s="3">
        <v>0.91407683521421768</v>
      </c>
      <c r="U409" s="2">
        <v>1064.3465258875001</v>
      </c>
      <c r="V409" s="2">
        <v>12.069954025994564</v>
      </c>
      <c r="W409" s="2">
        <v>1033.6867724975723</v>
      </c>
      <c r="X409" s="2">
        <v>23.738791292685839</v>
      </c>
      <c r="Y409" s="2">
        <v>1151.0453684144259</v>
      </c>
      <c r="Z409" s="2">
        <v>26.433951266670494</v>
      </c>
      <c r="AA409" s="10">
        <v>6.3871342121653099</v>
      </c>
      <c r="AB409" s="11">
        <v>0.50058624254404904</v>
      </c>
      <c r="AC409" s="11">
        <v>0.91362438591710504</v>
      </c>
      <c r="AD409" s="10">
        <v>17.389102022790301</v>
      </c>
      <c r="AE409" s="10">
        <v>37.036938516285502</v>
      </c>
      <c r="AF409" s="12"/>
    </row>
    <row r="410" spans="1:32" x14ac:dyDescent="0.25">
      <c r="A410" s="1" t="s">
        <v>465</v>
      </c>
      <c r="B410" s="21" t="s">
        <v>457</v>
      </c>
      <c r="C410" s="1" t="s">
        <v>459</v>
      </c>
      <c r="D410" s="21" t="s">
        <v>32</v>
      </c>
      <c r="E410" s="2">
        <f t="shared" si="45"/>
        <v>1078.815202527946</v>
      </c>
      <c r="F410" s="2">
        <f t="shared" si="46"/>
        <v>21.673336225296151</v>
      </c>
      <c r="G410" s="2">
        <v>1078.815202527946</v>
      </c>
      <c r="H410" s="2">
        <v>21.673336225296151</v>
      </c>
      <c r="I410" s="7">
        <v>0.17742359400509192</v>
      </c>
      <c r="J410" s="8">
        <v>2.05029542599687E-2</v>
      </c>
      <c r="K410" s="3">
        <v>6.2964048030209996E-2</v>
      </c>
      <c r="L410" s="8">
        <v>4.4727974387569099E-2</v>
      </c>
      <c r="M410" s="3">
        <v>8.3395970296749E-2</v>
      </c>
      <c r="N410" s="8">
        <v>3.7778820827330202E-2</v>
      </c>
      <c r="O410" s="9">
        <v>0.85128189502929275</v>
      </c>
      <c r="P410" s="3">
        <f t="shared" si="44"/>
        <v>5.6362289672212409</v>
      </c>
      <c r="Q410" s="5">
        <v>3.7709373483863942E-3</v>
      </c>
      <c r="R410" s="5">
        <v>8.3395970296749E-2</v>
      </c>
      <c r="S410" s="5">
        <v>3.150601419562232E-3</v>
      </c>
      <c r="T410" s="3">
        <v>0.91610936544008514</v>
      </c>
      <c r="U410" s="2">
        <v>1088.3633671625946</v>
      </c>
      <c r="V410" s="2">
        <v>22.314664335160199</v>
      </c>
      <c r="W410" s="2">
        <v>1234.1844882404539</v>
      </c>
      <c r="X410" s="2">
        <v>46.62603464910633</v>
      </c>
      <c r="Y410" s="2">
        <v>1278.499370793201</v>
      </c>
      <c r="Z410" s="2">
        <v>48.300198657050743</v>
      </c>
      <c r="AA410" s="10">
        <v>14.0815171940773</v>
      </c>
      <c r="AB410" s="11">
        <v>1.1810834341910901</v>
      </c>
      <c r="AC410" s="11">
        <v>4.9029621840810398</v>
      </c>
      <c r="AD410" s="10">
        <v>77.830571699421597</v>
      </c>
      <c r="AE410" s="10">
        <v>76.182556348089406</v>
      </c>
      <c r="AF410" s="12"/>
    </row>
    <row r="411" spans="1:32" x14ac:dyDescent="0.25">
      <c r="A411" s="1" t="s">
        <v>466</v>
      </c>
      <c r="B411" s="21" t="s">
        <v>457</v>
      </c>
      <c r="C411" s="1" t="s">
        <v>459</v>
      </c>
      <c r="D411" s="21" t="s">
        <v>40</v>
      </c>
      <c r="E411" s="2">
        <f t="shared" si="45"/>
        <v>1088.8651664029514</v>
      </c>
      <c r="F411" s="2">
        <f t="shared" si="46"/>
        <v>11.814820461030131</v>
      </c>
      <c r="G411" s="2">
        <v>1088.8651664029514</v>
      </c>
      <c r="H411" s="2">
        <v>11.814820461030131</v>
      </c>
      <c r="I411" s="7">
        <v>0.17686061110250889</v>
      </c>
      <c r="J411" s="8">
        <v>1.1213142387166699E-2</v>
      </c>
      <c r="K411" s="3">
        <v>3.3419074290020001E-2</v>
      </c>
      <c r="L411" s="8">
        <v>3.7828311193859203E-2</v>
      </c>
      <c r="M411" s="3">
        <v>7.5375409268989002E-2</v>
      </c>
      <c r="N411" s="8">
        <v>1.1587147848181999E-2</v>
      </c>
      <c r="O411" s="9">
        <v>1.0091527677348566</v>
      </c>
      <c r="P411" s="3">
        <f t="shared" si="44"/>
        <v>5.6541702178129265</v>
      </c>
      <c r="Q411" s="5">
        <v>2.0624172647851487E-3</v>
      </c>
      <c r="R411" s="5">
        <v>7.5375409268989002E-2</v>
      </c>
      <c r="S411" s="5">
        <v>8.7338601131700341E-4</v>
      </c>
      <c r="T411" s="3">
        <v>0.91611256075805114</v>
      </c>
      <c r="U411" s="2">
        <v>1088.4010106668727</v>
      </c>
      <c r="V411" s="2">
        <v>12.204395506943785</v>
      </c>
      <c r="W411" s="2">
        <v>664.43243052289563</v>
      </c>
      <c r="X411" s="2">
        <v>7.6988768075957061</v>
      </c>
      <c r="Y411" s="2">
        <v>1078.5294808336073</v>
      </c>
      <c r="Z411" s="2">
        <v>12.497080553041982</v>
      </c>
      <c r="AA411" s="10">
        <v>119.92397943967801</v>
      </c>
      <c r="AB411" s="11">
        <v>9.0993556632291295</v>
      </c>
      <c r="AC411" s="11">
        <v>14.2888255507201</v>
      </c>
      <c r="AD411" s="10">
        <v>442.97570867639001</v>
      </c>
      <c r="AE411" s="10">
        <v>662.48463185764194</v>
      </c>
      <c r="AF411" s="12"/>
    </row>
    <row r="412" spans="1:32" x14ac:dyDescent="0.25">
      <c r="A412" s="1" t="s">
        <v>467</v>
      </c>
      <c r="B412" s="21" t="s">
        <v>457</v>
      </c>
      <c r="C412" s="1" t="s">
        <v>459</v>
      </c>
      <c r="D412" s="21" t="s">
        <v>23</v>
      </c>
      <c r="E412" s="2">
        <f t="shared" si="45"/>
        <v>1110.9903662846548</v>
      </c>
      <c r="F412" s="2">
        <f t="shared" si="46"/>
        <v>10.434671921816566</v>
      </c>
      <c r="G412" s="2">
        <v>1110.9903662846548</v>
      </c>
      <c r="H412" s="2">
        <v>10.434671921816566</v>
      </c>
      <c r="I412" s="7">
        <v>0.18179455332763197</v>
      </c>
      <c r="J412" s="8">
        <v>9.7163045773151196E-3</v>
      </c>
      <c r="K412" s="3">
        <v>5.5081602628320001E-2</v>
      </c>
      <c r="L412" s="8">
        <v>2.2203782702895799E-2</v>
      </c>
      <c r="M412" s="3">
        <v>7.7769073507496997E-2</v>
      </c>
      <c r="N412" s="8">
        <v>8.6453989759242705E-3</v>
      </c>
      <c r="O412" s="9">
        <v>0.97495190665039688</v>
      </c>
      <c r="P412" s="3">
        <f t="shared" si="44"/>
        <v>5.5007148547392939</v>
      </c>
      <c r="Q412" s="5">
        <v>1.8300126374310392E-3</v>
      </c>
      <c r="R412" s="5">
        <v>7.7769073507496997E-2</v>
      </c>
      <c r="S412" s="5">
        <v>6.723446684602938E-4</v>
      </c>
      <c r="T412" s="3">
        <v>0.91815585450403581</v>
      </c>
      <c r="U412" s="2">
        <v>1112.4007838362581</v>
      </c>
      <c r="V412" s="2">
        <v>10.808424827797161</v>
      </c>
      <c r="W412" s="2">
        <v>1083.7415341011485</v>
      </c>
      <c r="X412" s="2">
        <v>9.3693779490846669</v>
      </c>
      <c r="Y412" s="2">
        <v>1140.9801614297969</v>
      </c>
      <c r="Z412" s="2">
        <v>9.8642287191750757</v>
      </c>
      <c r="AA412" s="10">
        <v>43.624768581214298</v>
      </c>
      <c r="AB412" s="11">
        <v>3.4033069209783</v>
      </c>
      <c r="AC412" s="11">
        <v>6.3551739258903197</v>
      </c>
      <c r="AD412" s="10">
        <v>120.348059020672</v>
      </c>
      <c r="AE412" s="10">
        <v>240.32070552708799</v>
      </c>
      <c r="AF412" s="12"/>
    </row>
    <row r="413" spans="1:32" x14ac:dyDescent="0.25">
      <c r="A413" s="1" t="s">
        <v>468</v>
      </c>
      <c r="B413" s="21" t="s">
        <v>457</v>
      </c>
      <c r="C413" s="1" t="s">
        <v>459</v>
      </c>
      <c r="D413" s="21" t="s">
        <v>40</v>
      </c>
      <c r="E413" s="2">
        <f t="shared" si="45"/>
        <v>1111.5638918275567</v>
      </c>
      <c r="F413" s="2">
        <f t="shared" si="46"/>
        <v>13.102570805623619</v>
      </c>
      <c r="G413" s="2">
        <v>1111.5638918275567</v>
      </c>
      <c r="H413" s="2">
        <v>13.102570805623619</v>
      </c>
      <c r="I413" s="7">
        <v>0.18832699825636159</v>
      </c>
      <c r="J413" s="8">
        <v>1.22080732237598E-2</v>
      </c>
      <c r="K413" s="3">
        <v>5.4626802079195999E-2</v>
      </c>
      <c r="L413" s="8">
        <v>2.5678622469460302E-2</v>
      </c>
      <c r="M413" s="3">
        <v>7.6933038284022995E-2</v>
      </c>
      <c r="N413" s="8">
        <v>8.9531384280658495E-3</v>
      </c>
      <c r="O413" s="9">
        <v>0.9932805339547307</v>
      </c>
      <c r="P413" s="3">
        <f t="shared" si="44"/>
        <v>5.309913125885128</v>
      </c>
      <c r="Q413" s="5">
        <v>2.2982693604015015E-3</v>
      </c>
      <c r="R413" s="5">
        <v>7.6933038284022995E-2</v>
      </c>
      <c r="S413" s="5">
        <v>6.8879214144854746E-4</v>
      </c>
      <c r="T413" s="3">
        <v>0.91811585351695124</v>
      </c>
      <c r="U413" s="2">
        <v>1111.9323181001332</v>
      </c>
      <c r="V413" s="2">
        <v>13.574551159231401</v>
      </c>
      <c r="W413" s="2">
        <v>1075.0270286307225</v>
      </c>
      <c r="X413" s="2">
        <v>9.6248658012431676</v>
      </c>
      <c r="Y413" s="2">
        <v>1119.4544542949939</v>
      </c>
      <c r="Z413" s="2">
        <v>10.022630693217994</v>
      </c>
      <c r="AA413" s="10">
        <v>188.348170964123</v>
      </c>
      <c r="AB413" s="11">
        <v>14.5471157993272</v>
      </c>
      <c r="AC413" s="11">
        <v>23.961483330623601</v>
      </c>
      <c r="AD413" s="10">
        <v>482.70327389563897</v>
      </c>
      <c r="AE413" s="10">
        <v>1110.4103726873</v>
      </c>
      <c r="AF413" s="12"/>
    </row>
    <row r="414" spans="1:32" x14ac:dyDescent="0.25">
      <c r="A414" s="1" t="s">
        <v>469</v>
      </c>
      <c r="B414" s="21" t="s">
        <v>457</v>
      </c>
      <c r="C414" s="1" t="s">
        <v>459</v>
      </c>
      <c r="D414" s="21" t="s">
        <v>23</v>
      </c>
      <c r="E414" s="2">
        <f t="shared" si="45"/>
        <v>1129.9150424412196</v>
      </c>
      <c r="F414" s="2">
        <f t="shared" si="46"/>
        <v>10.478092884238118</v>
      </c>
      <c r="G414" s="2">
        <v>1129.9150424412196</v>
      </c>
      <c r="H414" s="2">
        <v>10.478092884238118</v>
      </c>
      <c r="I414" s="7">
        <v>0.1850505162437843</v>
      </c>
      <c r="J414" s="8">
        <v>9.5848362373732506E-3</v>
      </c>
      <c r="K414" s="3">
        <v>5.1786333969834002E-2</v>
      </c>
      <c r="L414" s="8">
        <v>0.14800800279526199</v>
      </c>
      <c r="M414" s="3">
        <v>7.7954188547651002E-2</v>
      </c>
      <c r="N414" s="8">
        <v>9.6924897763081396E-3</v>
      </c>
      <c r="O414" s="9">
        <v>0.98687963259414313</v>
      </c>
      <c r="P414" s="3">
        <f t="shared" si="44"/>
        <v>5.4039298041330879</v>
      </c>
      <c r="Q414" s="5">
        <v>1.83758357101539E-3</v>
      </c>
      <c r="R414" s="5">
        <v>7.7954188547651002E-2</v>
      </c>
      <c r="S414" s="5">
        <v>7.5557017551850436E-4</v>
      </c>
      <c r="T414" s="3">
        <v>0.91971977166709795</v>
      </c>
      <c r="U414" s="2">
        <v>1130.6738622794501</v>
      </c>
      <c r="V414" s="2">
        <v>10.837323807826845</v>
      </c>
      <c r="W414" s="2">
        <v>1020.5151914214196</v>
      </c>
      <c r="X414" s="2">
        <v>9.891333059419253</v>
      </c>
      <c r="Y414" s="2">
        <v>1145.7059452198084</v>
      </c>
      <c r="Z414" s="2">
        <v>11.104743160698447</v>
      </c>
      <c r="AA414" s="10">
        <v>52.200892203308896</v>
      </c>
      <c r="AB414" s="11">
        <v>4.0857483876789402</v>
      </c>
      <c r="AC414" s="11">
        <v>10.2687510706902</v>
      </c>
      <c r="AD414" s="10">
        <v>196.38019767986501</v>
      </c>
      <c r="AE414" s="10">
        <v>283.52601753062902</v>
      </c>
      <c r="AF414" s="12"/>
    </row>
    <row r="415" spans="1:32" x14ac:dyDescent="0.25">
      <c r="A415" s="1" t="s">
        <v>470</v>
      </c>
      <c r="B415" s="21" t="s">
        <v>457</v>
      </c>
      <c r="C415" s="1" t="s">
        <v>459</v>
      </c>
      <c r="D415" s="21" t="s">
        <v>23</v>
      </c>
      <c r="E415" s="2">
        <f t="shared" si="45"/>
        <v>1156.4445611294946</v>
      </c>
      <c r="F415" s="2">
        <f t="shared" si="46"/>
        <v>12.033510791251571</v>
      </c>
      <c r="G415" s="2">
        <v>1156.4445611294946</v>
      </c>
      <c r="H415" s="2">
        <v>12.033510791251571</v>
      </c>
      <c r="I415" s="7">
        <v>0.18955085856753409</v>
      </c>
      <c r="J415" s="8">
        <v>1.0680284902654699E-2</v>
      </c>
      <c r="K415" s="3">
        <v>5.7552289267081003E-2</v>
      </c>
      <c r="L415" s="8">
        <v>2.78511653328169E-2</v>
      </c>
      <c r="M415" s="3">
        <v>7.7899516412076E-2</v>
      </c>
      <c r="N415" s="8">
        <v>1.7609280794828198E-2</v>
      </c>
      <c r="O415" s="9">
        <v>1.0100793558647412</v>
      </c>
      <c r="P415" s="3">
        <f t="shared" si="44"/>
        <v>5.2756289660577567</v>
      </c>
      <c r="Q415" s="5">
        <v>2.0973972539979472E-3</v>
      </c>
      <c r="R415" s="5">
        <v>7.7899516412076E-2</v>
      </c>
      <c r="S415" s="5">
        <v>1.3717544582815739E-3</v>
      </c>
      <c r="T415" s="3">
        <v>0.92188572272690039</v>
      </c>
      <c r="U415" s="2">
        <v>1155.8456609305747</v>
      </c>
      <c r="V415" s="2">
        <v>12.344760962235759</v>
      </c>
      <c r="W415" s="2">
        <v>1131.0172174091992</v>
      </c>
      <c r="X415" s="2">
        <v>19.91639976514384</v>
      </c>
      <c r="Y415" s="2">
        <v>1144.3117357259928</v>
      </c>
      <c r="Z415" s="2">
        <v>20.150506671216245</v>
      </c>
      <c r="AA415" s="10">
        <v>10.706658913279901</v>
      </c>
      <c r="AB415" s="11">
        <v>0.83669712421073805</v>
      </c>
      <c r="AC415" s="11">
        <v>1.6981398707397299</v>
      </c>
      <c r="AD415" s="10">
        <v>31.079978099599298</v>
      </c>
      <c r="AE415" s="10">
        <v>56.9003331694948</v>
      </c>
      <c r="AF415" s="12"/>
    </row>
    <row r="416" spans="1:32" x14ac:dyDescent="0.25">
      <c r="A416" s="1" t="s">
        <v>471</v>
      </c>
      <c r="B416" s="21" t="s">
        <v>457</v>
      </c>
      <c r="C416" s="1" t="s">
        <v>459</v>
      </c>
      <c r="D416" s="21" t="s">
        <v>40</v>
      </c>
      <c r="E416" s="2">
        <f t="shared" si="45"/>
        <v>1176.5381729619373</v>
      </c>
      <c r="F416" s="2">
        <f t="shared" si="46"/>
        <v>13.378918487945688</v>
      </c>
      <c r="G416" s="2">
        <v>1176.5381729619373</v>
      </c>
      <c r="H416" s="2">
        <v>13.378918487945688</v>
      </c>
      <c r="I416" s="7">
        <v>0.20499441102659158</v>
      </c>
      <c r="J416" s="8">
        <v>1.1706708643323E-2</v>
      </c>
      <c r="K416" s="3">
        <v>5.5128249888891999E-2</v>
      </c>
      <c r="L416" s="8">
        <v>0.14837971611069101</v>
      </c>
      <c r="M416" s="3">
        <v>8.0623810056365E-2</v>
      </c>
      <c r="N416" s="8">
        <v>1.6033679165650599E-2</v>
      </c>
      <c r="O416" s="9">
        <v>0.97203196100476885</v>
      </c>
      <c r="P416" s="3">
        <f t="shared" si="44"/>
        <v>4.8781817757474446</v>
      </c>
      <c r="Q416" s="5">
        <v>2.3480207329076084E-3</v>
      </c>
      <c r="R416" s="5">
        <v>8.0623810056365E-2</v>
      </c>
      <c r="S416" s="5">
        <v>1.2926963035561109E-3</v>
      </c>
      <c r="T416" s="3">
        <v>0.92383653035703095</v>
      </c>
      <c r="U416" s="2">
        <v>1178.3844238479212</v>
      </c>
      <c r="V416" s="2">
        <v>13.795003119817654</v>
      </c>
      <c r="W416" s="2">
        <v>1084.6351372504846</v>
      </c>
      <c r="X416" s="2">
        <v>17.390691802465675</v>
      </c>
      <c r="Y416" s="2">
        <v>1212.2897920247913</v>
      </c>
      <c r="Z416" s="2">
        <v>19.437465581118794</v>
      </c>
      <c r="AA416" s="10">
        <v>101.87118757682801</v>
      </c>
      <c r="AB416" s="11">
        <v>8.2423505603297897</v>
      </c>
      <c r="AC416" s="11">
        <v>30.922203158163601</v>
      </c>
      <c r="AD416" s="10">
        <v>587.615615488054</v>
      </c>
      <c r="AE416" s="10">
        <v>588.50965581204002</v>
      </c>
      <c r="AF416" s="12"/>
    </row>
    <row r="417" spans="1:32" x14ac:dyDescent="0.25">
      <c r="A417" s="1" t="s">
        <v>472</v>
      </c>
      <c r="B417" s="21" t="s">
        <v>457</v>
      </c>
      <c r="C417" s="1" t="s">
        <v>459</v>
      </c>
      <c r="D417" s="21" t="s">
        <v>40</v>
      </c>
      <c r="E417" s="2">
        <f t="shared" si="45"/>
        <v>1185.8356101476618</v>
      </c>
      <c r="F417" s="2">
        <f t="shared" si="46"/>
        <v>12.152069113051827</v>
      </c>
      <c r="G417" s="2">
        <v>1185.8356101476618</v>
      </c>
      <c r="H417" s="2">
        <v>12.152069113051827</v>
      </c>
      <c r="I417" s="7">
        <v>0.2030759094667989</v>
      </c>
      <c r="J417" s="8">
        <v>1.0577884686147301E-2</v>
      </c>
      <c r="K417" s="3">
        <v>5.8653269679351999E-2</v>
      </c>
      <c r="L417" s="8">
        <v>2.41629710798703E-2</v>
      </c>
      <c r="M417" s="3">
        <v>8.1573492516699E-2</v>
      </c>
      <c r="N417" s="8">
        <v>1.18713977850257E-2</v>
      </c>
      <c r="O417" s="9">
        <v>0.96206551283720843</v>
      </c>
      <c r="P417" s="3">
        <f t="shared" si="44"/>
        <v>4.9242670025490689</v>
      </c>
      <c r="Q417" s="5">
        <v>2.1414281927319935E-3</v>
      </c>
      <c r="R417" s="5">
        <v>8.1573492516699E-2</v>
      </c>
      <c r="S417" s="5">
        <v>9.6839137837955098E-4</v>
      </c>
      <c r="T417" s="3">
        <v>0.9247099727886896</v>
      </c>
      <c r="U417" s="2">
        <v>1188.4355597303468</v>
      </c>
      <c r="V417" s="2">
        <v>12.571134307744531</v>
      </c>
      <c r="W417" s="2">
        <v>1152.0485103934254</v>
      </c>
      <c r="X417" s="2">
        <v>13.676426134526666</v>
      </c>
      <c r="Y417" s="2">
        <v>1235.2958752523566</v>
      </c>
      <c r="Z417" s="2">
        <v>14.664688717322209</v>
      </c>
      <c r="AA417" s="10">
        <v>72.405904015566094</v>
      </c>
      <c r="AB417" s="11">
        <v>5.9226956802151296</v>
      </c>
      <c r="AC417" s="11">
        <v>11.4869311170296</v>
      </c>
      <c r="AD417" s="10">
        <v>216.40178702246101</v>
      </c>
      <c r="AE417" s="10">
        <v>398.21372204401598</v>
      </c>
      <c r="AF417" s="12"/>
    </row>
    <row r="418" spans="1:32" x14ac:dyDescent="0.25">
      <c r="A418" s="1" t="s">
        <v>473</v>
      </c>
      <c r="B418" s="21" t="s">
        <v>457</v>
      </c>
      <c r="C418" s="1" t="s">
        <v>459</v>
      </c>
      <c r="D418" s="21" t="s">
        <v>65</v>
      </c>
      <c r="E418" s="2">
        <f t="shared" si="45"/>
        <v>1188.2662128889908</v>
      </c>
      <c r="F418" s="2">
        <f t="shared" si="46"/>
        <v>15.921930692132499</v>
      </c>
      <c r="G418" s="2">
        <v>1188.2662128889908</v>
      </c>
      <c r="H418" s="2">
        <v>15.921930692132499</v>
      </c>
      <c r="I418" s="7">
        <v>0.19538067896824335</v>
      </c>
      <c r="J418" s="8">
        <v>1.3666929793405801E-2</v>
      </c>
      <c r="K418" s="3">
        <v>5.9405398189028999E-2</v>
      </c>
      <c r="L418" s="8">
        <v>0.149014231910305</v>
      </c>
      <c r="M418" s="3">
        <v>8.1106834465991998E-2</v>
      </c>
      <c r="N418" s="8">
        <v>2.7064630180623998E-2</v>
      </c>
      <c r="O418" s="9">
        <v>0.97231200067491552</v>
      </c>
      <c r="P418" s="3">
        <f t="shared" si="44"/>
        <v>5.1182133529310612</v>
      </c>
      <c r="Q418" s="5">
        <v>2.7711403395849301E-3</v>
      </c>
      <c r="R418" s="5">
        <v>8.1106834465991998E-2</v>
      </c>
      <c r="S418" s="5">
        <v>2.1951264799431615E-3</v>
      </c>
      <c r="T418" s="3">
        <v>0.92485857966247353</v>
      </c>
      <c r="U418" s="2">
        <v>1190.1431955284993</v>
      </c>
      <c r="V418" s="2">
        <v>16.265603497387634</v>
      </c>
      <c r="W418" s="2">
        <v>1166.4033477659545</v>
      </c>
      <c r="X418" s="2">
        <v>31.568275248727321</v>
      </c>
      <c r="Y418" s="2">
        <v>1224.0342551592282</v>
      </c>
      <c r="Z418" s="2">
        <v>33.128034444300063</v>
      </c>
      <c r="AA418" s="10">
        <v>21.028038839808499</v>
      </c>
      <c r="AB418" s="11">
        <v>1.7123913862503799</v>
      </c>
      <c r="AC418" s="11">
        <v>8.8965878917476395</v>
      </c>
      <c r="AD418" s="10">
        <v>144.91862945973199</v>
      </c>
      <c r="AE418" s="10">
        <v>103.0925952203</v>
      </c>
      <c r="AF418" s="12"/>
    </row>
    <row r="419" spans="1:32" x14ac:dyDescent="0.25">
      <c r="A419" s="1" t="s">
        <v>474</v>
      </c>
      <c r="B419" s="21" t="s">
        <v>457</v>
      </c>
      <c r="C419" s="1" t="s">
        <v>459</v>
      </c>
      <c r="D419" s="21" t="s">
        <v>23</v>
      </c>
      <c r="E419" s="2">
        <f t="shared" si="45"/>
        <v>1195.2940112504814</v>
      </c>
      <c r="F419" s="2">
        <f t="shared" si="46"/>
        <v>11.26944720975208</v>
      </c>
      <c r="G419" s="2">
        <v>1195.2940112504814</v>
      </c>
      <c r="H419" s="2">
        <v>11.26944720975208</v>
      </c>
      <c r="I419" s="7">
        <v>0.1976029065312232</v>
      </c>
      <c r="J419" s="8">
        <v>9.7716085829300404E-3</v>
      </c>
      <c r="K419" s="3">
        <v>5.8706295138385003E-2</v>
      </c>
      <c r="L419" s="8">
        <v>0.14785570872314899</v>
      </c>
      <c r="M419" s="3">
        <v>7.9903181985086003E-2</v>
      </c>
      <c r="N419" s="8">
        <v>6.19201842461481E-3</v>
      </c>
      <c r="O419" s="9">
        <v>1.0005512880201222</v>
      </c>
      <c r="P419" s="3">
        <f t="shared" si="44"/>
        <v>5.060654306934449</v>
      </c>
      <c r="Q419" s="5">
        <v>1.9906437100135231E-3</v>
      </c>
      <c r="R419" s="5">
        <v>7.9903181985086003E-2</v>
      </c>
      <c r="S419" s="5">
        <v>4.9476197503700266E-4</v>
      </c>
      <c r="T419" s="3">
        <v>0.9253040386353758</v>
      </c>
      <c r="U419" s="2">
        <v>1195.2576825669473</v>
      </c>
      <c r="V419" s="2">
        <v>11.679590229784251</v>
      </c>
      <c r="W419" s="2">
        <v>1153.0608681496849</v>
      </c>
      <c r="X419" s="2">
        <v>7.1397741402851969</v>
      </c>
      <c r="Y419" s="2">
        <v>1194.5991143863375</v>
      </c>
      <c r="Z419" s="2">
        <v>7.3969797263087367</v>
      </c>
      <c r="AA419" s="10">
        <v>142.796851414852</v>
      </c>
      <c r="AB419" s="11">
        <v>11.450680389119899</v>
      </c>
      <c r="AC419" s="11">
        <v>20.187780834737701</v>
      </c>
      <c r="AD419" s="10">
        <v>348.52429246643197</v>
      </c>
      <c r="AE419" s="10">
        <v>736.40372630778597</v>
      </c>
      <c r="AF419" s="12"/>
    </row>
    <row r="420" spans="1:32" x14ac:dyDescent="0.25">
      <c r="A420" s="1" t="s">
        <v>475</v>
      </c>
      <c r="B420" s="21" t="s">
        <v>457</v>
      </c>
      <c r="C420" s="1" t="s">
        <v>459</v>
      </c>
      <c r="D420" s="21" t="s">
        <v>23</v>
      </c>
      <c r="E420" s="2">
        <f t="shared" si="45"/>
        <v>1210.5428447749359</v>
      </c>
      <c r="F420" s="2">
        <f t="shared" si="46"/>
        <v>11.984986228792627</v>
      </c>
      <c r="G420" s="2">
        <v>1210.5428447749359</v>
      </c>
      <c r="H420" s="2">
        <v>11.984986228792627</v>
      </c>
      <c r="I420" s="7">
        <v>0.1994922879925462</v>
      </c>
      <c r="J420" s="8">
        <v>1.0162361060429299E-2</v>
      </c>
      <c r="K420" s="3">
        <v>6.3984317711715005E-2</v>
      </c>
      <c r="L420" s="8">
        <v>2.3498340791764896E-2</v>
      </c>
      <c r="M420" s="3">
        <v>8.0983198081026997E-2</v>
      </c>
      <c r="N420" s="8">
        <v>1.61602183996075E-2</v>
      </c>
      <c r="O420" s="9">
        <v>0.99186635090588526</v>
      </c>
      <c r="P420" s="3">
        <f t="shared" si="44"/>
        <v>5.01272510362588</v>
      </c>
      <c r="Q420" s="5">
        <v>2.1003556219098816E-3</v>
      </c>
      <c r="R420" s="5">
        <v>8.0983198081026997E-2</v>
      </c>
      <c r="S420" s="5">
        <v>1.3087061676880713E-3</v>
      </c>
      <c r="T420" s="3">
        <v>0.92668785073034687</v>
      </c>
      <c r="U420" s="2">
        <v>1211.1051865827271</v>
      </c>
      <c r="V420" s="2">
        <v>12.307688188212266</v>
      </c>
      <c r="W420" s="2">
        <v>1253.5755799511578</v>
      </c>
      <c r="X420" s="2">
        <v>20.258055152425342</v>
      </c>
      <c r="Y420" s="2">
        <v>1221.0366703907316</v>
      </c>
      <c r="Z420" s="2">
        <v>19.732219267443782</v>
      </c>
      <c r="AA420" s="10">
        <v>17.036004654575301</v>
      </c>
      <c r="AB420" s="11">
        <v>1.3845329155808399</v>
      </c>
      <c r="AC420" s="11">
        <v>4.0112327497006302</v>
      </c>
      <c r="AD420" s="10">
        <v>65.627031586206201</v>
      </c>
      <c r="AE420" s="10">
        <v>85.787064003760605</v>
      </c>
      <c r="AF420" s="12"/>
    </row>
    <row r="421" spans="1:32" x14ac:dyDescent="0.25">
      <c r="A421" s="1" t="s">
        <v>476</v>
      </c>
      <c r="B421" s="21" t="s">
        <v>457</v>
      </c>
      <c r="C421" s="1" t="s">
        <v>459</v>
      </c>
      <c r="D421" s="21" t="s">
        <v>40</v>
      </c>
      <c r="E421" s="2">
        <f t="shared" si="45"/>
        <v>1218.8919601591294</v>
      </c>
      <c r="F421" s="2">
        <f t="shared" si="46"/>
        <v>14.556374575061476</v>
      </c>
      <c r="G421" s="2">
        <v>1218.8919601591294</v>
      </c>
      <c r="H421" s="2">
        <v>14.556374575061476</v>
      </c>
      <c r="I421" s="7">
        <v>0.21029442261084216</v>
      </c>
      <c r="J421" s="8">
        <v>1.23429784447116E-2</v>
      </c>
      <c r="K421" s="3">
        <v>6.3789602094145997E-2</v>
      </c>
      <c r="L421" s="8">
        <v>2.5001425376279598E-2</v>
      </c>
      <c r="M421" s="3">
        <v>8.0670867243039998E-2</v>
      </c>
      <c r="N421" s="8">
        <v>1.2387095040737801E-2</v>
      </c>
      <c r="O421" s="9">
        <v>1.0042525267173732</v>
      </c>
      <c r="P421" s="3">
        <f t="shared" si="44"/>
        <v>4.7552378593061313</v>
      </c>
      <c r="Q421" s="5">
        <v>2.568367341203177E-3</v>
      </c>
      <c r="R421" s="5">
        <v>8.0670867243039998E-2</v>
      </c>
      <c r="S421" s="5">
        <v>9.992776995582783E-4</v>
      </c>
      <c r="T421" s="3">
        <v>0.92734399727947936</v>
      </c>
      <c r="U421" s="2">
        <v>1218.5981042719659</v>
      </c>
      <c r="V421" s="2">
        <v>15.041130133795294</v>
      </c>
      <c r="W421" s="2">
        <v>1249.8762804068315</v>
      </c>
      <c r="X421" s="2">
        <v>15.482336274563272</v>
      </c>
      <c r="Y421" s="2">
        <v>1213.4379270672384</v>
      </c>
      <c r="Z421" s="2">
        <v>15.030970928617746</v>
      </c>
      <c r="AA421" s="10">
        <v>80.492957137994495</v>
      </c>
      <c r="AB421" s="11">
        <v>6.5125985041619403</v>
      </c>
      <c r="AC421" s="11">
        <v>9.9490980334346606</v>
      </c>
      <c r="AD421" s="10">
        <v>173.94865590506501</v>
      </c>
      <c r="AE421" s="10">
        <v>438.64572116490803</v>
      </c>
      <c r="AF421" s="12"/>
    </row>
    <row r="422" spans="1:32" x14ac:dyDescent="0.25">
      <c r="A422" s="1" t="s">
        <v>477</v>
      </c>
      <c r="B422" s="21" t="s">
        <v>457</v>
      </c>
      <c r="C422" s="1" t="s">
        <v>459</v>
      </c>
      <c r="D422" s="21" t="s">
        <v>40</v>
      </c>
      <c r="E422" s="2">
        <f t="shared" si="45"/>
        <v>1240.7719743113284</v>
      </c>
      <c r="F422" s="2">
        <f t="shared" si="46"/>
        <v>13.082252568179509</v>
      </c>
      <c r="G422" s="2">
        <v>1240.7719743113284</v>
      </c>
      <c r="H422" s="2">
        <v>13.082252568179509</v>
      </c>
      <c r="I422" s="7">
        <v>0.20959968995272657</v>
      </c>
      <c r="J422" s="8">
        <v>1.08488354190426E-2</v>
      </c>
      <c r="K422" s="3">
        <v>6.3674180879937994E-2</v>
      </c>
      <c r="L422" s="8">
        <v>0.14968490092386499</v>
      </c>
      <c r="M422" s="3">
        <v>8.1689485186781999E-2</v>
      </c>
      <c r="N422" s="8">
        <v>1.5141211050267899E-2</v>
      </c>
      <c r="O422" s="9">
        <v>1.0020518409263488</v>
      </c>
      <c r="P422" s="3">
        <f t="shared" si="44"/>
        <v>4.7709994238328379</v>
      </c>
      <c r="Q422" s="5">
        <v>2.3023160803902418E-3</v>
      </c>
      <c r="R422" s="5">
        <v>8.1689485186781999E-2</v>
      </c>
      <c r="S422" s="5">
        <v>1.2368777358007994E-3</v>
      </c>
      <c r="T422" s="3">
        <v>0.92927957947636963</v>
      </c>
      <c r="U422" s="2">
        <v>1240.6226057154201</v>
      </c>
      <c r="V422" s="2">
        <v>13.459310466550374</v>
      </c>
      <c r="W422" s="2">
        <v>1247.6831338399875</v>
      </c>
      <c r="X422" s="2">
        <v>18.8914336533309</v>
      </c>
      <c r="Y422" s="2">
        <v>1238.082257868539</v>
      </c>
      <c r="Z422" s="2">
        <v>18.746064763979753</v>
      </c>
      <c r="AA422" s="10">
        <v>22.4794090456814</v>
      </c>
      <c r="AB422" s="11">
        <v>1.84309269494525</v>
      </c>
      <c r="AC422" s="11">
        <v>2.3256257095533202</v>
      </c>
      <c r="AD422" s="10">
        <v>37.991002865800297</v>
      </c>
      <c r="AE422" s="10">
        <v>115.14007445465001</v>
      </c>
      <c r="AF422" s="12"/>
    </row>
    <row r="423" spans="1:32" x14ac:dyDescent="0.25">
      <c r="A423" s="1" t="s">
        <v>478</v>
      </c>
      <c r="B423" s="21" t="s">
        <v>457</v>
      </c>
      <c r="C423" s="1" t="s">
        <v>459</v>
      </c>
      <c r="D423" s="21" t="s">
        <v>23</v>
      </c>
      <c r="E423" s="2">
        <f t="shared" si="45"/>
        <v>1242.8058381146309</v>
      </c>
      <c r="F423" s="2">
        <f t="shared" si="46"/>
        <v>12.351157353290013</v>
      </c>
      <c r="G423" s="2">
        <v>1242.8058381146309</v>
      </c>
      <c r="H423" s="2">
        <v>12.351157353290013</v>
      </c>
      <c r="I423" s="7">
        <v>0.20517313522093095</v>
      </c>
      <c r="J423" s="8">
        <v>1.0260920110098899E-2</v>
      </c>
      <c r="K423" s="3">
        <v>5.5157321798903002E-2</v>
      </c>
      <c r="L423" s="8">
        <v>0.148089384100074</v>
      </c>
      <c r="M423" s="3">
        <v>8.1635348864807999E-2</v>
      </c>
      <c r="N423" s="8">
        <v>1.12363498855772E-2</v>
      </c>
      <c r="O423" s="9">
        <v>1.0045993687742985</v>
      </c>
      <c r="P423" s="3">
        <f t="shared" si="44"/>
        <v>4.8739324420967565</v>
      </c>
      <c r="Q423" s="5">
        <v>2.1811166972305522E-3</v>
      </c>
      <c r="R423" s="5">
        <v>8.1635348864807999E-2</v>
      </c>
      <c r="S423" s="5">
        <v>9.172833428761401E-4</v>
      </c>
      <c r="T423" s="3">
        <v>0.92944247805503977</v>
      </c>
      <c r="U423" s="2">
        <v>1242.4708417910576</v>
      </c>
      <c r="V423" s="2">
        <v>12.74889404674537</v>
      </c>
      <c r="W423" s="2">
        <v>1085.1920363669192</v>
      </c>
      <c r="X423" s="2">
        <v>12.19359741366072</v>
      </c>
      <c r="Y423" s="2">
        <v>1236.7824233325805</v>
      </c>
      <c r="Z423" s="2">
        <v>13.896920040896932</v>
      </c>
      <c r="AA423" s="10">
        <v>28.140390401427901</v>
      </c>
      <c r="AB423" s="11">
        <v>2.3021657414639001</v>
      </c>
      <c r="AC423" s="11">
        <v>6.9282031190075601</v>
      </c>
      <c r="AD423" s="10">
        <v>127.266215472791</v>
      </c>
      <c r="AE423" s="10">
        <v>137.842157611077</v>
      </c>
      <c r="AF423" s="12"/>
    </row>
    <row r="424" spans="1:32" x14ac:dyDescent="0.25">
      <c r="A424" s="1" t="s">
        <v>479</v>
      </c>
      <c r="B424" s="21" t="s">
        <v>457</v>
      </c>
      <c r="C424" s="1" t="s">
        <v>459</v>
      </c>
      <c r="D424" s="21" t="s">
        <v>32</v>
      </c>
      <c r="E424" s="2">
        <f t="shared" si="45"/>
        <v>1252.5158774629967</v>
      </c>
      <c r="F424" s="2">
        <f t="shared" si="46"/>
        <v>15.790237895216588</v>
      </c>
      <c r="G424" s="2">
        <v>1252.5158774629967</v>
      </c>
      <c r="H424" s="2">
        <v>15.790237895216588</v>
      </c>
      <c r="I424" s="7">
        <v>0.20598577611676325</v>
      </c>
      <c r="J424" s="8">
        <v>1.30001710060996E-2</v>
      </c>
      <c r="K424" s="3">
        <v>6.2873980522622996E-2</v>
      </c>
      <c r="L424" s="8">
        <v>0.14844463010540099</v>
      </c>
      <c r="M424" s="3">
        <v>8.1683145723244005E-2</v>
      </c>
      <c r="N424" s="8">
        <v>1.5719818780002903E-2</v>
      </c>
      <c r="O424" s="9">
        <v>1.0111206911545119</v>
      </c>
      <c r="P424" s="3">
        <f t="shared" si="44"/>
        <v>4.8547041395380086</v>
      </c>
      <c r="Q424" s="5">
        <v>2.7859631317895851E-3</v>
      </c>
      <c r="R424" s="5">
        <v>8.1683145723244005E-2</v>
      </c>
      <c r="S424" s="5">
        <v>1.2840442481499648E-3</v>
      </c>
      <c r="T424" s="3">
        <v>0.93025671205102012</v>
      </c>
      <c r="U424" s="2">
        <v>1251.6967402338971</v>
      </c>
      <c r="V424" s="2">
        <v>16.272271670818093</v>
      </c>
      <c r="W424" s="2">
        <v>1232.4717848159773</v>
      </c>
      <c r="X424" s="2">
        <v>19.374233108773897</v>
      </c>
      <c r="Y424" s="2">
        <v>1237.930101899796</v>
      </c>
      <c r="Z424" s="2">
        <v>19.460036864175319</v>
      </c>
      <c r="AA424" s="10">
        <v>52.778148823205697</v>
      </c>
      <c r="AB424" s="11">
        <v>4.3240560750889001</v>
      </c>
      <c r="AC424" s="11">
        <v>12.0131478962145</v>
      </c>
      <c r="AD424" s="10">
        <v>186.32874772653699</v>
      </c>
      <c r="AE424" s="10">
        <v>243.94025966110701</v>
      </c>
      <c r="AF424" s="12"/>
    </row>
    <row r="425" spans="1:32" x14ac:dyDescent="0.25">
      <c r="A425" s="1" t="s">
        <v>480</v>
      </c>
      <c r="B425" s="21" t="s">
        <v>457</v>
      </c>
      <c r="C425" s="1" t="s">
        <v>459</v>
      </c>
      <c r="D425" s="21" t="s">
        <v>23</v>
      </c>
      <c r="E425" s="2">
        <f t="shared" si="45"/>
        <v>1266.8704020363205</v>
      </c>
      <c r="F425" s="2">
        <f t="shared" si="46"/>
        <v>12.387445744400479</v>
      </c>
      <c r="G425" s="2">
        <v>1266.8704020363205</v>
      </c>
      <c r="H425" s="2">
        <v>12.387445744400479</v>
      </c>
      <c r="I425" s="7">
        <v>0.21040896909236123</v>
      </c>
      <c r="J425" s="8">
        <v>1.00775225806522E-2</v>
      </c>
      <c r="K425" s="3">
        <v>5.7674997274124999E-2</v>
      </c>
      <c r="L425" s="8">
        <v>2.2139825855405602E-2</v>
      </c>
      <c r="M425" s="3">
        <v>8.6118623602777999E-2</v>
      </c>
      <c r="N425" s="8">
        <v>1.1951273144345499E-2</v>
      </c>
      <c r="O425" s="9">
        <v>0.94809122631394271</v>
      </c>
      <c r="P425" s="3">
        <f t="shared" si="44"/>
        <v>4.7526491114598803</v>
      </c>
      <c r="Q425" s="5">
        <v>2.1967980265298675E-3</v>
      </c>
      <c r="R425" s="5">
        <v>8.6118623602777999E-2</v>
      </c>
      <c r="S425" s="5">
        <v>1.0292271934918792E-3</v>
      </c>
      <c r="T425" s="3">
        <v>0.93198793166746974</v>
      </c>
      <c r="U425" s="2">
        <v>1271.2449170580678</v>
      </c>
      <c r="V425" s="2">
        <v>12.810999357192012</v>
      </c>
      <c r="W425" s="2">
        <v>1133.3623103296845</v>
      </c>
      <c r="X425" s="2">
        <v>13.545122542256529</v>
      </c>
      <c r="Y425" s="2">
        <v>1340.8466208473474</v>
      </c>
      <c r="Z425" s="2">
        <v>16.024824210419315</v>
      </c>
      <c r="AA425" s="10">
        <v>29.397056919688598</v>
      </c>
      <c r="AB425" s="11">
        <v>2.5429627901809999</v>
      </c>
      <c r="AC425" s="11">
        <v>6.00941545118663</v>
      </c>
      <c r="AD425" s="10">
        <v>109.342634813911</v>
      </c>
      <c r="AE425" s="10">
        <v>140.69440260418099</v>
      </c>
      <c r="AF425" s="12"/>
    </row>
    <row r="426" spans="1:32" x14ac:dyDescent="0.25">
      <c r="A426" s="1" t="s">
        <v>481</v>
      </c>
      <c r="B426" s="21" t="s">
        <v>457</v>
      </c>
      <c r="C426" s="1" t="s">
        <v>459</v>
      </c>
      <c r="D426" s="21" t="s">
        <v>427</v>
      </c>
      <c r="E426" s="2">
        <f t="shared" si="45"/>
        <v>1283.2515310334145</v>
      </c>
      <c r="F426" s="2">
        <f t="shared" si="46"/>
        <v>12.824112529271639</v>
      </c>
      <c r="G426" s="2">
        <v>1283.2515310334145</v>
      </c>
      <c r="H426" s="2">
        <v>12.824112529271639</v>
      </c>
      <c r="I426" s="7">
        <v>0.21320678066320498</v>
      </c>
      <c r="J426" s="8">
        <v>1.0332303201334101E-2</v>
      </c>
      <c r="K426" s="3">
        <v>6.5165109098638999E-2</v>
      </c>
      <c r="L426" s="8">
        <v>2.2099188159607399E-2</v>
      </c>
      <c r="M426" s="3">
        <v>8.9427305868473E-2</v>
      </c>
      <c r="N426" s="8">
        <v>8.7128186029058995E-3</v>
      </c>
      <c r="O426" s="9">
        <v>0.91364330588054854</v>
      </c>
      <c r="P426" s="3">
        <f t="shared" si="44"/>
        <v>4.6902823488511078</v>
      </c>
      <c r="Q426" s="5">
        <v>2.2915063899599485E-3</v>
      </c>
      <c r="R426" s="5">
        <v>8.9427305868473E-2</v>
      </c>
      <c r="S426" s="5">
        <v>7.7916389417858744E-4</v>
      </c>
      <c r="T426" s="3">
        <v>0.93377051736602312</v>
      </c>
      <c r="U426" s="2">
        <v>1291.2777454517645</v>
      </c>
      <c r="V426" s="2">
        <v>13.341873183142747</v>
      </c>
      <c r="W426" s="2">
        <v>1275.9943236517122</v>
      </c>
      <c r="X426" s="2">
        <v>11.117507080314969</v>
      </c>
      <c r="Y426" s="2">
        <v>1413.3280867277417</v>
      </c>
      <c r="Z426" s="2">
        <v>12.314071246050871</v>
      </c>
      <c r="AA426" s="10">
        <v>61.134700723395497</v>
      </c>
      <c r="AB426" s="11">
        <v>5.4763941476374303</v>
      </c>
      <c r="AC426" s="11">
        <v>15.673614378723601</v>
      </c>
      <c r="AD426" s="10">
        <v>248.678630092552</v>
      </c>
      <c r="AE426" s="10">
        <v>281.64694495376699</v>
      </c>
      <c r="AF426" s="12"/>
    </row>
    <row r="427" spans="1:32" x14ac:dyDescent="0.25">
      <c r="A427" s="1" t="s">
        <v>482</v>
      </c>
      <c r="B427" s="21" t="s">
        <v>457</v>
      </c>
      <c r="C427" s="1" t="s">
        <v>459</v>
      </c>
      <c r="D427" s="21" t="s">
        <v>23</v>
      </c>
      <c r="E427" s="2">
        <f t="shared" si="45"/>
        <v>1299.9016925434385</v>
      </c>
      <c r="F427" s="2">
        <f t="shared" si="46"/>
        <v>14.02393449762066</v>
      </c>
      <c r="G427" s="2">
        <v>1299.9016925434385</v>
      </c>
      <c r="H427" s="2">
        <v>14.02393449762066</v>
      </c>
      <c r="I427" s="7">
        <v>0.21609828866356276</v>
      </c>
      <c r="J427" s="8">
        <v>1.10675410162585E-2</v>
      </c>
      <c r="K427" s="3">
        <v>6.2966827828393995E-2</v>
      </c>
      <c r="L427" s="8">
        <v>0.14852659729471901</v>
      </c>
      <c r="M427" s="3">
        <v>8.6095120683299997E-2</v>
      </c>
      <c r="N427" s="8">
        <v>1.6750551099430001E-2</v>
      </c>
      <c r="O427" s="9">
        <v>0.97168365680113278</v>
      </c>
      <c r="P427" s="3">
        <f t="shared" si="44"/>
        <v>4.6275239206399794</v>
      </c>
      <c r="Q427" s="5">
        <v>2.4778474713519263E-3</v>
      </c>
      <c r="R427" s="5">
        <v>8.6095120683299997E-2</v>
      </c>
      <c r="S427" s="5">
        <v>1.4421407184172094E-3</v>
      </c>
      <c r="T427" s="3">
        <v>0.93476088312935635</v>
      </c>
      <c r="U427" s="2">
        <v>1302.3662514421333</v>
      </c>
      <c r="V427" s="2">
        <v>14.413991906026641</v>
      </c>
      <c r="W427" s="2">
        <v>1234.2373459475705</v>
      </c>
      <c r="X427" s="2">
        <v>20.674155732119644</v>
      </c>
      <c r="Y427" s="2">
        <v>1340.3191896111914</v>
      </c>
      <c r="Z427" s="2">
        <v>22.451085075128869</v>
      </c>
      <c r="AA427" s="10">
        <v>10.596379805334999</v>
      </c>
      <c r="AB427" s="11">
        <v>0.91417154880723706</v>
      </c>
      <c r="AC427" s="11">
        <v>2.57331831589631</v>
      </c>
      <c r="AD427" s="10">
        <v>41.2863812973007</v>
      </c>
      <c r="AE427" s="10">
        <v>49.282914601277099</v>
      </c>
      <c r="AF427" s="12"/>
    </row>
    <row r="428" spans="1:32" x14ac:dyDescent="0.25">
      <c r="A428" s="1" t="s">
        <v>483</v>
      </c>
      <c r="B428" s="21" t="s">
        <v>457</v>
      </c>
      <c r="C428" s="1" t="s">
        <v>459</v>
      </c>
      <c r="D428" s="21" t="s">
        <v>23</v>
      </c>
      <c r="E428" s="2">
        <f t="shared" si="45"/>
        <v>1320.9919822929287</v>
      </c>
      <c r="F428" s="2">
        <f t="shared" si="46"/>
        <v>12.8778272048206</v>
      </c>
      <c r="G428" s="2">
        <v>1320.9919822929287</v>
      </c>
      <c r="H428" s="2">
        <v>12.8778272048206</v>
      </c>
      <c r="I428" s="7">
        <v>0.21962900779148303</v>
      </c>
      <c r="J428" s="8">
        <v>1.0045718752575601E-2</v>
      </c>
      <c r="K428" s="3">
        <v>6.0209750613394002E-2</v>
      </c>
      <c r="L428" s="8">
        <v>2.59218166161671E-2</v>
      </c>
      <c r="M428" s="3">
        <v>8.5675777130944999E-2</v>
      </c>
      <c r="N428" s="8">
        <v>1.1822463087479701E-2</v>
      </c>
      <c r="O428" s="9">
        <v>0.99303216656075743</v>
      </c>
      <c r="P428" s="3">
        <f t="shared" si="44"/>
        <v>4.5531326214859806</v>
      </c>
      <c r="Q428" s="5">
        <v>2.2858241460356485E-3</v>
      </c>
      <c r="R428" s="5">
        <v>8.5675777130944999E-2</v>
      </c>
      <c r="S428" s="5">
        <v>1.0128987126217348E-3</v>
      </c>
      <c r="T428" s="3">
        <v>0.93648534890059076</v>
      </c>
      <c r="U428" s="2">
        <v>1321.6044743275663</v>
      </c>
      <c r="V428" s="2">
        <v>13.276466851240253</v>
      </c>
      <c r="W428" s="2">
        <v>1181.7436379157812</v>
      </c>
      <c r="X428" s="2">
        <v>13.9711205381233</v>
      </c>
      <c r="Y428" s="2">
        <v>1330.8778092302668</v>
      </c>
      <c r="Z428" s="2">
        <v>15.73425377357068</v>
      </c>
      <c r="AA428" s="10">
        <v>24.342825669603101</v>
      </c>
      <c r="AB428" s="11">
        <v>2.0914819285062398</v>
      </c>
      <c r="AC428" s="11">
        <v>3.2343052898925602</v>
      </c>
      <c r="AD428" s="10">
        <v>56.124651984732999</v>
      </c>
      <c r="AE428" s="10">
        <v>111.221638746533</v>
      </c>
      <c r="AF428" s="12"/>
    </row>
    <row r="429" spans="1:32" x14ac:dyDescent="0.25">
      <c r="A429" s="1" t="s">
        <v>484</v>
      </c>
      <c r="B429" s="21" t="s">
        <v>457</v>
      </c>
      <c r="C429" s="1" t="s">
        <v>459</v>
      </c>
      <c r="D429" s="21" t="s">
        <v>23</v>
      </c>
      <c r="E429" s="2">
        <f t="shared" si="45"/>
        <v>1327.9229413227818</v>
      </c>
      <c r="F429" s="2">
        <f t="shared" si="46"/>
        <v>13.444246423369238</v>
      </c>
      <c r="G429" s="2">
        <v>1327.9229413227818</v>
      </c>
      <c r="H429" s="2">
        <v>13.444246423369238</v>
      </c>
      <c r="I429" s="7">
        <v>0.22184064066942197</v>
      </c>
      <c r="J429" s="8">
        <v>1.0363266318037601E-2</v>
      </c>
      <c r="K429" s="3">
        <v>6.7304966399798993E-2</v>
      </c>
      <c r="L429" s="8">
        <v>3.2758933715855497E-2</v>
      </c>
      <c r="M429" s="3">
        <v>8.9576750939100003E-2</v>
      </c>
      <c r="N429" s="8">
        <v>1.6300828896386198E-2</v>
      </c>
      <c r="O429" s="9">
        <v>0.94147951436156774</v>
      </c>
      <c r="P429" s="3">
        <f t="shared" si="44"/>
        <v>4.5077403174748305</v>
      </c>
      <c r="Q429" s="5">
        <v>2.3818251185973686E-3</v>
      </c>
      <c r="R429" s="5">
        <v>8.9576750939100003E-2</v>
      </c>
      <c r="S429" s="5">
        <v>1.4601752901524708E-3</v>
      </c>
      <c r="T429" s="3">
        <v>0.93756693319556428</v>
      </c>
      <c r="U429" s="2">
        <v>1333.6260648651314</v>
      </c>
      <c r="V429" s="2">
        <v>13.820722078873844</v>
      </c>
      <c r="W429" s="2">
        <v>1316.5588310036981</v>
      </c>
      <c r="X429" s="2">
        <v>21.461000236217515</v>
      </c>
      <c r="Y429" s="2">
        <v>1416.5215966164537</v>
      </c>
      <c r="Z429" s="2">
        <v>23.090476174480603</v>
      </c>
      <c r="AA429" s="10">
        <v>11.028933892285</v>
      </c>
      <c r="AB429" s="11">
        <v>0.99000710483426102</v>
      </c>
      <c r="AC429" s="11">
        <v>1.15202851587263</v>
      </c>
      <c r="AD429" s="10">
        <v>17.865330740808599</v>
      </c>
      <c r="AE429" s="10">
        <v>49.798781052810703</v>
      </c>
      <c r="AF429" s="12"/>
    </row>
    <row r="430" spans="1:32" x14ac:dyDescent="0.25">
      <c r="A430" s="1" t="s">
        <v>485</v>
      </c>
      <c r="B430" s="21" t="s">
        <v>457</v>
      </c>
      <c r="C430" s="1" t="s">
        <v>459</v>
      </c>
      <c r="D430" s="21" t="s">
        <v>23</v>
      </c>
      <c r="E430" s="2">
        <f t="shared" si="45"/>
        <v>1332.1302385800193</v>
      </c>
      <c r="F430" s="2">
        <f t="shared" si="46"/>
        <v>12.510315151057375</v>
      </c>
      <c r="G430" s="2">
        <v>1332.1302385800193</v>
      </c>
      <c r="H430" s="2">
        <v>12.510315151057375</v>
      </c>
      <c r="I430" s="7">
        <v>0.22171500131474114</v>
      </c>
      <c r="J430" s="8">
        <v>9.7118355841402399E-3</v>
      </c>
      <c r="K430" s="3">
        <v>6.6732378421786004E-2</v>
      </c>
      <c r="L430" s="8">
        <v>2.18746938125624E-2</v>
      </c>
      <c r="M430" s="3">
        <v>8.6306653875145994E-2</v>
      </c>
      <c r="N430" s="8">
        <v>7.8107619972986597E-3</v>
      </c>
      <c r="O430" s="9">
        <v>0.99099228088670377</v>
      </c>
      <c r="P430" s="3">
        <f t="shared" si="44"/>
        <v>4.5102947210163045</v>
      </c>
      <c r="Q430" s="5">
        <v>2.2308404024346954E-3</v>
      </c>
      <c r="R430" s="5">
        <v>8.6306653875145994E-2</v>
      </c>
      <c r="S430" s="5">
        <v>6.7412073220199939E-4</v>
      </c>
      <c r="T430" s="3">
        <v>0.93750546180020577</v>
      </c>
      <c r="U430" s="2">
        <v>1332.943737654118</v>
      </c>
      <c r="V430" s="2">
        <v>12.945330423006155</v>
      </c>
      <c r="W430" s="2">
        <v>1305.7124610510261</v>
      </c>
      <c r="X430" s="2">
        <v>10.198609270176661</v>
      </c>
      <c r="Y430" s="2">
        <v>1345.0596572371367</v>
      </c>
      <c r="Z430" s="2">
        <v>10.505940854847388</v>
      </c>
      <c r="AA430" s="10">
        <v>69.278437440077496</v>
      </c>
      <c r="AB430" s="11">
        <v>5.9970513010359197</v>
      </c>
      <c r="AC430" s="11">
        <v>7.5247688607952599</v>
      </c>
      <c r="AD430" s="10">
        <v>118.112997562738</v>
      </c>
      <c r="AE430" s="10">
        <v>314.29181542762001</v>
      </c>
      <c r="AF430" s="12"/>
    </row>
    <row r="431" spans="1:32" x14ac:dyDescent="0.25">
      <c r="A431" s="1" t="s">
        <v>486</v>
      </c>
      <c r="B431" s="21" t="s">
        <v>457</v>
      </c>
      <c r="C431" s="1" t="s">
        <v>459</v>
      </c>
      <c r="D431" s="21" t="s">
        <v>23</v>
      </c>
      <c r="E431" s="2">
        <f t="shared" si="45"/>
        <v>1333.2117435427929</v>
      </c>
      <c r="F431" s="2">
        <f t="shared" si="46"/>
        <v>14.870346008415183</v>
      </c>
      <c r="G431" s="2">
        <v>1333.2117435427929</v>
      </c>
      <c r="H431" s="2">
        <v>14.870346008415183</v>
      </c>
      <c r="I431" s="7">
        <v>0.22101474954355849</v>
      </c>
      <c r="J431" s="8">
        <v>1.13606571699356E-2</v>
      </c>
      <c r="K431" s="3">
        <v>6.3328186947439996E-2</v>
      </c>
      <c r="L431" s="8">
        <v>4.0109516577574403E-2</v>
      </c>
      <c r="M431" s="3">
        <v>8.2891624118677995E-2</v>
      </c>
      <c r="N431" s="8">
        <v>2.27030865390003E-2</v>
      </c>
      <c r="O431" s="9">
        <v>1.0493219358151045</v>
      </c>
      <c r="P431" s="3">
        <f t="shared" si="44"/>
        <v>4.52458490695851</v>
      </c>
      <c r="Q431" s="5">
        <v>2.6013381680855064E-3</v>
      </c>
      <c r="R431" s="5">
        <v>8.2891624118677995E-2</v>
      </c>
      <c r="S431" s="5">
        <v>1.881895715724631E-3</v>
      </c>
      <c r="T431" s="3">
        <v>0.93716291290433973</v>
      </c>
      <c r="U431" s="2">
        <v>1329.1394588712139</v>
      </c>
      <c r="V431" s="2">
        <v>15.09989772326958</v>
      </c>
      <c r="W431" s="2">
        <v>1241.1073927355164</v>
      </c>
      <c r="X431" s="2">
        <v>28.176968541467463</v>
      </c>
      <c r="Y431" s="2">
        <v>1266.665084856679</v>
      </c>
      <c r="Z431" s="2">
        <v>28.757207037431343</v>
      </c>
      <c r="AA431" s="10">
        <v>5.8705561882991901</v>
      </c>
      <c r="AB431" s="11">
        <v>0.48762748943866802</v>
      </c>
      <c r="AC431" s="11">
        <v>0.50914845585452995</v>
      </c>
      <c r="AD431" s="10">
        <v>8.4671761778255092</v>
      </c>
      <c r="AE431" s="10">
        <v>26.782800124838101</v>
      </c>
      <c r="AF431" s="12"/>
    </row>
    <row r="432" spans="1:32" x14ac:dyDescent="0.25">
      <c r="A432" s="1" t="s">
        <v>487</v>
      </c>
      <c r="B432" s="21" t="s">
        <v>457</v>
      </c>
      <c r="C432" s="1" t="s">
        <v>459</v>
      </c>
      <c r="D432" s="21" t="s">
        <v>32</v>
      </c>
      <c r="E432" s="2">
        <f t="shared" si="45"/>
        <v>1340.0232534622012</v>
      </c>
      <c r="F432" s="2">
        <f t="shared" si="46"/>
        <v>14.132721871144678</v>
      </c>
      <c r="G432" s="2">
        <v>1340.0232534622012</v>
      </c>
      <c r="H432" s="2">
        <v>14.132721871144678</v>
      </c>
      <c r="I432" s="7">
        <v>0.2221938983734166</v>
      </c>
      <c r="J432" s="8">
        <v>1.0858329601201E-2</v>
      </c>
      <c r="K432" s="3">
        <v>5.4586772407445E-2</v>
      </c>
      <c r="L432" s="8">
        <v>0.14815929568582001</v>
      </c>
      <c r="M432" s="3">
        <v>8.7280655465931001E-2</v>
      </c>
      <c r="N432" s="8">
        <v>1.3170367107251999E-2</v>
      </c>
      <c r="O432" s="9">
        <v>0.98172884666311233</v>
      </c>
      <c r="P432" s="3">
        <f t="shared" si="44"/>
        <v>4.5005736310517896</v>
      </c>
      <c r="Q432" s="5">
        <v>2.5123996745218006E-3</v>
      </c>
      <c r="R432" s="5">
        <v>8.7280655465931001E-2</v>
      </c>
      <c r="S432" s="5">
        <v>1.149518273847892E-3</v>
      </c>
      <c r="T432" s="3">
        <v>0.93829753511347336</v>
      </c>
      <c r="U432" s="2">
        <v>1341.7272823431892</v>
      </c>
      <c r="V432" s="2">
        <v>14.568917066606025</v>
      </c>
      <c r="W432" s="2">
        <v>1074.2598338070011</v>
      </c>
      <c r="X432" s="2">
        <v>14.148396379813727</v>
      </c>
      <c r="Y432" s="2">
        <v>1366.6984390890707</v>
      </c>
      <c r="Z432" s="2">
        <v>17.999920167711348</v>
      </c>
      <c r="AA432" s="10">
        <v>75.526098153353701</v>
      </c>
      <c r="AB432" s="11">
        <v>6.6140862847783097</v>
      </c>
      <c r="AC432" s="11">
        <v>22.972248202696001</v>
      </c>
      <c r="AD432" s="10">
        <v>399.14700839688498</v>
      </c>
      <c r="AE432" s="10">
        <v>329.54422480303998</v>
      </c>
      <c r="AF432" s="12"/>
    </row>
    <row r="433" spans="1:32" x14ac:dyDescent="0.25">
      <c r="A433" s="1" t="s">
        <v>488</v>
      </c>
      <c r="B433" s="21" t="s">
        <v>457</v>
      </c>
      <c r="C433" s="1" t="s">
        <v>459</v>
      </c>
      <c r="D433" s="21" t="s">
        <v>23</v>
      </c>
      <c r="E433" s="2">
        <f t="shared" si="45"/>
        <v>1341.147582976321</v>
      </c>
      <c r="F433" s="2">
        <f t="shared" si="46"/>
        <v>14.275742136144784</v>
      </c>
      <c r="G433" s="2">
        <v>1341.147582976321</v>
      </c>
      <c r="H433" s="2">
        <v>14.275742136144784</v>
      </c>
      <c r="I433" s="7">
        <v>0.22378869976935228</v>
      </c>
      <c r="J433" s="8">
        <v>1.08966603583456E-2</v>
      </c>
      <c r="K433" s="3">
        <v>6.8316438895484E-2</v>
      </c>
      <c r="L433" s="8">
        <v>2.8318750627472002E-2</v>
      </c>
      <c r="M433" s="3">
        <v>8.8273452215599998E-2</v>
      </c>
      <c r="N433" s="8">
        <v>1.72842180268745E-2</v>
      </c>
      <c r="O433" s="9">
        <v>0.96813279723774825</v>
      </c>
      <c r="P433" s="3">
        <f t="shared" si="44"/>
        <v>4.4685008717180512</v>
      </c>
      <c r="Q433" s="5">
        <v>2.5264090519908516E-3</v>
      </c>
      <c r="R433" s="5">
        <v>8.8273452215599998E-2</v>
      </c>
      <c r="S433" s="5">
        <v>1.5257375940793182E-3</v>
      </c>
      <c r="T433" s="3">
        <v>0.93852049090217537</v>
      </c>
      <c r="U433" s="2">
        <v>1344.1964309211087</v>
      </c>
      <c r="V433" s="2">
        <v>14.647251962647685</v>
      </c>
      <c r="W433" s="2">
        <v>1335.7046539283226</v>
      </c>
      <c r="X433" s="2">
        <v>23.086610458008078</v>
      </c>
      <c r="Y433" s="2">
        <v>1388.4422000332347</v>
      </c>
      <c r="Z433" s="2">
        <v>23.998137703087725</v>
      </c>
      <c r="AA433" s="10">
        <v>9.6401204299183298</v>
      </c>
      <c r="AB433" s="11">
        <v>0.85366375836900998</v>
      </c>
      <c r="AC433" s="11">
        <v>1.8885656877116901</v>
      </c>
      <c r="AD433" s="10">
        <v>29.127272293665801</v>
      </c>
      <c r="AE433" s="10">
        <v>43.445897006572899</v>
      </c>
      <c r="AF433" s="12"/>
    </row>
    <row r="434" spans="1:32" x14ac:dyDescent="0.25">
      <c r="A434" s="1" t="s">
        <v>489</v>
      </c>
      <c r="B434" s="21" t="s">
        <v>457</v>
      </c>
      <c r="C434" s="1" t="s">
        <v>459</v>
      </c>
      <c r="D434" s="21" t="s">
        <v>40</v>
      </c>
      <c r="E434" s="2">
        <f t="shared" si="45"/>
        <v>1358.7621782644055</v>
      </c>
      <c r="F434" s="2">
        <f t="shared" si="46"/>
        <v>16.111269988248214</v>
      </c>
      <c r="G434" s="2">
        <v>1358.7621782644055</v>
      </c>
      <c r="H434" s="2">
        <v>16.111269988248214</v>
      </c>
      <c r="I434" s="7">
        <v>0.22903020838961999</v>
      </c>
      <c r="J434" s="8">
        <v>1.2026300586734399E-2</v>
      </c>
      <c r="K434" s="3">
        <v>6.2167606157319998E-2</v>
      </c>
      <c r="L434" s="8">
        <v>2.8021206265179201E-2</v>
      </c>
      <c r="M434" s="3">
        <v>0.101702740034496</v>
      </c>
      <c r="N434" s="8">
        <v>2.1281663027827399E-2</v>
      </c>
      <c r="O434" s="9">
        <v>0.83379229730984095</v>
      </c>
      <c r="P434" s="3">
        <f t="shared" si="44"/>
        <v>4.3662362577901828</v>
      </c>
      <c r="Q434" s="5">
        <v>2.8714781757150447E-3</v>
      </c>
      <c r="R434" s="5">
        <v>0.101702740034496</v>
      </c>
      <c r="S434" s="5">
        <v>2.1644034424208752E-3</v>
      </c>
      <c r="T434" s="3">
        <v>0.94179363078475054</v>
      </c>
      <c r="U434" s="2">
        <v>1380.2814404414326</v>
      </c>
      <c r="V434" s="2">
        <v>16.599679497039403</v>
      </c>
      <c r="W434" s="2">
        <v>1219.0344943446098</v>
      </c>
      <c r="X434" s="2">
        <v>25.94308132793995</v>
      </c>
      <c r="Y434" s="2">
        <v>1655.4259914546965</v>
      </c>
      <c r="Z434" s="2">
        <v>35.230218117645933</v>
      </c>
      <c r="AA434" s="10">
        <v>14.0792504927023</v>
      </c>
      <c r="AB434" s="11">
        <v>1.43696788578576</v>
      </c>
      <c r="AC434" s="11">
        <v>3.2519982635978302</v>
      </c>
      <c r="AD434" s="10">
        <v>52.8881780854664</v>
      </c>
      <c r="AE434" s="10">
        <v>59.003358912843403</v>
      </c>
      <c r="AF434" s="12"/>
    </row>
    <row r="435" spans="1:32" x14ac:dyDescent="0.25">
      <c r="A435" s="1" t="s">
        <v>490</v>
      </c>
      <c r="B435" s="21" t="s">
        <v>457</v>
      </c>
      <c r="C435" s="1" t="s">
        <v>459</v>
      </c>
      <c r="D435" s="21" t="s">
        <v>79</v>
      </c>
      <c r="E435" s="2">
        <f>Y435</f>
        <v>1370.2175688261104</v>
      </c>
      <c r="F435" s="2">
        <f>Z435</f>
        <v>17.171081734824558</v>
      </c>
      <c r="G435" s="2">
        <v>1161.0169721046741</v>
      </c>
      <c r="H435" s="2">
        <v>15.025832790490162</v>
      </c>
      <c r="I435" s="7">
        <v>0.19704057618349569</v>
      </c>
      <c r="J435" s="8">
        <v>1.33728662496854E-2</v>
      </c>
      <c r="K435" s="3">
        <v>4.3901475371098002E-2</v>
      </c>
      <c r="L435" s="8">
        <v>3.0803806745520398E-2</v>
      </c>
      <c r="M435" s="3">
        <v>8.7440372831135996E-2</v>
      </c>
      <c r="N435" s="8">
        <v>1.2531646160058601E-2</v>
      </c>
      <c r="O435" s="9">
        <v>0.8555558290218398</v>
      </c>
      <c r="P435" s="3">
        <f t="shared" si="44"/>
        <v>5.0750968118807247</v>
      </c>
      <c r="Q435" s="5">
        <v>2.6670505740273632E-3</v>
      </c>
      <c r="R435" s="5">
        <v>8.7440372831135996E-2</v>
      </c>
      <c r="S435" s="5">
        <v>1.0957718124233978E-3</v>
      </c>
      <c r="T435" s="3">
        <v>0.92330863296098054</v>
      </c>
      <c r="U435" s="2">
        <v>1172.2976280373127</v>
      </c>
      <c r="V435" s="2">
        <v>15.676979384566428</v>
      </c>
      <c r="W435" s="2">
        <v>868.42067220212004</v>
      </c>
      <c r="X435" s="2">
        <v>10.882740582117206</v>
      </c>
      <c r="Y435" s="2">
        <v>1370.2175688261104</v>
      </c>
      <c r="Z435" s="2">
        <v>17.171081734824558</v>
      </c>
      <c r="AA435" s="10">
        <v>154.63748551053399</v>
      </c>
      <c r="AB435" s="11">
        <v>13.549515782760301</v>
      </c>
      <c r="AC435" s="11">
        <v>67.215538620805106</v>
      </c>
      <c r="AD435" s="10">
        <v>1701.6207308840701</v>
      </c>
      <c r="AE435" s="10">
        <v>840.39487482255004</v>
      </c>
      <c r="AF435" s="12"/>
    </row>
    <row r="436" spans="1:32" x14ac:dyDescent="0.25">
      <c r="A436" s="1" t="s">
        <v>491</v>
      </c>
      <c r="B436" s="21" t="s">
        <v>457</v>
      </c>
      <c r="C436" s="1" t="s">
        <v>459</v>
      </c>
      <c r="D436" s="21" t="s">
        <v>40</v>
      </c>
      <c r="E436" s="2">
        <f>G436</f>
        <v>1373.0756011085587</v>
      </c>
      <c r="F436" s="2">
        <f>H436</f>
        <v>17.784381945902961</v>
      </c>
      <c r="G436" s="2">
        <v>1373.0756011085587</v>
      </c>
      <c r="H436" s="2">
        <v>17.784381945902961</v>
      </c>
      <c r="I436" s="7">
        <v>0.22887803868854495</v>
      </c>
      <c r="J436" s="8">
        <v>1.3137298747391899E-2</v>
      </c>
      <c r="K436" s="3">
        <v>7.4089471914732002E-2</v>
      </c>
      <c r="L436" s="8">
        <v>3.3808035876925803E-2</v>
      </c>
      <c r="M436" s="3">
        <v>8.8154662341259002E-2</v>
      </c>
      <c r="N436" s="8">
        <v>2.7084365902465303E-2</v>
      </c>
      <c r="O436" s="9">
        <v>0.99138854986372005</v>
      </c>
      <c r="P436" s="3">
        <f t="shared" si="44"/>
        <v>4.3691391525806917</v>
      </c>
      <c r="Q436" s="5">
        <v>3.1207023650089544E-3</v>
      </c>
      <c r="R436" s="5">
        <v>8.8154662341259002E-2</v>
      </c>
      <c r="S436" s="5">
        <v>2.3876131308589376E-3</v>
      </c>
      <c r="T436" s="3">
        <v>0.94121483767957703</v>
      </c>
      <c r="U436" s="2">
        <v>1373.9226211311793</v>
      </c>
      <c r="V436" s="2">
        <v>18.049631929600036</v>
      </c>
      <c r="W436" s="2">
        <v>1444.634659929241</v>
      </c>
      <c r="X436" s="2">
        <v>39.127013724907094</v>
      </c>
      <c r="Y436" s="2">
        <v>1385.8568583629938</v>
      </c>
      <c r="Z436" s="2">
        <v>37.535054240344358</v>
      </c>
      <c r="AA436" s="10">
        <v>26.0571361192466</v>
      </c>
      <c r="AB436" s="11">
        <v>2.3058710217694198</v>
      </c>
      <c r="AC436" s="11">
        <v>3.6723742329831599</v>
      </c>
      <c r="AD436" s="10">
        <v>49.186482071936403</v>
      </c>
      <c r="AE436" s="10">
        <v>108.25938748336699</v>
      </c>
      <c r="AF436" s="12"/>
    </row>
    <row r="437" spans="1:32" x14ac:dyDescent="0.25">
      <c r="A437" s="1" t="s">
        <v>492</v>
      </c>
      <c r="B437" s="21" t="s">
        <v>457</v>
      </c>
      <c r="C437" s="1" t="s">
        <v>459</v>
      </c>
      <c r="D437" s="21" t="s">
        <v>23</v>
      </c>
      <c r="E437" s="2">
        <f>G437</f>
        <v>1382.7595814585627</v>
      </c>
      <c r="F437" s="2">
        <f>H437</f>
        <v>14.510001609309596</v>
      </c>
      <c r="G437" s="2">
        <v>1382.7595814585627</v>
      </c>
      <c r="H437" s="2">
        <v>14.510001609309596</v>
      </c>
      <c r="I437" s="7">
        <v>0.23132010092461314</v>
      </c>
      <c r="J437" s="8">
        <v>1.0763534775498801E-2</v>
      </c>
      <c r="K437" s="3">
        <v>7.0659261899890996E-2</v>
      </c>
      <c r="L437" s="8">
        <v>2.4202774956080302E-2</v>
      </c>
      <c r="M437" s="3">
        <v>8.9479675854788998E-2</v>
      </c>
      <c r="N437" s="8">
        <v>1.51883786416908E-2</v>
      </c>
      <c r="O437" s="9">
        <v>0.97911012578314316</v>
      </c>
      <c r="P437" s="3">
        <f t="shared" si="44"/>
        <v>4.3230138496519954</v>
      </c>
      <c r="Q437" s="5">
        <v>2.5795288690772253E-3</v>
      </c>
      <c r="R437" s="5">
        <v>8.9479675854788998E-2</v>
      </c>
      <c r="S437" s="5">
        <v>1.3590511976182933E-3</v>
      </c>
      <c r="T437" s="3">
        <v>0.94221458846408701</v>
      </c>
      <c r="U437" s="2">
        <v>1384.9003133863148</v>
      </c>
      <c r="V437" s="2">
        <v>14.906422683732787</v>
      </c>
      <c r="W437" s="2">
        <v>1379.9816343358034</v>
      </c>
      <c r="X437" s="2">
        <v>20.959683580871481</v>
      </c>
      <c r="Y437" s="2">
        <v>1414.4479532152725</v>
      </c>
      <c r="Z437" s="2">
        <v>21.483171082398112</v>
      </c>
      <c r="AA437" s="10">
        <v>14.1728122141773</v>
      </c>
      <c r="AB437" s="11">
        <v>1.27140113080855</v>
      </c>
      <c r="AC437" s="11">
        <v>3.8139251728248</v>
      </c>
      <c r="AD437" s="10">
        <v>56.564704885743502</v>
      </c>
      <c r="AE437" s="10">
        <v>61.560038592135399</v>
      </c>
      <c r="AF437" s="12"/>
    </row>
    <row r="438" spans="1:32" x14ac:dyDescent="0.25">
      <c r="A438" s="1" t="s">
        <v>493</v>
      </c>
      <c r="B438" s="21" t="s">
        <v>457</v>
      </c>
      <c r="C438" s="1" t="s">
        <v>459</v>
      </c>
      <c r="D438" s="21" t="s">
        <v>79</v>
      </c>
      <c r="E438" s="2">
        <f>Y438</f>
        <v>1388.1467182577944</v>
      </c>
      <c r="F438" s="2">
        <f>Z438</f>
        <v>12.327423432111155</v>
      </c>
      <c r="G438" s="2">
        <v>1116.2113045180713</v>
      </c>
      <c r="H438" s="2">
        <v>11.919306722482602</v>
      </c>
      <c r="I438" s="7">
        <v>0.18541592592529341</v>
      </c>
      <c r="J438" s="8">
        <v>1.1043902214968E-2</v>
      </c>
      <c r="K438" s="3">
        <v>4.8834998751526998E-2</v>
      </c>
      <c r="L438" s="8">
        <v>2.21446267874333E-2</v>
      </c>
      <c r="M438" s="3">
        <v>8.8259865337649998E-2</v>
      </c>
      <c r="N438" s="8">
        <v>8.8804902752518799E-3</v>
      </c>
      <c r="O438" s="9">
        <v>0.81426025126727808</v>
      </c>
      <c r="P438" s="3">
        <f t="shared" si="44"/>
        <v>5.3932799731718495</v>
      </c>
      <c r="Q438" s="5">
        <v>2.116575118802901E-3</v>
      </c>
      <c r="R438" s="5">
        <v>8.8259865337649998E-2</v>
      </c>
      <c r="S438" s="5">
        <v>7.8379087582604128E-4</v>
      </c>
      <c r="T438" s="3">
        <v>0.9196887923132665</v>
      </c>
      <c r="U438" s="2">
        <v>1130.3126956044391</v>
      </c>
      <c r="V438" s="2">
        <v>12.483062882592316</v>
      </c>
      <c r="W438" s="2">
        <v>963.71951879442054</v>
      </c>
      <c r="X438" s="2">
        <v>8.5583018147242722</v>
      </c>
      <c r="Y438" s="2">
        <v>1388.1467182577944</v>
      </c>
      <c r="Z438" s="2">
        <v>12.327423432111155</v>
      </c>
      <c r="AA438" s="10">
        <v>174.22902714145499</v>
      </c>
      <c r="AB438" s="11">
        <v>15.428621196342499</v>
      </c>
      <c r="AC438" s="11">
        <v>42.011396618075302</v>
      </c>
      <c r="AD438" s="10">
        <v>905.77456578212298</v>
      </c>
      <c r="AE438" s="10">
        <v>939.74491371304396</v>
      </c>
      <c r="AF438" s="12"/>
    </row>
    <row r="439" spans="1:32" x14ac:dyDescent="0.25">
      <c r="A439" s="1" t="s">
        <v>494</v>
      </c>
      <c r="B439" s="21" t="s">
        <v>457</v>
      </c>
      <c r="C439" s="1" t="s">
        <v>459</v>
      </c>
      <c r="D439" s="21" t="s">
        <v>23</v>
      </c>
      <c r="E439" s="2">
        <f t="shared" ref="E439:E462" si="47">G439</f>
        <v>1389.6345708379283</v>
      </c>
      <c r="F439" s="2">
        <f t="shared" ref="F439:F462" si="48">H439</f>
        <v>13.339830248136764</v>
      </c>
      <c r="G439" s="2">
        <v>1389.6345708379283</v>
      </c>
      <c r="H439" s="2">
        <v>13.339830248136764</v>
      </c>
      <c r="I439" s="7">
        <v>0.23363980819375263</v>
      </c>
      <c r="J439" s="8">
        <v>9.9192203218075106E-3</v>
      </c>
      <c r="K439" s="3">
        <v>7.1669838348092998E-2</v>
      </c>
      <c r="L439" s="8">
        <v>2.1168363262916001E-2</v>
      </c>
      <c r="M439" s="3">
        <v>9.3600465047140993E-2</v>
      </c>
      <c r="N439" s="8">
        <v>7.44299825101405E-3</v>
      </c>
      <c r="O439" s="9">
        <v>0.9315497532197774</v>
      </c>
      <c r="P439" s="3">
        <f t="shared" si="44"/>
        <v>4.2800925395843539</v>
      </c>
      <c r="Q439" s="5">
        <v>2.4010238777418926E-3</v>
      </c>
      <c r="R439" s="5">
        <v>9.3600465047140993E-2</v>
      </c>
      <c r="S439" s="5">
        <v>6.9666809763997218E-4</v>
      </c>
      <c r="T439" s="3">
        <v>0.94335475525884016</v>
      </c>
      <c r="U439" s="2">
        <v>1397.3857062691827</v>
      </c>
      <c r="V439" s="2">
        <v>13.860976695028619</v>
      </c>
      <c r="W439" s="2">
        <v>1399.0506032421879</v>
      </c>
      <c r="X439" s="2">
        <v>10.413131193011756</v>
      </c>
      <c r="Y439" s="2">
        <v>1500.0655643343853</v>
      </c>
      <c r="Z439" s="2">
        <v>11.164985371747234</v>
      </c>
      <c r="AA439" s="10">
        <v>62.037117493589797</v>
      </c>
      <c r="AB439" s="11">
        <v>5.8229105056632298</v>
      </c>
      <c r="AC439" s="11">
        <v>13.278464733450599</v>
      </c>
      <c r="AD439" s="10">
        <v>193.84151558966499</v>
      </c>
      <c r="AE439" s="10">
        <v>266.75731476365701</v>
      </c>
      <c r="AF439" s="12"/>
    </row>
    <row r="440" spans="1:32" x14ac:dyDescent="0.25">
      <c r="A440" s="1" t="s">
        <v>495</v>
      </c>
      <c r="B440" s="21" t="s">
        <v>457</v>
      </c>
      <c r="C440" s="1" t="s">
        <v>459</v>
      </c>
      <c r="D440" s="21" t="s">
        <v>40</v>
      </c>
      <c r="E440" s="2">
        <f t="shared" si="47"/>
        <v>1394.6105020194445</v>
      </c>
      <c r="F440" s="2">
        <f t="shared" si="48"/>
        <v>14.761022937646077</v>
      </c>
      <c r="G440" s="2">
        <v>1394.6105020194445</v>
      </c>
      <c r="H440" s="2">
        <v>14.761022937646077</v>
      </c>
      <c r="I440" s="7">
        <v>0.24007075200816955</v>
      </c>
      <c r="J440" s="8">
        <v>1.0950393646967101E-2</v>
      </c>
      <c r="K440" s="3">
        <v>6.1952749308176E-2</v>
      </c>
      <c r="L440" s="8">
        <v>3.5400550751768997E-2</v>
      </c>
      <c r="M440" s="3">
        <v>8.8668192893256004E-2</v>
      </c>
      <c r="N440" s="8">
        <v>6.7705115299947008E-3</v>
      </c>
      <c r="O440" s="9">
        <v>0.99840433171901699</v>
      </c>
      <c r="P440" s="3">
        <f t="shared" si="44"/>
        <v>4.1654386951975315</v>
      </c>
      <c r="Q440" s="5">
        <v>2.6451153605042375E-3</v>
      </c>
      <c r="R440" s="5">
        <v>8.8668192893256004E-2</v>
      </c>
      <c r="S440" s="5">
        <v>6.0032902232758393E-4</v>
      </c>
      <c r="T440" s="3">
        <v>0.94311586061829</v>
      </c>
      <c r="U440" s="2">
        <v>1394.7726869133703</v>
      </c>
      <c r="V440" s="2">
        <v>15.273309969739403</v>
      </c>
      <c r="W440" s="2">
        <v>1214.9455210324816</v>
      </c>
      <c r="X440" s="2">
        <v>8.2258026584658364</v>
      </c>
      <c r="Y440" s="2">
        <v>1397.0018384354366</v>
      </c>
      <c r="Z440" s="2">
        <v>9.4584170545509174</v>
      </c>
      <c r="AA440" s="10">
        <v>201.05769833069201</v>
      </c>
      <c r="AB440" s="11">
        <v>17.877058059646899</v>
      </c>
      <c r="AC440" s="11">
        <v>22.234941014489898</v>
      </c>
      <c r="AD440" s="10">
        <v>391.42889753209801</v>
      </c>
      <c r="AE440" s="10">
        <v>906.27120995672306</v>
      </c>
      <c r="AF440" s="12"/>
    </row>
    <row r="441" spans="1:32" x14ac:dyDescent="0.25">
      <c r="A441" s="1" t="s">
        <v>496</v>
      </c>
      <c r="B441" s="21" t="s">
        <v>457</v>
      </c>
      <c r="C441" s="1" t="s">
        <v>459</v>
      </c>
      <c r="D441" s="21" t="s">
        <v>427</v>
      </c>
      <c r="E441" s="2">
        <f t="shared" si="47"/>
        <v>1406.7206779923602</v>
      </c>
      <c r="F441" s="2">
        <f t="shared" si="48"/>
        <v>14.512805937900419</v>
      </c>
      <c r="G441" s="2">
        <v>1406.7206779923602</v>
      </c>
      <c r="H441" s="2">
        <v>14.512805937900419</v>
      </c>
      <c r="I441" s="7">
        <v>0.23426524210552291</v>
      </c>
      <c r="J441" s="8">
        <v>1.0616897113671399E-2</v>
      </c>
      <c r="K441" s="3">
        <v>7.2096750598267006E-2</v>
      </c>
      <c r="L441" s="8">
        <v>2.4763577158747999E-2</v>
      </c>
      <c r="M441" s="3">
        <v>9.0465551711831002E-2</v>
      </c>
      <c r="N441" s="8">
        <v>1.20616665207089E-2</v>
      </c>
      <c r="O441" s="9">
        <v>0.98142399289002502</v>
      </c>
      <c r="P441" s="3">
        <f t="shared" si="44"/>
        <v>4.2686656842996706</v>
      </c>
      <c r="Q441" s="5">
        <v>2.5930936983571584E-3</v>
      </c>
      <c r="R441" s="5">
        <v>9.0465551711831002E-2</v>
      </c>
      <c r="S441" s="5">
        <v>1.0911653163600517E-3</v>
      </c>
      <c r="T441" s="3">
        <v>0.94439203540382599</v>
      </c>
      <c r="U441" s="2">
        <v>1408.7131264057241</v>
      </c>
      <c r="V441" s="2">
        <v>14.956162325727945</v>
      </c>
      <c r="W441" s="2">
        <v>1407.1007781680009</v>
      </c>
      <c r="X441" s="2">
        <v>16.971980347292419</v>
      </c>
      <c r="Y441" s="2">
        <v>1435.3766940804551</v>
      </c>
      <c r="Z441" s="2">
        <v>17.313035015596046</v>
      </c>
      <c r="AA441" s="10">
        <v>43.219659296659799</v>
      </c>
      <c r="AB441" s="11">
        <v>3.9229092578474001</v>
      </c>
      <c r="AC441" s="11">
        <v>6.18772227072298</v>
      </c>
      <c r="AD441" s="10">
        <v>87.055596341675496</v>
      </c>
      <c r="AE441" s="10">
        <v>177.454426222781</v>
      </c>
      <c r="AF441" s="12"/>
    </row>
    <row r="442" spans="1:32" x14ac:dyDescent="0.25">
      <c r="A442" s="1" t="s">
        <v>497</v>
      </c>
      <c r="B442" s="21" t="s">
        <v>457</v>
      </c>
      <c r="C442" s="1" t="s">
        <v>459</v>
      </c>
      <c r="D442" s="21" t="s">
        <v>40</v>
      </c>
      <c r="E442" s="2">
        <f t="shared" si="47"/>
        <v>1417.0201844458795</v>
      </c>
      <c r="F442" s="2">
        <f t="shared" si="48"/>
        <v>13.715175507456978</v>
      </c>
      <c r="G442" s="2">
        <v>1417.0201844458795</v>
      </c>
      <c r="H442" s="2">
        <v>13.715175507456978</v>
      </c>
      <c r="I442" s="7">
        <v>0.24248602700715907</v>
      </c>
      <c r="J442" s="8">
        <v>9.9283923067559499E-3</v>
      </c>
      <c r="K442" s="3">
        <v>7.2280329687970005E-2</v>
      </c>
      <c r="L442" s="8">
        <v>2.58032027153434E-2</v>
      </c>
      <c r="M442" s="3">
        <v>8.6163866994448002E-2</v>
      </c>
      <c r="N442" s="8">
        <v>1.4179850719753499E-2</v>
      </c>
      <c r="O442" s="9">
        <v>1.0522149344347458</v>
      </c>
      <c r="P442" s="3">
        <f t="shared" si="44"/>
        <v>4.1239489645746739</v>
      </c>
      <c r="Q442" s="5">
        <v>2.4310913993033094E-3</v>
      </c>
      <c r="R442" s="5">
        <v>8.6163866994448002E-2</v>
      </c>
      <c r="S442" s="5">
        <v>1.2217907714179683E-3</v>
      </c>
      <c r="T442" s="3">
        <v>0.94468679839023872</v>
      </c>
      <c r="U442" s="2">
        <v>1411.9266236656913</v>
      </c>
      <c r="V442" s="2">
        <v>14.018161428106353</v>
      </c>
      <c r="W442" s="2">
        <v>1410.5614964655258</v>
      </c>
      <c r="X442" s="2">
        <v>20.001551450913258</v>
      </c>
      <c r="Y442" s="2">
        <v>1341.8614177189797</v>
      </c>
      <c r="Z442" s="2">
        <v>19.027394589851927</v>
      </c>
      <c r="AA442" s="10">
        <v>31.216046917239801</v>
      </c>
      <c r="AB442" s="11">
        <v>2.6976186262366602</v>
      </c>
      <c r="AC442" s="11">
        <v>3.97336840417513</v>
      </c>
      <c r="AD442" s="10">
        <v>60.391382154467401</v>
      </c>
      <c r="AE442" s="10">
        <v>139.317757559592</v>
      </c>
      <c r="AF442" s="12"/>
    </row>
    <row r="443" spans="1:32" x14ac:dyDescent="0.25">
      <c r="A443" s="1" t="s">
        <v>498</v>
      </c>
      <c r="B443" s="21" t="s">
        <v>457</v>
      </c>
      <c r="C443" s="1" t="s">
        <v>459</v>
      </c>
      <c r="D443" s="21" t="s">
        <v>23</v>
      </c>
      <c r="E443" s="2">
        <f t="shared" si="47"/>
        <v>1421.3076868743847</v>
      </c>
      <c r="F443" s="2">
        <f t="shared" si="48"/>
        <v>14.150465304752649</v>
      </c>
      <c r="G443" s="2">
        <v>1421.3076868743847</v>
      </c>
      <c r="H443" s="2">
        <v>14.150465304752649</v>
      </c>
      <c r="I443" s="7">
        <v>0.23955058877865107</v>
      </c>
      <c r="J443" s="8">
        <v>1.0262839107771199E-2</v>
      </c>
      <c r="K443" s="3">
        <v>6.0799588708000001E-2</v>
      </c>
      <c r="L443" s="8">
        <v>0.14804532345199301</v>
      </c>
      <c r="M443" s="3">
        <v>9.4998563788950996E-2</v>
      </c>
      <c r="N443" s="8">
        <v>9.4703114695804495E-3</v>
      </c>
      <c r="O443" s="9">
        <v>0.93524092569003336</v>
      </c>
      <c r="P443" s="3">
        <f t="shared" si="44"/>
        <v>4.1744835823551973</v>
      </c>
      <c r="Q443" s="5">
        <v>2.5470464451407514E-3</v>
      </c>
      <c r="R443" s="5">
        <v>9.4998563788950996E-2</v>
      </c>
      <c r="S443" s="5">
        <v>8.996659882441726E-4</v>
      </c>
      <c r="T443" s="3">
        <v>0.94626488353617488</v>
      </c>
      <c r="U443" s="2">
        <v>1429.0905015246776</v>
      </c>
      <c r="V443" s="2">
        <v>14.666525887591819</v>
      </c>
      <c r="W443" s="2">
        <v>1192.9854013275983</v>
      </c>
      <c r="X443" s="2">
        <v>11.297943329234791</v>
      </c>
      <c r="Y443" s="2">
        <v>1528.0453007018223</v>
      </c>
      <c r="Z443" s="2">
        <v>14.471064937274974</v>
      </c>
      <c r="AA443" s="10">
        <v>31.873227788818099</v>
      </c>
      <c r="AB443" s="11">
        <v>3.0419312178784499</v>
      </c>
      <c r="AC443" s="11">
        <v>22.559612180826999</v>
      </c>
      <c r="AD443" s="10">
        <v>357.36294621172902</v>
      </c>
      <c r="AE443" s="10">
        <v>133.432194358874</v>
      </c>
      <c r="AF443" s="12"/>
    </row>
    <row r="444" spans="1:32" x14ac:dyDescent="0.25">
      <c r="A444" s="1" t="s">
        <v>499</v>
      </c>
      <c r="B444" s="21" t="s">
        <v>457</v>
      </c>
      <c r="C444" s="1" t="s">
        <v>459</v>
      </c>
      <c r="D444" s="21" t="s">
        <v>23</v>
      </c>
      <c r="E444" s="2">
        <f t="shared" si="47"/>
        <v>1422.3045211911792</v>
      </c>
      <c r="F444" s="2">
        <f t="shared" si="48"/>
        <v>13.601380561144659</v>
      </c>
      <c r="G444" s="2">
        <v>1422.3045211911792</v>
      </c>
      <c r="H444" s="2">
        <v>13.601380561144659</v>
      </c>
      <c r="I444" s="7">
        <v>0.23924050529937338</v>
      </c>
      <c r="J444" s="8">
        <v>9.8746692747791291E-3</v>
      </c>
      <c r="K444" s="3">
        <v>7.1871403302857004E-2</v>
      </c>
      <c r="L444" s="8">
        <v>2.1597237834958597E-2</v>
      </c>
      <c r="M444" s="3">
        <v>9.3275101714511005E-2</v>
      </c>
      <c r="N444" s="8">
        <v>7.59597999915576E-3</v>
      </c>
      <c r="O444" s="9">
        <v>0.95577578853430556</v>
      </c>
      <c r="P444" s="3">
        <f t="shared" si="44"/>
        <v>4.1798941978853081</v>
      </c>
      <c r="Q444" s="5">
        <v>2.4475375943388404E-3</v>
      </c>
      <c r="R444" s="5">
        <v>9.3275101714511005E-2</v>
      </c>
      <c r="S444" s="5">
        <v>7.0851580704264468E-4</v>
      </c>
      <c r="T444" s="3">
        <v>0.94611204383411951</v>
      </c>
      <c r="U444" s="2">
        <v>1427.4311167497415</v>
      </c>
      <c r="V444" s="2">
        <v>14.095410190432332</v>
      </c>
      <c r="W444" s="2">
        <v>1402.8518614924176</v>
      </c>
      <c r="X444" s="2">
        <v>10.65603468167483</v>
      </c>
      <c r="Y444" s="2">
        <v>1493.4790500800668</v>
      </c>
      <c r="Z444" s="2">
        <v>11.344436993566331</v>
      </c>
      <c r="AA444" s="10">
        <v>52.323585217008599</v>
      </c>
      <c r="AB444" s="11">
        <v>4.8914097113402502</v>
      </c>
      <c r="AC444" s="11">
        <v>10.9136138907431</v>
      </c>
      <c r="AD444" s="10">
        <v>159.23319714537601</v>
      </c>
      <c r="AE444" s="10">
        <v>219.88751717587999</v>
      </c>
      <c r="AF444" s="12"/>
    </row>
    <row r="445" spans="1:32" x14ac:dyDescent="0.25">
      <c r="A445" s="1" t="s">
        <v>500</v>
      </c>
      <c r="B445" s="21" t="s">
        <v>457</v>
      </c>
      <c r="C445" s="1" t="s">
        <v>459</v>
      </c>
      <c r="D445" s="21" t="s">
        <v>23</v>
      </c>
      <c r="E445" s="2">
        <f t="shared" si="47"/>
        <v>1441.6634526332018</v>
      </c>
      <c r="F445" s="2">
        <f t="shared" si="48"/>
        <v>14.971944495107676</v>
      </c>
      <c r="G445" s="2">
        <v>1441.6634526332018</v>
      </c>
      <c r="H445" s="2">
        <v>14.971944495107676</v>
      </c>
      <c r="I445" s="7">
        <v>0.24262800552428282</v>
      </c>
      <c r="J445" s="8">
        <v>1.0677079730174099E-2</v>
      </c>
      <c r="K445" s="3">
        <v>7.2039730177943004E-2</v>
      </c>
      <c r="L445" s="8">
        <v>2.3057152440543696E-2</v>
      </c>
      <c r="M445" s="3">
        <v>9.3326499498365995E-2</v>
      </c>
      <c r="N445" s="8">
        <v>1.2024694052529299E-2</v>
      </c>
      <c r="O445" s="9">
        <v>0.96722327218106796</v>
      </c>
      <c r="P445" s="3">
        <f t="shared" si="44"/>
        <v>4.121535755277506</v>
      </c>
      <c r="Q445" s="5">
        <v>2.6838949630052745E-3</v>
      </c>
      <c r="R445" s="5">
        <v>9.3326499498365995E-2</v>
      </c>
      <c r="S445" s="5">
        <v>1.1222226034613802E-3</v>
      </c>
      <c r="T445" s="3">
        <v>0.9477827553350846</v>
      </c>
      <c r="U445" s="2">
        <v>1445.5359154594073</v>
      </c>
      <c r="V445" s="2">
        <v>15.434102222190297</v>
      </c>
      <c r="W445" s="2">
        <v>1406.0257442141874</v>
      </c>
      <c r="X445" s="2">
        <v>16.90702940415542</v>
      </c>
      <c r="Y445" s="2">
        <v>1494.5214378472867</v>
      </c>
      <c r="Z445" s="2">
        <v>17.971163045059807</v>
      </c>
      <c r="AA445" s="10">
        <v>19.771124791349202</v>
      </c>
      <c r="AB445" s="11">
        <v>1.8527101560255399</v>
      </c>
      <c r="AC445" s="11">
        <v>4.8569273122161798</v>
      </c>
      <c r="AD445" s="10">
        <v>71.069002344574002</v>
      </c>
      <c r="AE445" s="10">
        <v>81.978726427043895</v>
      </c>
      <c r="AF445" s="12"/>
    </row>
    <row r="446" spans="1:32" x14ac:dyDescent="0.25">
      <c r="A446" s="1" t="s">
        <v>501</v>
      </c>
      <c r="B446" s="21" t="s">
        <v>457</v>
      </c>
      <c r="C446" s="1" t="s">
        <v>459</v>
      </c>
      <c r="D446" s="21" t="s">
        <v>32</v>
      </c>
      <c r="E446" s="2">
        <f t="shared" si="47"/>
        <v>1446.9375749604394</v>
      </c>
      <c r="F446" s="2">
        <f t="shared" si="48"/>
        <v>19.232016275395523</v>
      </c>
      <c r="G446" s="2">
        <v>1446.9375749604394</v>
      </c>
      <c r="H446" s="2">
        <v>19.232016275395523</v>
      </c>
      <c r="I446" s="7">
        <v>0.24760042976753921</v>
      </c>
      <c r="J446" s="8">
        <v>1.3713220764133499E-2</v>
      </c>
      <c r="K446" s="3">
        <v>4.0642102963373998E-2</v>
      </c>
      <c r="L446" s="8">
        <v>0.15054706539304699</v>
      </c>
      <c r="M446" s="3">
        <v>9.4165906607082003E-2</v>
      </c>
      <c r="N446" s="8">
        <v>1.09997626544968E-2</v>
      </c>
      <c r="O446" s="9">
        <v>0.96048211635233949</v>
      </c>
      <c r="P446" s="3">
        <f t="shared" si="44"/>
        <v>4.0387652030283414</v>
      </c>
      <c r="Q446" s="5">
        <v>3.4635458175070154E-3</v>
      </c>
      <c r="R446" s="5">
        <v>9.4165906607082003E-2</v>
      </c>
      <c r="S446" s="5">
        <v>1.0358026228234141E-3</v>
      </c>
      <c r="T446" s="3">
        <v>0.94835455460610096</v>
      </c>
      <c r="U446" s="2">
        <v>1451.7150928233418</v>
      </c>
      <c r="V446" s="2">
        <v>19.907689554511041</v>
      </c>
      <c r="W446" s="2">
        <v>805.21332656357595</v>
      </c>
      <c r="X446" s="2">
        <v>8.8571554784371589</v>
      </c>
      <c r="Y446" s="2">
        <v>1511.4441675776088</v>
      </c>
      <c r="Z446" s="2">
        <v>16.625527108877186</v>
      </c>
      <c r="AA446" s="10">
        <v>113.654550009609</v>
      </c>
      <c r="AB446" s="11">
        <v>10.759810185089901</v>
      </c>
      <c r="AC446" s="11">
        <v>21.974807163673301</v>
      </c>
      <c r="AD446" s="10">
        <v>569.41450412771803</v>
      </c>
      <c r="AE446" s="10">
        <v>477.37174689845699</v>
      </c>
      <c r="AF446" s="12"/>
    </row>
    <row r="447" spans="1:32" x14ac:dyDescent="0.25">
      <c r="A447" s="1" t="s">
        <v>502</v>
      </c>
      <c r="B447" s="21" t="s">
        <v>457</v>
      </c>
      <c r="C447" s="1" t="s">
        <v>459</v>
      </c>
      <c r="D447" s="21" t="s">
        <v>23</v>
      </c>
      <c r="E447" s="2">
        <f t="shared" si="47"/>
        <v>1453.2481794644254</v>
      </c>
      <c r="F447" s="2">
        <f t="shared" si="48"/>
        <v>14.277340436400218</v>
      </c>
      <c r="G447" s="2">
        <v>1453.2481794644254</v>
      </c>
      <c r="H447" s="2">
        <v>14.277340436400218</v>
      </c>
      <c r="I447" s="7">
        <v>0.24443776571120648</v>
      </c>
      <c r="J447" s="8">
        <v>1.0093415135761501E-2</v>
      </c>
      <c r="K447" s="3">
        <v>7.4513033102149004E-2</v>
      </c>
      <c r="L447" s="8">
        <v>2.4325326208450303E-2</v>
      </c>
      <c r="M447" s="3">
        <v>9.2594506776768004E-2</v>
      </c>
      <c r="N447" s="8">
        <v>1.18241005981485E-2</v>
      </c>
      <c r="O447" s="9">
        <v>0.98349547674729754</v>
      </c>
      <c r="P447" s="3">
        <f t="shared" si="44"/>
        <v>4.0910208661515108</v>
      </c>
      <c r="Q447" s="5">
        <v>2.5561041329592218E-3</v>
      </c>
      <c r="R447" s="5">
        <v>9.2594506776768004E-2</v>
      </c>
      <c r="S447" s="5">
        <v>1.0948467629644479E-3</v>
      </c>
      <c r="T447" s="3">
        <v>0.94867623640369469</v>
      </c>
      <c r="U447" s="2">
        <v>1455.1875423727067</v>
      </c>
      <c r="V447" s="2">
        <v>14.687811965556259</v>
      </c>
      <c r="W447" s="2">
        <v>1452.6036682047015</v>
      </c>
      <c r="X447" s="2">
        <v>17.175731902091918</v>
      </c>
      <c r="Y447" s="2">
        <v>1479.6077631037313</v>
      </c>
      <c r="Z447" s="2">
        <v>17.495031036739991</v>
      </c>
      <c r="AA447" s="10">
        <v>20.3045415009233</v>
      </c>
      <c r="AB447" s="11">
        <v>1.88461193321079</v>
      </c>
      <c r="AC447" s="11">
        <v>3.7241841585751301</v>
      </c>
      <c r="AD447" s="10">
        <v>52.327754956450697</v>
      </c>
      <c r="AE447" s="10">
        <v>83.358566690830102</v>
      </c>
      <c r="AF447" s="12"/>
    </row>
    <row r="448" spans="1:32" x14ac:dyDescent="0.25">
      <c r="A448" s="1" t="s">
        <v>503</v>
      </c>
      <c r="B448" s="21" t="s">
        <v>457</v>
      </c>
      <c r="C448" s="1" t="s">
        <v>459</v>
      </c>
      <c r="D448" s="21" t="s">
        <v>23</v>
      </c>
      <c r="E448" s="2">
        <f t="shared" si="47"/>
        <v>1454.2949284447591</v>
      </c>
      <c r="F448" s="2">
        <f t="shared" si="48"/>
        <v>13.75323676074875</v>
      </c>
      <c r="G448" s="2">
        <v>1454.2949284447591</v>
      </c>
      <c r="H448" s="2">
        <v>13.75323676074875</v>
      </c>
      <c r="I448" s="7">
        <v>0.24469708119686745</v>
      </c>
      <c r="J448" s="8">
        <v>9.7488929216931301E-3</v>
      </c>
      <c r="K448" s="3">
        <v>7.0268537132539E-2</v>
      </c>
      <c r="L448" s="8">
        <v>2.10751573657969E-2</v>
      </c>
      <c r="M448" s="3">
        <v>9.2864064561855003E-2</v>
      </c>
      <c r="N448" s="8">
        <v>8.5944244694574901E-3</v>
      </c>
      <c r="O448" s="9">
        <v>0.9807775500208884</v>
      </c>
      <c r="P448" s="3">
        <f t="shared" si="44"/>
        <v>4.0866854443411391</v>
      </c>
      <c r="Q448" s="5">
        <v>2.4714748226108895E-3</v>
      </c>
      <c r="R448" s="5">
        <v>9.2864064561855003E-2</v>
      </c>
      <c r="S448" s="5">
        <v>7.981131888036868E-4</v>
      </c>
      <c r="T448" s="3">
        <v>0.9488043121174039</v>
      </c>
      <c r="U448" s="2">
        <v>1456.5693141833508</v>
      </c>
      <c r="V448" s="2">
        <v>14.199938276997486</v>
      </c>
      <c r="W448" s="2">
        <v>1372.6040680957885</v>
      </c>
      <c r="X448" s="2">
        <v>11.79674198971934</v>
      </c>
      <c r="Y448" s="2">
        <v>1485.1168994970665</v>
      </c>
      <c r="Z448" s="2">
        <v>12.763725021042427</v>
      </c>
      <c r="AA448" s="10">
        <v>40.526227956529802</v>
      </c>
      <c r="AB448" s="11">
        <v>3.76313062513508</v>
      </c>
      <c r="AC448" s="11">
        <v>12.077474065433099</v>
      </c>
      <c r="AD448" s="10">
        <v>179.47379460599799</v>
      </c>
      <c r="AE448" s="10">
        <v>165.59931213469301</v>
      </c>
      <c r="AF448" s="12"/>
    </row>
    <row r="449" spans="1:32" x14ac:dyDescent="0.25">
      <c r="A449" s="1" t="s">
        <v>504</v>
      </c>
      <c r="B449" s="21" t="s">
        <v>457</v>
      </c>
      <c r="C449" s="1" t="s">
        <v>459</v>
      </c>
      <c r="D449" s="21" t="s">
        <v>40</v>
      </c>
      <c r="E449" s="2">
        <f t="shared" si="47"/>
        <v>1462.7835667771092</v>
      </c>
      <c r="F449" s="2">
        <f t="shared" si="48"/>
        <v>16.606241303014372</v>
      </c>
      <c r="G449" s="2">
        <v>1462.7835667771092</v>
      </c>
      <c r="H449" s="2">
        <v>16.606241303014372</v>
      </c>
      <c r="I449" s="7">
        <v>0.25338161576471535</v>
      </c>
      <c r="J449" s="8">
        <v>1.17009440607362E-2</v>
      </c>
      <c r="K449" s="3">
        <v>7.1896697485008002E-2</v>
      </c>
      <c r="L449" s="8">
        <v>0.14824304779613801</v>
      </c>
      <c r="M449" s="3">
        <v>9.2323073107514003E-2</v>
      </c>
      <c r="N449" s="8">
        <v>1.0358644748101699E-2</v>
      </c>
      <c r="O449" s="9">
        <v>0.99292881571861669</v>
      </c>
      <c r="P449" s="3">
        <f t="shared" si="44"/>
        <v>3.946616241205827</v>
      </c>
      <c r="Q449" s="5">
        <v>2.9823893499899331E-3</v>
      </c>
      <c r="R449" s="5">
        <v>9.2323073107514003E-2</v>
      </c>
      <c r="S449" s="5">
        <v>9.5634191637375908E-4</v>
      </c>
      <c r="T449" s="3">
        <v>0.94945815734963879</v>
      </c>
      <c r="U449" s="2">
        <v>1463.6167057826074</v>
      </c>
      <c r="V449" s="2">
        <v>17.125697200721284</v>
      </c>
      <c r="W449" s="2">
        <v>1403.3288270621706</v>
      </c>
      <c r="X449" s="2">
        <v>14.536584784307271</v>
      </c>
      <c r="Y449" s="2">
        <v>1474.0399136501419</v>
      </c>
      <c r="Z449" s="2">
        <v>15.269055810024325</v>
      </c>
      <c r="AA449" s="10">
        <v>61.8777174129876</v>
      </c>
      <c r="AB449" s="11">
        <v>5.7387342925717304</v>
      </c>
      <c r="AC449" s="11">
        <v>12.760000875758699</v>
      </c>
      <c r="AD449" s="10">
        <v>190.01361558949699</v>
      </c>
      <c r="AE449" s="10">
        <v>268.405933409564</v>
      </c>
      <c r="AF449" s="12"/>
    </row>
    <row r="450" spans="1:32" x14ac:dyDescent="0.25">
      <c r="A450" s="1" t="s">
        <v>505</v>
      </c>
      <c r="B450" s="21" t="s">
        <v>457</v>
      </c>
      <c r="C450" s="1" t="s">
        <v>459</v>
      </c>
      <c r="D450" s="21" t="s">
        <v>40</v>
      </c>
      <c r="E450" s="2">
        <f t="shared" si="47"/>
        <v>1492.585459044954</v>
      </c>
      <c r="F450" s="2">
        <f t="shared" si="48"/>
        <v>17.122465254454603</v>
      </c>
      <c r="G450" s="2">
        <v>1492.585459044954</v>
      </c>
      <c r="H450" s="2">
        <v>17.122465254454603</v>
      </c>
      <c r="I450" s="7">
        <v>0.26463548775972623</v>
      </c>
      <c r="J450" s="8">
        <v>1.1702278812317099E-2</v>
      </c>
      <c r="K450" s="3">
        <v>7.2717856888010995E-2</v>
      </c>
      <c r="L450" s="8">
        <v>3.1907762618013195E-2</v>
      </c>
      <c r="M450" s="3">
        <v>9.1459871563929998E-2</v>
      </c>
      <c r="N450" s="8">
        <v>1.8628102660389501E-2</v>
      </c>
      <c r="O450" s="9">
        <v>1.0231057329501441</v>
      </c>
      <c r="P450" s="3">
        <f t="shared" si="44"/>
        <v>3.7787826888430867</v>
      </c>
      <c r="Q450" s="5">
        <v>3.0425931921250868E-3</v>
      </c>
      <c r="R450" s="5">
        <v>9.1459871563929998E-2</v>
      </c>
      <c r="S450" s="5">
        <v>1.7037238767989265E-3</v>
      </c>
      <c r="T450" s="3">
        <v>0.95190049836122614</v>
      </c>
      <c r="U450" s="2">
        <v>1489.8421821118029</v>
      </c>
      <c r="V450" s="2">
        <v>17.434548601423224</v>
      </c>
      <c r="W450" s="2">
        <v>1418.8070976745485</v>
      </c>
      <c r="X450" s="2">
        <v>26.42968427077076</v>
      </c>
      <c r="Y450" s="2">
        <v>1456.1957128476015</v>
      </c>
      <c r="Z450" s="2">
        <v>27.12616323254419</v>
      </c>
      <c r="AA450" s="10">
        <v>70.854358189641701</v>
      </c>
      <c r="AB450" s="11">
        <v>6.5044858671936403</v>
      </c>
      <c r="AC450" s="11">
        <v>10.868964630225401</v>
      </c>
      <c r="AD450" s="10">
        <v>169.23610964439601</v>
      </c>
      <c r="AE450" s="10">
        <v>313.49312675905401</v>
      </c>
      <c r="AF450" s="12"/>
    </row>
    <row r="451" spans="1:32" x14ac:dyDescent="0.25">
      <c r="A451" s="1" t="s">
        <v>506</v>
      </c>
      <c r="B451" s="21" t="s">
        <v>457</v>
      </c>
      <c r="C451" s="1" t="s">
        <v>459</v>
      </c>
      <c r="D451" s="21" t="s">
        <v>40</v>
      </c>
      <c r="E451" s="2">
        <f t="shared" si="47"/>
        <v>1494.9483665524676</v>
      </c>
      <c r="F451" s="2">
        <f t="shared" si="48"/>
        <v>20.298149176773126</v>
      </c>
      <c r="G451" s="2">
        <v>1494.9483665524676</v>
      </c>
      <c r="H451" s="2">
        <v>20.298149176773126</v>
      </c>
      <c r="I451" s="7">
        <v>0.26289584796656934</v>
      </c>
      <c r="J451" s="8">
        <v>1.39831703039581E-2</v>
      </c>
      <c r="K451" s="3">
        <v>7.1398427314569995E-2</v>
      </c>
      <c r="L451" s="8">
        <v>0.14819692712459098</v>
      </c>
      <c r="M451" s="3">
        <v>9.4050671827411003E-2</v>
      </c>
      <c r="N451" s="8">
        <v>1.22374745610073E-2</v>
      </c>
      <c r="O451" s="9">
        <v>0.99132542556158953</v>
      </c>
      <c r="P451" s="3">
        <f t="shared" si="44"/>
        <v>3.803787727097018</v>
      </c>
      <c r="Q451" s="5">
        <v>3.6525756941323461E-3</v>
      </c>
      <c r="R451" s="5">
        <v>9.4050671827411003E-2</v>
      </c>
      <c r="S451" s="5">
        <v>1.1509427039335881E-3</v>
      </c>
      <c r="T451" s="3">
        <v>0.95247990926449433</v>
      </c>
      <c r="U451" s="2">
        <v>1496.0411254323014</v>
      </c>
      <c r="V451" s="2">
        <v>20.919397838645011</v>
      </c>
      <c r="W451" s="2">
        <v>1393.9310072717028</v>
      </c>
      <c r="X451" s="2">
        <v>17.058195241286743</v>
      </c>
      <c r="Y451" s="2">
        <v>1509.1322050826939</v>
      </c>
      <c r="Z451" s="2">
        <v>18.467966968896317</v>
      </c>
      <c r="AA451" s="10">
        <v>55.532490832343697</v>
      </c>
      <c r="AB451" s="11">
        <v>5.2450515665133297</v>
      </c>
      <c r="AC451" s="11">
        <v>13.5490060695158</v>
      </c>
      <c r="AD451" s="10">
        <v>198.58000940481799</v>
      </c>
      <c r="AE451" s="10">
        <v>238.56791562604599</v>
      </c>
      <c r="AF451" s="12"/>
    </row>
    <row r="452" spans="1:32" x14ac:dyDescent="0.25">
      <c r="A452" s="1" t="s">
        <v>507</v>
      </c>
      <c r="B452" s="21" t="s">
        <v>457</v>
      </c>
      <c r="C452" s="1" t="s">
        <v>459</v>
      </c>
      <c r="D452" s="21" t="s">
        <v>23</v>
      </c>
      <c r="E452" s="2">
        <f t="shared" si="47"/>
        <v>1515.5595032858714</v>
      </c>
      <c r="F452" s="2">
        <f t="shared" si="48"/>
        <v>14.461791662035054</v>
      </c>
      <c r="G452" s="2">
        <v>1515.5595032858714</v>
      </c>
      <c r="H452" s="2">
        <v>14.461791662035054</v>
      </c>
      <c r="I452" s="7">
        <v>0.2552587234936316</v>
      </c>
      <c r="J452" s="8">
        <v>9.8278769840635712E-3</v>
      </c>
      <c r="K452" s="3">
        <v>7.5860469091228996E-2</v>
      </c>
      <c r="L452" s="8">
        <v>2.1246257179584102E-2</v>
      </c>
      <c r="M452" s="3">
        <v>9.2482208412053998E-2</v>
      </c>
      <c r="N452" s="8">
        <v>8.1098710690141098E-3</v>
      </c>
      <c r="O452" s="9">
        <v>1.0238883924503828</v>
      </c>
      <c r="P452" s="3">
        <f t="shared" si="44"/>
        <v>3.9175938291681884</v>
      </c>
      <c r="Q452" s="5">
        <v>2.5990366644450839E-3</v>
      </c>
      <c r="R452" s="5">
        <v>9.2482208412053998E-2</v>
      </c>
      <c r="S452" s="5">
        <v>7.5001878639945009E-4</v>
      </c>
      <c r="T452" s="3">
        <v>0.95403134272104284</v>
      </c>
      <c r="U452" s="2">
        <v>1512.5971855178341</v>
      </c>
      <c r="V452" s="2">
        <v>14.865619065710057</v>
      </c>
      <c r="W452" s="2">
        <v>1477.9338608431988</v>
      </c>
      <c r="X452" s="2">
        <v>11.985853059968584</v>
      </c>
      <c r="Y452" s="2">
        <v>1477.3067032216932</v>
      </c>
      <c r="Z452" s="2">
        <v>11.980766892518224</v>
      </c>
      <c r="AA452" s="10">
        <v>58.341745795257197</v>
      </c>
      <c r="AB452" s="11">
        <v>5.40348497139831</v>
      </c>
      <c r="AC452" s="11">
        <v>10.170905167732499</v>
      </c>
      <c r="AD452" s="10">
        <v>141.14214084578899</v>
      </c>
      <c r="AE452" s="10">
        <v>229.93286746067901</v>
      </c>
      <c r="AF452" s="12"/>
    </row>
    <row r="453" spans="1:32" x14ac:dyDescent="0.25">
      <c r="A453" s="1" t="s">
        <v>508</v>
      </c>
      <c r="B453" s="21" t="s">
        <v>457</v>
      </c>
      <c r="C453" s="1" t="s">
        <v>459</v>
      </c>
      <c r="D453" s="21" t="s">
        <v>40</v>
      </c>
      <c r="E453" s="2">
        <f t="shared" si="47"/>
        <v>1526.4235832584798</v>
      </c>
      <c r="F453" s="2">
        <f t="shared" si="48"/>
        <v>16.446300223961224</v>
      </c>
      <c r="G453" s="2">
        <v>1526.4235832584798</v>
      </c>
      <c r="H453" s="2">
        <v>16.446300223961224</v>
      </c>
      <c r="I453" s="7">
        <v>0.25842719264124125</v>
      </c>
      <c r="J453" s="8">
        <v>1.1077305341455901E-2</v>
      </c>
      <c r="K453" s="3">
        <v>7.6795960118745996E-2</v>
      </c>
      <c r="L453" s="8">
        <v>2.3337750683498002E-2</v>
      </c>
      <c r="M453" s="3">
        <v>9.9080606354018996E-2</v>
      </c>
      <c r="N453" s="8">
        <v>1.0033818110747298E-2</v>
      </c>
      <c r="O453" s="9">
        <v>0.95403620862905114</v>
      </c>
      <c r="P453" s="3">
        <f t="shared" ref="P453:P516" si="49">1/I453</f>
        <v>3.869561828148012</v>
      </c>
      <c r="Q453" s="5">
        <v>2.9739103414370507E-3</v>
      </c>
      <c r="R453" s="5">
        <v>9.9080606354018996E-2</v>
      </c>
      <c r="S453" s="5">
        <v>9.9415678245877957E-4</v>
      </c>
      <c r="T453" s="3">
        <v>0.95595347188789237</v>
      </c>
      <c r="U453" s="2">
        <v>1533.0247606633068</v>
      </c>
      <c r="V453" s="2">
        <v>16.981783369879803</v>
      </c>
      <c r="W453" s="2">
        <v>1495.5013270178899</v>
      </c>
      <c r="X453" s="2">
        <v>15.005588299678722</v>
      </c>
      <c r="Y453" s="2">
        <v>1606.8832050580779</v>
      </c>
      <c r="Z453" s="2">
        <v>16.123173804767408</v>
      </c>
      <c r="AA453" s="10">
        <v>82.468650003762093</v>
      </c>
      <c r="AB453" s="11">
        <v>8.2240480719459192</v>
      </c>
      <c r="AC453" s="11">
        <v>17.5625583503674</v>
      </c>
      <c r="AD453" s="10">
        <v>236.75830422552499</v>
      </c>
      <c r="AE453" s="10">
        <v>313.45195738776602</v>
      </c>
      <c r="AF453" s="12"/>
    </row>
    <row r="454" spans="1:32" x14ac:dyDescent="0.25">
      <c r="A454" s="1" t="s">
        <v>509</v>
      </c>
      <c r="B454" s="21" t="s">
        <v>457</v>
      </c>
      <c r="C454" s="1" t="s">
        <v>459</v>
      </c>
      <c r="D454" s="21" t="s">
        <v>23</v>
      </c>
      <c r="E454" s="2">
        <f t="shared" si="47"/>
        <v>1543.3037281053714</v>
      </c>
      <c r="F454" s="2">
        <f t="shared" si="48"/>
        <v>15.28438531360182</v>
      </c>
      <c r="G454" s="2">
        <v>1543.3037281053714</v>
      </c>
      <c r="H454" s="2">
        <v>15.28438531360182</v>
      </c>
      <c r="I454" s="7">
        <v>0.26528689657515031</v>
      </c>
      <c r="J454" s="8">
        <v>1.0176234562015201E-2</v>
      </c>
      <c r="K454" s="3">
        <v>7.1849605284159998E-2</v>
      </c>
      <c r="L454" s="8">
        <v>2.3762497679346101E-2</v>
      </c>
      <c r="M454" s="3">
        <v>0.10944109791880099</v>
      </c>
      <c r="N454" s="8">
        <v>8.3318985605037796E-3</v>
      </c>
      <c r="O454" s="9">
        <v>0.87443295322285175</v>
      </c>
      <c r="P454" s="3">
        <f t="shared" si="49"/>
        <v>3.7695039329495139</v>
      </c>
      <c r="Q454" s="5">
        <v>2.7968875736055884E-3</v>
      </c>
      <c r="R454" s="5">
        <v>0.10944109791880099</v>
      </c>
      <c r="S454" s="5">
        <v>9.1185212620961123E-4</v>
      </c>
      <c r="T454" s="3">
        <v>0.95901270722293641</v>
      </c>
      <c r="U454" s="2">
        <v>1565.3481534317891</v>
      </c>
      <c r="V454" s="2">
        <v>15.929349980539246</v>
      </c>
      <c r="W454" s="2">
        <v>1402.4408131043288</v>
      </c>
      <c r="X454" s="2">
        <v>11.684994591895707</v>
      </c>
      <c r="Y454" s="2">
        <v>1790.1294177700731</v>
      </c>
      <c r="Z454" s="2">
        <v>14.915176719033941</v>
      </c>
      <c r="AA454" s="10">
        <v>39.820603216098903</v>
      </c>
      <c r="AB454" s="11">
        <v>4.37704127410532</v>
      </c>
      <c r="AC454" s="11">
        <v>4.7079884705264803</v>
      </c>
      <c r="AD454" s="10">
        <v>68.487432088880098</v>
      </c>
      <c r="AE454" s="10">
        <v>150.581462771411</v>
      </c>
      <c r="AF454" s="12"/>
    </row>
    <row r="455" spans="1:32" x14ac:dyDescent="0.25">
      <c r="A455" s="1" t="s">
        <v>510</v>
      </c>
      <c r="B455" s="21" t="s">
        <v>457</v>
      </c>
      <c r="C455" s="1" t="s">
        <v>459</v>
      </c>
      <c r="D455" s="21" t="s">
        <v>23</v>
      </c>
      <c r="E455" s="2">
        <f t="shared" si="47"/>
        <v>1549.5582593667202</v>
      </c>
      <c r="F455" s="2">
        <f t="shared" si="48"/>
        <v>15.352691805244739</v>
      </c>
      <c r="G455" s="2">
        <v>1549.5582593667202</v>
      </c>
      <c r="H455" s="2">
        <v>15.352691805244739</v>
      </c>
      <c r="I455" s="7">
        <v>0.26348069444193711</v>
      </c>
      <c r="J455" s="8">
        <v>1.01770500112485E-2</v>
      </c>
      <c r="K455" s="3">
        <v>7.8203829988090001E-2</v>
      </c>
      <c r="L455" s="8">
        <v>2.10238406170676E-2</v>
      </c>
      <c r="M455" s="3">
        <v>0.10003084146732499</v>
      </c>
      <c r="N455" s="8">
        <v>9.3262768335269988E-3</v>
      </c>
      <c r="O455" s="9">
        <v>0.95766620487007892</v>
      </c>
      <c r="P455" s="3">
        <f t="shared" si="49"/>
        <v>3.7953444828967107</v>
      </c>
      <c r="Q455" s="5">
        <v>2.7780675998343896E-3</v>
      </c>
      <c r="R455" s="5">
        <v>0.10003084146732499</v>
      </c>
      <c r="S455" s="5">
        <v>9.3291531941492494E-4</v>
      </c>
      <c r="T455" s="3">
        <v>0.95811423846623855</v>
      </c>
      <c r="U455" s="2">
        <v>1555.8788464939159</v>
      </c>
      <c r="V455" s="2">
        <v>15.834256832212212</v>
      </c>
      <c r="W455" s="2">
        <v>1521.9107879683372</v>
      </c>
      <c r="X455" s="2">
        <v>14.193761324523924</v>
      </c>
      <c r="Y455" s="2">
        <v>1624.6567317314837</v>
      </c>
      <c r="Z455" s="2">
        <v>15.151998439581025</v>
      </c>
      <c r="AA455" s="10">
        <v>37.3427373938637</v>
      </c>
      <c r="AB455" s="11">
        <v>3.74231131419549</v>
      </c>
      <c r="AC455" s="11">
        <v>12.508760905298001</v>
      </c>
      <c r="AD455" s="10">
        <v>168.08053544430001</v>
      </c>
      <c r="AE455" s="10">
        <v>142.64158313164901</v>
      </c>
      <c r="AF455" s="12"/>
    </row>
    <row r="456" spans="1:32" x14ac:dyDescent="0.25">
      <c r="A456" s="1" t="s">
        <v>511</v>
      </c>
      <c r="B456" s="21" t="s">
        <v>457</v>
      </c>
      <c r="C456" s="1" t="s">
        <v>459</v>
      </c>
      <c r="D456" s="21" t="s">
        <v>23</v>
      </c>
      <c r="E456" s="2">
        <f t="shared" si="47"/>
        <v>1557.1774938120645</v>
      </c>
      <c r="F456" s="2">
        <f t="shared" si="48"/>
        <v>14.832671953567933</v>
      </c>
      <c r="G456" s="2">
        <v>1557.1774938120645</v>
      </c>
      <c r="H456" s="2">
        <v>14.832671953567933</v>
      </c>
      <c r="I456" s="7">
        <v>0.26514252606025568</v>
      </c>
      <c r="J456" s="8">
        <v>9.8003690739473012E-3</v>
      </c>
      <c r="K456" s="3">
        <v>7.1050985620024001E-2</v>
      </c>
      <c r="L456" s="8">
        <v>2.2586854794182099E-2</v>
      </c>
      <c r="M456" s="3">
        <v>0.10108248745769501</v>
      </c>
      <c r="N456" s="8">
        <v>7.2557689359981801E-3</v>
      </c>
      <c r="O456" s="9">
        <v>0.95164919855836172</v>
      </c>
      <c r="P456" s="3">
        <f t="shared" si="49"/>
        <v>3.7715564336621816</v>
      </c>
      <c r="Q456" s="5">
        <v>2.6921169474669821E-3</v>
      </c>
      <c r="R456" s="5">
        <v>0.10108248745769501</v>
      </c>
      <c r="S456" s="5">
        <v>7.3343117246896911E-4</v>
      </c>
      <c r="T456" s="3">
        <v>0.95894087236319447</v>
      </c>
      <c r="U456" s="2">
        <v>1564.591778908067</v>
      </c>
      <c r="V456" s="2">
        <v>15.333576883362813</v>
      </c>
      <c r="W456" s="2">
        <v>1387.3753603524535</v>
      </c>
      <c r="X456" s="2">
        <v>10.066475042214613</v>
      </c>
      <c r="Y456" s="2">
        <v>1644.0845862931869</v>
      </c>
      <c r="Z456" s="2">
        <v>11.929097869379525</v>
      </c>
      <c r="AA456" s="10">
        <v>52.721019999541099</v>
      </c>
      <c r="AB456" s="11">
        <v>5.34416707628354</v>
      </c>
      <c r="AC456" s="11">
        <v>13.7499923401042</v>
      </c>
      <c r="AD456" s="10">
        <v>202.11465222573801</v>
      </c>
      <c r="AE456" s="10">
        <v>199.37496570515401</v>
      </c>
      <c r="AF456" s="12"/>
    </row>
    <row r="457" spans="1:32" x14ac:dyDescent="0.25">
      <c r="A457" s="1" t="s">
        <v>512</v>
      </c>
      <c r="B457" s="21" t="s">
        <v>457</v>
      </c>
      <c r="C457" s="1" t="s">
        <v>459</v>
      </c>
      <c r="D457" s="21" t="s">
        <v>23</v>
      </c>
      <c r="E457" s="2">
        <f t="shared" si="47"/>
        <v>1560.4658771995423</v>
      </c>
      <c r="F457" s="2">
        <f t="shared" si="48"/>
        <v>15.085689911173709</v>
      </c>
      <c r="G457" s="2">
        <v>1560.4658771995423</v>
      </c>
      <c r="H457" s="2">
        <v>15.085689911173709</v>
      </c>
      <c r="I457" s="7">
        <v>0.26581707440596353</v>
      </c>
      <c r="J457" s="8">
        <v>9.9333704680821394E-3</v>
      </c>
      <c r="K457" s="3">
        <v>7.9982857701986002E-2</v>
      </c>
      <c r="L457" s="8">
        <v>2.2572889796019398E-2</v>
      </c>
      <c r="M457" s="3">
        <v>0.101395072093792</v>
      </c>
      <c r="N457" s="8">
        <v>8.4359606236906609E-3</v>
      </c>
      <c r="O457" s="9">
        <v>0.9504877120208014</v>
      </c>
      <c r="P457" s="3">
        <f t="shared" si="49"/>
        <v>3.7619855768661838</v>
      </c>
      <c r="Q457" s="5">
        <v>2.7355937827224048E-3</v>
      </c>
      <c r="R457" s="5">
        <v>0.101395072093792</v>
      </c>
      <c r="S457" s="5">
        <v>8.5536483561950507E-4</v>
      </c>
      <c r="T457" s="3">
        <v>0.95927653878577068</v>
      </c>
      <c r="U457" s="2">
        <v>1568.1250578374927</v>
      </c>
      <c r="V457" s="2">
        <v>15.576767139782547</v>
      </c>
      <c r="W457" s="2">
        <v>1555.2333201010181</v>
      </c>
      <c r="X457" s="2">
        <v>13.119887049023882</v>
      </c>
      <c r="Y457" s="2">
        <v>1649.8109738878711</v>
      </c>
      <c r="Z457" s="2">
        <v>13.917740412250822</v>
      </c>
      <c r="AA457" s="10">
        <v>39.196195968680698</v>
      </c>
      <c r="AB457" s="11">
        <v>3.9862911960475702</v>
      </c>
      <c r="AC457" s="11">
        <v>5.2829757730701896</v>
      </c>
      <c r="AD457" s="10">
        <v>69.616414335060298</v>
      </c>
      <c r="AE457" s="10">
        <v>148.458967069724</v>
      </c>
      <c r="AF457" s="12"/>
    </row>
    <row r="458" spans="1:32" x14ac:dyDescent="0.25">
      <c r="A458" s="1" t="s">
        <v>513</v>
      </c>
      <c r="B458" s="21" t="s">
        <v>457</v>
      </c>
      <c r="C458" s="1" t="s">
        <v>459</v>
      </c>
      <c r="D458" s="21" t="s">
        <v>23</v>
      </c>
      <c r="E458" s="2">
        <f t="shared" si="47"/>
        <v>1563.8472385770879</v>
      </c>
      <c r="F458" s="2">
        <f t="shared" si="48"/>
        <v>16.496807561210346</v>
      </c>
      <c r="G458" s="2">
        <v>1563.8472385770879</v>
      </c>
      <c r="H458" s="2">
        <v>16.496807561210346</v>
      </c>
      <c r="I458" s="7">
        <v>0.26908477559713856</v>
      </c>
      <c r="J458" s="8">
        <v>1.06133718561613E-2</v>
      </c>
      <c r="K458" s="3">
        <v>0.100788840410901</v>
      </c>
      <c r="L458" s="8">
        <v>3.3015193016866902E-2</v>
      </c>
      <c r="M458" s="3">
        <v>0.10994134554366</v>
      </c>
      <c r="N458" s="8">
        <v>1.8966893950411502E-2</v>
      </c>
      <c r="O458" s="9">
        <v>0.88144207093648219</v>
      </c>
      <c r="P458" s="3">
        <f t="shared" si="49"/>
        <v>3.7163009233088471</v>
      </c>
      <c r="Q458" s="5">
        <v>2.958793178108318E-3</v>
      </c>
      <c r="R458" s="5">
        <v>0.10994134554366</v>
      </c>
      <c r="S458" s="5">
        <v>2.0852458416921456E-3</v>
      </c>
      <c r="T458" s="3">
        <v>0.96090365014636103</v>
      </c>
      <c r="U458" s="2">
        <v>1585.2138906752534</v>
      </c>
      <c r="V458" s="2">
        <v>16.824464493288691</v>
      </c>
      <c r="W458" s="2">
        <v>1940.9206758450684</v>
      </c>
      <c r="X458" s="2">
        <v>36.813236624914431</v>
      </c>
      <c r="Y458" s="2">
        <v>1798.4322996870953</v>
      </c>
      <c r="Z458" s="2">
        <v>34.110674705159816</v>
      </c>
      <c r="AA458" s="10">
        <v>9.7373450672286506</v>
      </c>
      <c r="AB458" s="11">
        <v>1.07197475288924</v>
      </c>
      <c r="AC458" s="11">
        <v>1.61628261504837</v>
      </c>
      <c r="AD458" s="10">
        <v>16.833669897731401</v>
      </c>
      <c r="AE458" s="10">
        <v>36.334122441563402</v>
      </c>
      <c r="AF458" s="12"/>
    </row>
    <row r="459" spans="1:32" x14ac:dyDescent="0.25">
      <c r="A459" s="1" t="s">
        <v>514</v>
      </c>
      <c r="B459" s="21" t="s">
        <v>457</v>
      </c>
      <c r="C459" s="1" t="s">
        <v>459</v>
      </c>
      <c r="D459" s="21" t="s">
        <v>40</v>
      </c>
      <c r="E459" s="2">
        <f t="shared" si="47"/>
        <v>1601.7513043025588</v>
      </c>
      <c r="F459" s="2">
        <f t="shared" si="48"/>
        <v>15.169709770088588</v>
      </c>
      <c r="G459" s="2">
        <v>1601.7513043025588</v>
      </c>
      <c r="H459" s="2">
        <v>15.169709770088588</v>
      </c>
      <c r="I459" s="7">
        <v>0.27480626002557557</v>
      </c>
      <c r="J459" s="8">
        <v>9.7299008370902596E-3</v>
      </c>
      <c r="K459" s="3">
        <v>5.8928505004980002E-2</v>
      </c>
      <c r="L459" s="8">
        <v>0.14824023194765201</v>
      </c>
      <c r="M459" s="3">
        <v>0.103466925379295</v>
      </c>
      <c r="N459" s="8">
        <v>6.9965476244918997E-3</v>
      </c>
      <c r="O459" s="9">
        <v>0.95389420770344302</v>
      </c>
      <c r="P459" s="3">
        <f t="shared" si="49"/>
        <v>3.6389272933845551</v>
      </c>
      <c r="Q459" s="5">
        <v>2.7593305871706606E-3</v>
      </c>
      <c r="R459" s="5">
        <v>0.103466925379295</v>
      </c>
      <c r="S459" s="5">
        <v>7.2391127097598703E-4</v>
      </c>
      <c r="T459" s="3">
        <v>0.96321986354890843</v>
      </c>
      <c r="U459" s="2">
        <v>1609.4316343025373</v>
      </c>
      <c r="V459" s="2">
        <v>15.659610205839803</v>
      </c>
      <c r="W459" s="2">
        <v>1157.3027294868018</v>
      </c>
      <c r="X459" s="2">
        <v>8.0971236628088743</v>
      </c>
      <c r="Y459" s="2">
        <v>1687.222357893691</v>
      </c>
      <c r="Z459" s="2">
        <v>11.804731580110726</v>
      </c>
      <c r="AA459" s="10">
        <v>88.882646402269003</v>
      </c>
      <c r="AB459" s="11">
        <v>9.2292724017817491</v>
      </c>
      <c r="AC459" s="11">
        <v>11.6804307851262</v>
      </c>
      <c r="AD459" s="10">
        <v>194.98872682883001</v>
      </c>
      <c r="AE459" s="10">
        <v>328.13480794723102</v>
      </c>
      <c r="AF459" s="12"/>
    </row>
    <row r="460" spans="1:32" x14ac:dyDescent="0.25">
      <c r="A460" s="1" t="s">
        <v>515</v>
      </c>
      <c r="B460" s="21" t="s">
        <v>457</v>
      </c>
      <c r="C460" s="1" t="s">
        <v>459</v>
      </c>
      <c r="D460" s="21" t="s">
        <v>40</v>
      </c>
      <c r="E460" s="2">
        <f t="shared" si="47"/>
        <v>1607.6754858338882</v>
      </c>
      <c r="F460" s="2">
        <f t="shared" si="48"/>
        <v>15.458251191213137</v>
      </c>
      <c r="G460" s="2">
        <v>1607.6754858338882</v>
      </c>
      <c r="H460" s="2">
        <v>15.458251191213137</v>
      </c>
      <c r="I460" s="7">
        <v>0.27342823206687766</v>
      </c>
      <c r="J460" s="8">
        <v>9.8809822376544395E-3</v>
      </c>
      <c r="K460" s="3">
        <v>8.6008775992127001E-2</v>
      </c>
      <c r="L460" s="8">
        <v>2.2859744324953999E-2</v>
      </c>
      <c r="M460" s="3">
        <v>0.104143511857984</v>
      </c>
      <c r="N460" s="8">
        <v>6.5946357006721398E-3</v>
      </c>
      <c r="O460" s="9">
        <v>0.95100186186975288</v>
      </c>
      <c r="P460" s="3">
        <f t="shared" si="49"/>
        <v>3.6572668171127645</v>
      </c>
      <c r="Q460" s="5">
        <v>2.8150663841819187E-3</v>
      </c>
      <c r="R460" s="5">
        <v>0.104143511857984</v>
      </c>
      <c r="S460" s="5">
        <v>6.8678852129203365E-4</v>
      </c>
      <c r="T460" s="3">
        <v>0.96384822355077526</v>
      </c>
      <c r="U460" s="2">
        <v>1615.9799473271844</v>
      </c>
      <c r="V460" s="2">
        <v>15.967469155945667</v>
      </c>
      <c r="W460" s="2">
        <v>1667.6968671682764</v>
      </c>
      <c r="X460" s="2">
        <v>10.997853298127</v>
      </c>
      <c r="Y460" s="2">
        <v>1699.2395200468129</v>
      </c>
      <c r="Z460" s="2">
        <v>11.205865602893704</v>
      </c>
      <c r="AA460" s="10">
        <v>109.348036163218</v>
      </c>
      <c r="AB460" s="11">
        <v>11.393162418114301</v>
      </c>
      <c r="AC460" s="11">
        <v>9.0831562644752495</v>
      </c>
      <c r="AD460" s="10">
        <v>109.048429559659</v>
      </c>
      <c r="AE460" s="10">
        <v>388.96171086739702</v>
      </c>
      <c r="AF460" s="12"/>
    </row>
    <row r="461" spans="1:32" x14ac:dyDescent="0.25">
      <c r="A461" s="1" t="s">
        <v>516</v>
      </c>
      <c r="B461" s="21" t="s">
        <v>457</v>
      </c>
      <c r="C461" s="1" t="s">
        <v>459</v>
      </c>
      <c r="D461" s="21" t="s">
        <v>23</v>
      </c>
      <c r="E461" s="2">
        <f t="shared" si="47"/>
        <v>1616.1229688003402</v>
      </c>
      <c r="F461" s="2">
        <f t="shared" si="48"/>
        <v>16.134874074421408</v>
      </c>
      <c r="G461" s="2">
        <v>1616.1229688003402</v>
      </c>
      <c r="H461" s="2">
        <v>16.134874074421408</v>
      </c>
      <c r="I461" s="7">
        <v>0.27646625435213967</v>
      </c>
      <c r="J461" s="8">
        <v>1.0220661813867301E-2</v>
      </c>
      <c r="K461" s="3">
        <v>8.3002514073875003E-2</v>
      </c>
      <c r="L461" s="8">
        <v>2.4791241695524401E-2</v>
      </c>
      <c r="M461" s="3">
        <v>0.104106979475605</v>
      </c>
      <c r="N461" s="8">
        <v>9.8380825951467996E-3</v>
      </c>
      <c r="O461" s="9">
        <v>0.95587946552490655</v>
      </c>
      <c r="P461" s="3">
        <f t="shared" si="49"/>
        <v>3.6170779769970891</v>
      </c>
      <c r="Q461" s="5">
        <v>2.927475359231867E-3</v>
      </c>
      <c r="R461" s="5">
        <v>0.104106979475605</v>
      </c>
      <c r="S461" s="5">
        <v>1.0242130628122547E-3</v>
      </c>
      <c r="T461" s="3">
        <v>0.96458536763529212</v>
      </c>
      <c r="U461" s="2">
        <v>1623.6502777198286</v>
      </c>
      <c r="V461" s="2">
        <v>16.59478039256609</v>
      </c>
      <c r="W461" s="2">
        <v>1611.6683054878692</v>
      </c>
      <c r="X461" s="2">
        <v>15.855725905369942</v>
      </c>
      <c r="Y461" s="2">
        <v>1698.5931137543853</v>
      </c>
      <c r="Z461" s="2">
        <v>16.710899348663226</v>
      </c>
      <c r="AA461" s="10">
        <v>28.193275077179202</v>
      </c>
      <c r="AB461" s="11">
        <v>2.9421826296548401</v>
      </c>
      <c r="AC461" s="11">
        <v>4.4273147886206496</v>
      </c>
      <c r="AD461" s="10">
        <v>56.030393268101697</v>
      </c>
      <c r="AE461" s="10">
        <v>102.748378187455</v>
      </c>
      <c r="AF461" s="12"/>
    </row>
    <row r="462" spans="1:32" x14ac:dyDescent="0.25">
      <c r="A462" s="1" t="s">
        <v>517</v>
      </c>
      <c r="B462" s="21" t="s">
        <v>457</v>
      </c>
      <c r="C462" s="1" t="s">
        <v>459</v>
      </c>
      <c r="D462" s="21" t="s">
        <v>23</v>
      </c>
      <c r="E462" s="2">
        <f t="shared" si="47"/>
        <v>1626.9269368421105</v>
      </c>
      <c r="F462" s="2">
        <f t="shared" si="48"/>
        <v>15.489794079559847</v>
      </c>
      <c r="G462" s="2">
        <v>1626.9269368421105</v>
      </c>
      <c r="H462" s="2">
        <v>15.489794079559847</v>
      </c>
      <c r="I462" s="7">
        <v>0.28566240537818111</v>
      </c>
      <c r="J462" s="8">
        <v>9.7312318265381104E-3</v>
      </c>
      <c r="K462" s="3">
        <v>5.9404249022026998E-2</v>
      </c>
      <c r="L462" s="8">
        <v>2.75990961790962E-2</v>
      </c>
      <c r="M462" s="3">
        <v>0.104356781079518</v>
      </c>
      <c r="N462" s="8">
        <v>1.0145741554153799E-2</v>
      </c>
      <c r="O462" s="9">
        <v>0.95944469471381488</v>
      </c>
      <c r="P462" s="3">
        <f t="shared" si="49"/>
        <v>3.5006356495392725</v>
      </c>
      <c r="Q462" s="5">
        <v>2.8072902687467818E-3</v>
      </c>
      <c r="R462" s="5">
        <v>0.104356781079518</v>
      </c>
      <c r="S462" s="5">
        <v>1.0587769302561967E-3</v>
      </c>
      <c r="T462" s="3">
        <v>0.9655762846366942</v>
      </c>
      <c r="U462" s="2">
        <v>1633.941556529626</v>
      </c>
      <c r="V462" s="2">
        <v>15.900264077604316</v>
      </c>
      <c r="W462" s="2">
        <v>1166.3814229781922</v>
      </c>
      <c r="X462" s="2">
        <v>11.833804471102884</v>
      </c>
      <c r="Y462" s="2">
        <v>1703.0075475241451</v>
      </c>
      <c r="Z462" s="2">
        <v>17.278274441953268</v>
      </c>
      <c r="AA462" s="10">
        <v>73.147081139470302</v>
      </c>
      <c r="AB462" s="11">
        <v>7.6563476353616799</v>
      </c>
      <c r="AC462" s="11">
        <v>9.1278055997602703</v>
      </c>
      <c r="AD462" s="10">
        <v>167.367606979572</v>
      </c>
      <c r="AE462" s="10">
        <v>276.037177431011</v>
      </c>
      <c r="AF462" s="12"/>
    </row>
    <row r="463" spans="1:32" x14ac:dyDescent="0.25">
      <c r="A463" s="1" t="s">
        <v>518</v>
      </c>
      <c r="B463" s="21" t="s">
        <v>457</v>
      </c>
      <c r="C463" s="1" t="s">
        <v>459</v>
      </c>
      <c r="D463" s="21" t="s">
        <v>79</v>
      </c>
      <c r="E463" s="2">
        <f>Y463</f>
        <v>1658.1872912042099</v>
      </c>
      <c r="F463" s="2">
        <f>Z463</f>
        <v>16.897679507829931</v>
      </c>
      <c r="G463" s="2">
        <v>1344.5671203743641</v>
      </c>
      <c r="H463" s="2">
        <v>14.13289494089981</v>
      </c>
      <c r="I463" s="7">
        <v>0.22720691844825977</v>
      </c>
      <c r="J463" s="8">
        <v>1.08336451416302E-2</v>
      </c>
      <c r="K463" s="3">
        <v>5.2869224644516002E-2</v>
      </c>
      <c r="L463" s="8">
        <v>2.6498843093739701E-2</v>
      </c>
      <c r="M463" s="3">
        <v>0.101854465733272</v>
      </c>
      <c r="N463" s="8">
        <v>1.0190452910514401E-2</v>
      </c>
      <c r="O463" s="9">
        <v>0.82442830171866388</v>
      </c>
      <c r="P463" s="3">
        <f t="shared" si="49"/>
        <v>4.4012744278635285</v>
      </c>
      <c r="Q463" s="5">
        <v>2.5592081354327205E-3</v>
      </c>
      <c r="R463" s="5">
        <v>0.101854465733272</v>
      </c>
      <c r="S463" s="5">
        <v>1.0379431367805109E-3</v>
      </c>
      <c r="T463" s="3">
        <v>0.94059083593204273</v>
      </c>
      <c r="U463" s="2">
        <v>1367.0565324189583</v>
      </c>
      <c r="V463" s="2">
        <v>14.810205360774477</v>
      </c>
      <c r="W463" s="2">
        <v>1041.3144480872463</v>
      </c>
      <c r="X463" s="2">
        <v>10.611465848271376</v>
      </c>
      <c r="Y463" s="2">
        <v>1658.1872912042099</v>
      </c>
      <c r="Z463" s="2">
        <v>16.897679507829931</v>
      </c>
      <c r="AA463" s="10">
        <v>127.373490442575</v>
      </c>
      <c r="AB463" s="11">
        <v>13.010939335610599</v>
      </c>
      <c r="AC463" s="11">
        <v>14.153251351046601</v>
      </c>
      <c r="AD463" s="10">
        <v>276.92119188780401</v>
      </c>
      <c r="AE463" s="10">
        <v>548.40089368476401</v>
      </c>
      <c r="AF463" s="12"/>
    </row>
    <row r="464" spans="1:32" x14ac:dyDescent="0.25">
      <c r="A464" s="1" t="s">
        <v>519</v>
      </c>
      <c r="B464" s="21" t="s">
        <v>457</v>
      </c>
      <c r="C464" s="1" t="s">
        <v>459</v>
      </c>
      <c r="D464" s="21" t="s">
        <v>23</v>
      </c>
      <c r="E464" s="2">
        <f>G464</f>
        <v>1661.5999500777195</v>
      </c>
      <c r="F464" s="2">
        <f>H464</f>
        <v>15.498643347395621</v>
      </c>
      <c r="G464" s="2">
        <v>1661.5999500777195</v>
      </c>
      <c r="H464" s="2">
        <v>15.498643347395621</v>
      </c>
      <c r="I464" s="7">
        <v>0.2838982009721997</v>
      </c>
      <c r="J464" s="8">
        <v>9.5774553937174999E-3</v>
      </c>
      <c r="K464" s="3">
        <v>4.9853405835133001E-2</v>
      </c>
      <c r="L464" s="8">
        <v>2.63056948450506E-2</v>
      </c>
      <c r="M464" s="3">
        <v>0.10234942529640401</v>
      </c>
      <c r="N464" s="8">
        <v>4.9070310768955898E-3</v>
      </c>
      <c r="O464" s="9">
        <v>0.99697650383204472</v>
      </c>
      <c r="P464" s="3">
        <f t="shared" si="49"/>
        <v>3.5223893514489846</v>
      </c>
      <c r="Q464" s="5">
        <v>2.8169872395030467E-3</v>
      </c>
      <c r="R464" s="5">
        <v>0.10234942529640401</v>
      </c>
      <c r="S464" s="5">
        <v>5.0223181063185809E-4</v>
      </c>
      <c r="T464" s="3">
        <v>0.96830048215597297</v>
      </c>
      <c r="U464" s="2">
        <v>1662.1193052836452</v>
      </c>
      <c r="V464" s="2">
        <v>15.918873505390831</v>
      </c>
      <c r="W464" s="2">
        <v>983.33584501691575</v>
      </c>
      <c r="X464" s="2">
        <v>4.8252595505233913</v>
      </c>
      <c r="Y464" s="2">
        <v>1667.1599570250789</v>
      </c>
      <c r="Z464" s="2">
        <v>8.1808057192779788</v>
      </c>
      <c r="AA464" s="10">
        <v>179.570748133808</v>
      </c>
      <c r="AB464" s="11">
        <v>18.438652350116499</v>
      </c>
      <c r="AC464" s="11">
        <v>12.2742714197914</v>
      </c>
      <c r="AD464" s="10">
        <v>257.42642783842098</v>
      </c>
      <c r="AE464" s="10">
        <v>634.91293478889304</v>
      </c>
      <c r="AF464" s="12"/>
    </row>
    <row r="465" spans="1:32" x14ac:dyDescent="0.25">
      <c r="A465" s="1" t="s">
        <v>520</v>
      </c>
      <c r="B465" s="21" t="s">
        <v>457</v>
      </c>
      <c r="C465" s="1" t="s">
        <v>459</v>
      </c>
      <c r="D465" s="21" t="s">
        <v>79</v>
      </c>
      <c r="E465" s="2">
        <f>Y465</f>
        <v>1663.5871151105596</v>
      </c>
      <c r="F465" s="2">
        <f>Z465</f>
        <v>16.905564228549448</v>
      </c>
      <c r="G465" s="2">
        <v>1510.5878323915474</v>
      </c>
      <c r="H465" s="2">
        <v>17.082533487697727</v>
      </c>
      <c r="I465" s="7">
        <v>0.2583119472689227</v>
      </c>
      <c r="J465" s="8">
        <v>1.16319802342537E-2</v>
      </c>
      <c r="K465" s="3">
        <v>9.0839902606084003E-2</v>
      </c>
      <c r="L465" s="8">
        <v>2.42840929826083E-2</v>
      </c>
      <c r="M465" s="3">
        <v>0.10215198088509</v>
      </c>
      <c r="N465" s="8">
        <v>1.01621153920911E-2</v>
      </c>
      <c r="O465" s="9">
        <v>0.91564328580706111</v>
      </c>
      <c r="P465" s="3">
        <f t="shared" si="49"/>
        <v>3.8712882256232719</v>
      </c>
      <c r="Q465" s="5">
        <v>3.1004727405318875E-3</v>
      </c>
      <c r="R465" s="5">
        <v>0.10215198088509</v>
      </c>
      <c r="S465" s="5">
        <v>1.0380802172849689E-3</v>
      </c>
      <c r="T465" s="3">
        <v>0.95503285282365269</v>
      </c>
      <c r="U465" s="2">
        <v>1523.2523723061224</v>
      </c>
      <c r="V465" s="2">
        <v>17.718441486444874</v>
      </c>
      <c r="W465" s="2">
        <v>1757.4118720008335</v>
      </c>
      <c r="X465" s="2">
        <v>17.859022234703303</v>
      </c>
      <c r="Y465" s="2">
        <v>1663.5871151105596</v>
      </c>
      <c r="Z465" s="2">
        <v>16.905564228549448</v>
      </c>
      <c r="AA465" s="10">
        <v>245.175673487729</v>
      </c>
      <c r="AB465" s="11">
        <v>25.123847468809601</v>
      </c>
      <c r="AC465" s="11">
        <v>38.373596007079499</v>
      </c>
      <c r="AD465" s="10">
        <v>445.71564647872998</v>
      </c>
      <c r="AE465" s="10">
        <v>954.92588343461205</v>
      </c>
      <c r="AF465" s="12"/>
    </row>
    <row r="466" spans="1:32" x14ac:dyDescent="0.25">
      <c r="A466" s="1" t="s">
        <v>521</v>
      </c>
      <c r="B466" s="21" t="s">
        <v>457</v>
      </c>
      <c r="C466" s="1" t="s">
        <v>459</v>
      </c>
      <c r="D466" s="21" t="s">
        <v>23</v>
      </c>
      <c r="E466" s="2">
        <f t="shared" ref="E466:E483" si="50">G466</f>
        <v>1677.1980843487336</v>
      </c>
      <c r="F466" s="2">
        <f t="shared" ref="F466:F483" si="51">H466</f>
        <v>15.855621900260687</v>
      </c>
      <c r="G466" s="2">
        <v>1677.1980843487336</v>
      </c>
      <c r="H466" s="2">
        <v>15.855621900260687</v>
      </c>
      <c r="I466" s="7">
        <v>0.2878373452733895</v>
      </c>
      <c r="J466" s="8">
        <v>9.6760208610152092E-3</v>
      </c>
      <c r="K466" s="3">
        <v>8.6561693735880005E-2</v>
      </c>
      <c r="L466" s="8">
        <v>2.1574503638862499E-2</v>
      </c>
      <c r="M466" s="3">
        <v>0.105961991284216</v>
      </c>
      <c r="N466" s="8">
        <v>7.3944848644853303E-3</v>
      </c>
      <c r="O466" s="9">
        <v>0.9718953877154215</v>
      </c>
      <c r="P466" s="3">
        <f t="shared" si="49"/>
        <v>3.4741843489773521</v>
      </c>
      <c r="Q466" s="5">
        <v>2.8854665082862557E-3</v>
      </c>
      <c r="R466" s="5">
        <v>0.105961991284216</v>
      </c>
      <c r="S466" s="5">
        <v>7.8353434076186177E-4</v>
      </c>
      <c r="T466" s="3">
        <v>0.97027274476425984</v>
      </c>
      <c r="U466" s="2">
        <v>1682.4162865537553</v>
      </c>
      <c r="V466" s="2">
        <v>16.279095085605878</v>
      </c>
      <c r="W466" s="2">
        <v>1677.9848648366076</v>
      </c>
      <c r="X466" s="2">
        <v>12.407833685869758</v>
      </c>
      <c r="Y466" s="2">
        <v>1731.0672607558251</v>
      </c>
      <c r="Z466" s="2">
        <v>12.80035065906503</v>
      </c>
      <c r="AA466" s="10">
        <v>45.109650143528903</v>
      </c>
      <c r="AB466" s="11">
        <v>4.7994477796977399</v>
      </c>
      <c r="AC466" s="11">
        <v>7.9067958899179702</v>
      </c>
      <c r="AD466" s="10">
        <v>95.990850837308997</v>
      </c>
      <c r="AE466" s="10">
        <v>157.833248675026</v>
      </c>
      <c r="AF466" s="12"/>
    </row>
    <row r="467" spans="1:32" x14ac:dyDescent="0.25">
      <c r="A467" s="1" t="s">
        <v>522</v>
      </c>
      <c r="B467" s="21" t="s">
        <v>457</v>
      </c>
      <c r="C467" s="1" t="s">
        <v>459</v>
      </c>
      <c r="D467" s="21" t="s">
        <v>40</v>
      </c>
      <c r="E467" s="2">
        <f t="shared" si="50"/>
        <v>1679.8096029329117</v>
      </c>
      <c r="F467" s="2">
        <f t="shared" si="51"/>
        <v>22.769857191556127</v>
      </c>
      <c r="G467" s="2">
        <v>1679.8096029329117</v>
      </c>
      <c r="H467" s="2">
        <v>22.769857191556127</v>
      </c>
      <c r="I467" s="7">
        <v>0.30151383414240518</v>
      </c>
      <c r="J467" s="8">
        <v>1.3783104189574201E-2</v>
      </c>
      <c r="K467" s="3">
        <v>5.9381653547536002E-2</v>
      </c>
      <c r="L467" s="8">
        <v>3.0988325718812798E-2</v>
      </c>
      <c r="M467" s="3">
        <v>0.10349451805212601</v>
      </c>
      <c r="N467" s="8">
        <v>1.70310012815248E-2</v>
      </c>
      <c r="O467" s="9">
        <v>0.99576342193121503</v>
      </c>
      <c r="P467" s="3">
        <f t="shared" si="49"/>
        <v>3.3165974053704592</v>
      </c>
      <c r="Q467" s="5">
        <v>4.1050913857659009E-3</v>
      </c>
      <c r="R467" s="5">
        <v>0.10349451805212601</v>
      </c>
      <c r="S467" s="5">
        <v>1.7626152695765496E-3</v>
      </c>
      <c r="T467" s="3">
        <v>0.9700924329573779</v>
      </c>
      <c r="U467" s="2">
        <v>1680.5642048292966</v>
      </c>
      <c r="V467" s="2">
        <v>23.163391532431113</v>
      </c>
      <c r="W467" s="2">
        <v>1165.9503224213677</v>
      </c>
      <c r="X467" s="2">
        <v>19.857301435352568</v>
      </c>
      <c r="Y467" s="2">
        <v>1687.7143383816583</v>
      </c>
      <c r="Z467" s="2">
        <v>28.743465059825802</v>
      </c>
      <c r="AA467" s="10">
        <v>155.94933624822801</v>
      </c>
      <c r="AB467" s="11">
        <v>16.184884971533702</v>
      </c>
      <c r="AC467" s="11">
        <v>8.0175683221085503</v>
      </c>
      <c r="AD467" s="10">
        <v>150.86136858982499</v>
      </c>
      <c r="AE467" s="10">
        <v>591.91474780962903</v>
      </c>
      <c r="AF467" s="12"/>
    </row>
    <row r="468" spans="1:32" x14ac:dyDescent="0.25">
      <c r="A468" s="1" t="s">
        <v>523</v>
      </c>
      <c r="B468" s="21" t="s">
        <v>457</v>
      </c>
      <c r="C468" s="1" t="s">
        <v>459</v>
      </c>
      <c r="D468" s="21" t="s">
        <v>23</v>
      </c>
      <c r="E468" s="2">
        <f t="shared" si="50"/>
        <v>1680.6109437344739</v>
      </c>
      <c r="F468" s="2">
        <f t="shared" si="51"/>
        <v>18.888357260152127</v>
      </c>
      <c r="G468" s="2">
        <v>1680.6109437344739</v>
      </c>
      <c r="H468" s="2">
        <v>18.888357260152127</v>
      </c>
      <c r="I468" s="7">
        <v>0.28879298149151683</v>
      </c>
      <c r="J468" s="8">
        <v>1.1522278358417E-2</v>
      </c>
      <c r="K468" s="3">
        <v>8.5899365261355998E-2</v>
      </c>
      <c r="L468" s="8">
        <v>2.2640445945812999E-2</v>
      </c>
      <c r="M468" s="3">
        <v>0.10702230982059301</v>
      </c>
      <c r="N468" s="8">
        <v>6.6977024879061996E-3</v>
      </c>
      <c r="O468" s="9">
        <v>0.96456555105303265</v>
      </c>
      <c r="P468" s="3">
        <f t="shared" si="49"/>
        <v>3.4626880294505167</v>
      </c>
      <c r="Q468" s="5">
        <v>3.4474430335314564E-3</v>
      </c>
      <c r="R468" s="5">
        <v>0.10702230982059301</v>
      </c>
      <c r="S468" s="5">
        <v>7.168035907468539E-4</v>
      </c>
      <c r="T468" s="3">
        <v>0.97075152990410385</v>
      </c>
      <c r="U468" s="2">
        <v>1687.3307157769925</v>
      </c>
      <c r="V468" s="2">
        <v>19.441894189889506</v>
      </c>
      <c r="W468" s="2">
        <v>1665.6604691830914</v>
      </c>
      <c r="X468" s="2">
        <v>11.156098268454599</v>
      </c>
      <c r="Y468" s="2">
        <v>1749.3167923475028</v>
      </c>
      <c r="Z468" s="2">
        <v>11.716403432241963</v>
      </c>
      <c r="AA468" s="10">
        <v>84.073044888553596</v>
      </c>
      <c r="AB468" s="11">
        <v>8.9612447523239194</v>
      </c>
      <c r="AC468" s="11">
        <v>7.99610311020355</v>
      </c>
      <c r="AD468" s="10">
        <v>97.489819506355005</v>
      </c>
      <c r="AE468" s="10">
        <v>291.34058843166002</v>
      </c>
      <c r="AF468" s="12"/>
    </row>
    <row r="469" spans="1:32" x14ac:dyDescent="0.25">
      <c r="A469" s="1" t="s">
        <v>524</v>
      </c>
      <c r="B469" s="21" t="s">
        <v>457</v>
      </c>
      <c r="C469" s="1" t="s">
        <v>459</v>
      </c>
      <c r="D469" s="21" t="s">
        <v>40</v>
      </c>
      <c r="E469" s="2">
        <f t="shared" si="50"/>
        <v>1684.6605644579579</v>
      </c>
      <c r="F469" s="2">
        <f t="shared" si="51"/>
        <v>19.508938733899903</v>
      </c>
      <c r="G469" s="2">
        <v>1684.6605644579579</v>
      </c>
      <c r="H469" s="2">
        <v>19.508938733899903</v>
      </c>
      <c r="I469" s="7">
        <v>0.30169548161957022</v>
      </c>
      <c r="J469" s="8">
        <v>1.16436492109106E-2</v>
      </c>
      <c r="K469" s="3">
        <v>9.0256583332668006E-2</v>
      </c>
      <c r="L469" s="8">
        <v>3.7501152668599602E-2</v>
      </c>
      <c r="M469" s="3">
        <v>0.10710160589133499</v>
      </c>
      <c r="N469" s="8">
        <v>1.98483427171963E-2</v>
      </c>
      <c r="O469" s="9">
        <v>0.965994465901715</v>
      </c>
      <c r="P469" s="3">
        <f t="shared" si="49"/>
        <v>3.3146005191452379</v>
      </c>
      <c r="Q469" s="5">
        <v>3.4926988259957516E-3</v>
      </c>
      <c r="R469" s="5">
        <v>0.10710160589133499</v>
      </c>
      <c r="S469" s="5">
        <v>2.1257893792933072E-3</v>
      </c>
      <c r="T469" s="3">
        <v>0.9711229899024364</v>
      </c>
      <c r="U469" s="2">
        <v>1691.1400919537132</v>
      </c>
      <c r="V469" s="2">
        <v>19.691041997216132</v>
      </c>
      <c r="W469" s="2">
        <v>1746.6006284447101</v>
      </c>
      <c r="X469" s="2">
        <v>34.667127863441046</v>
      </c>
      <c r="Y469" s="2">
        <v>1750.6726504640017</v>
      </c>
      <c r="Z469" s="2">
        <v>34.747950752031912</v>
      </c>
      <c r="AA469" s="10">
        <v>20.845507398778199</v>
      </c>
      <c r="AB469" s="11">
        <v>2.2397646678960998</v>
      </c>
      <c r="AC469" s="11">
        <v>3.0098023953304098</v>
      </c>
      <c r="AD469" s="10">
        <v>36.955789221836</v>
      </c>
      <c r="AE469" s="10">
        <v>77.959983019288202</v>
      </c>
      <c r="AF469" s="12"/>
    </row>
    <row r="470" spans="1:32" x14ac:dyDescent="0.25">
      <c r="A470" s="1" t="s">
        <v>525</v>
      </c>
      <c r="B470" s="21" t="s">
        <v>457</v>
      </c>
      <c r="C470" s="1" t="s">
        <v>459</v>
      </c>
      <c r="D470" s="21" t="s">
        <v>32</v>
      </c>
      <c r="E470" s="2">
        <f t="shared" si="50"/>
        <v>1697.0212484735782</v>
      </c>
      <c r="F470" s="2">
        <f t="shared" si="51"/>
        <v>18.558671133369476</v>
      </c>
      <c r="G470" s="2">
        <v>1697.0212484735782</v>
      </c>
      <c r="H470" s="2">
        <v>18.558671133369476</v>
      </c>
      <c r="I470" s="7">
        <v>0.28942130123680226</v>
      </c>
      <c r="J470" s="8">
        <v>1.1162121270312499E-2</v>
      </c>
      <c r="K470" s="3">
        <v>7.4807169808117996E-2</v>
      </c>
      <c r="L470" s="8">
        <v>0.148806712652579</v>
      </c>
      <c r="M470" s="3">
        <v>0.105638879422599</v>
      </c>
      <c r="N470" s="8">
        <v>1.02324989075449E-2</v>
      </c>
      <c r="O470" s="9">
        <v>0.98513466582860454</v>
      </c>
      <c r="P470" s="3">
        <f t="shared" si="49"/>
        <v>3.4551707000370637</v>
      </c>
      <c r="Q470" s="5">
        <v>3.3677893411595428E-3</v>
      </c>
      <c r="R470" s="5">
        <v>0.105638879422599</v>
      </c>
      <c r="S470" s="5">
        <v>1.0809497182860117E-3</v>
      </c>
      <c r="T470" s="3">
        <v>0.97196967333610307</v>
      </c>
      <c r="U470" s="2">
        <v>1699.8118207242469</v>
      </c>
      <c r="V470" s="2">
        <v>18.973505679634734</v>
      </c>
      <c r="W470" s="2">
        <v>1458.1357972103269</v>
      </c>
      <c r="X470" s="2">
        <v>14.920372952006781</v>
      </c>
      <c r="Y470" s="2">
        <v>1725.461380748917</v>
      </c>
      <c r="Z470" s="2">
        <v>17.655781693524208</v>
      </c>
      <c r="AA470" s="10">
        <v>80.315447833988799</v>
      </c>
      <c r="AB470" s="11">
        <v>8.5134870180090996</v>
      </c>
      <c r="AC470" s="11">
        <v>9.6293061514829308</v>
      </c>
      <c r="AD470" s="10">
        <v>126.04375285696401</v>
      </c>
      <c r="AE470" s="10">
        <v>267.33027175043497</v>
      </c>
      <c r="AF470" s="12"/>
    </row>
    <row r="471" spans="1:32" x14ac:dyDescent="0.25">
      <c r="A471" s="1" t="s">
        <v>526</v>
      </c>
      <c r="B471" s="21" t="s">
        <v>457</v>
      </c>
      <c r="C471" s="1" t="s">
        <v>459</v>
      </c>
      <c r="D471" s="21" t="s">
        <v>23</v>
      </c>
      <c r="E471" s="2">
        <f t="shared" si="50"/>
        <v>1726.3937689576146</v>
      </c>
      <c r="F471" s="2">
        <f t="shared" si="51"/>
        <v>17.099025379317958</v>
      </c>
      <c r="G471" s="2">
        <v>1726.3937689576146</v>
      </c>
      <c r="H471" s="2">
        <v>17.099025379317958</v>
      </c>
      <c r="I471" s="7">
        <v>0.29770918981246774</v>
      </c>
      <c r="J471" s="8">
        <v>1.0105629990113002E-2</v>
      </c>
      <c r="K471" s="3">
        <v>8.7424980008336997E-2</v>
      </c>
      <c r="L471" s="8">
        <v>2.1975829387977697E-2</v>
      </c>
      <c r="M471" s="3">
        <v>0.109472646876978</v>
      </c>
      <c r="N471" s="8">
        <v>8.1241887850210196E-3</v>
      </c>
      <c r="O471" s="9">
        <v>0.96780444940677324</v>
      </c>
      <c r="P471" s="3">
        <f t="shared" si="49"/>
        <v>3.3589826388292465</v>
      </c>
      <c r="Q471" s="5">
        <v>3.1169349230372669E-3</v>
      </c>
      <c r="R471" s="5">
        <v>0.109472646876978</v>
      </c>
      <c r="S471" s="5">
        <v>8.8937645002451103E-4</v>
      </c>
      <c r="T471" s="3">
        <v>0.97522426336424717</v>
      </c>
      <c r="U471" s="2">
        <v>1733.0033194734956</v>
      </c>
      <c r="V471" s="2">
        <v>17.513090318236742</v>
      </c>
      <c r="W471" s="2">
        <v>1694.0373461510608</v>
      </c>
      <c r="X471" s="2">
        <v>13.762679209007219</v>
      </c>
      <c r="Y471" s="2">
        <v>1790.654424595547</v>
      </c>
      <c r="Z471" s="2">
        <v>14.54761459414741</v>
      </c>
      <c r="AA471" s="10">
        <v>46.102838093360099</v>
      </c>
      <c r="AB471" s="11">
        <v>5.05984066650056</v>
      </c>
      <c r="AC471" s="11">
        <v>7.1899789025994698</v>
      </c>
      <c r="AD471" s="10">
        <v>86.458803487744802</v>
      </c>
      <c r="AE471" s="10">
        <v>155.89946468546199</v>
      </c>
      <c r="AF471" s="12"/>
    </row>
    <row r="472" spans="1:32" x14ac:dyDescent="0.25">
      <c r="A472" s="1" t="s">
        <v>527</v>
      </c>
      <c r="B472" s="21" t="s">
        <v>457</v>
      </c>
      <c r="C472" s="1" t="s">
        <v>459</v>
      </c>
      <c r="D472" s="21" t="s">
        <v>40</v>
      </c>
      <c r="E472" s="2">
        <f t="shared" si="50"/>
        <v>1733.0317799160157</v>
      </c>
      <c r="F472" s="2">
        <f t="shared" si="51"/>
        <v>18.685625418794142</v>
      </c>
      <c r="G472" s="2">
        <v>1733.0317799160157</v>
      </c>
      <c r="H472" s="2">
        <v>18.685625418794142</v>
      </c>
      <c r="I472" s="7">
        <v>0.30989409447896937</v>
      </c>
      <c r="J472" s="8">
        <v>1.0935390116148899E-2</v>
      </c>
      <c r="K472" s="3">
        <v>5.8291077017101997E-2</v>
      </c>
      <c r="L472" s="8">
        <v>0.149238366457809</v>
      </c>
      <c r="M472" s="3">
        <v>0.106348172343013</v>
      </c>
      <c r="N472" s="8">
        <v>1.3148607708103398E-2</v>
      </c>
      <c r="O472" s="9">
        <v>0.99756508881986206</v>
      </c>
      <c r="P472" s="3">
        <f t="shared" si="49"/>
        <v>3.2269088627884903</v>
      </c>
      <c r="Q472" s="5">
        <v>3.3739839618774975E-3</v>
      </c>
      <c r="R472" s="5">
        <v>0.106348172343013</v>
      </c>
      <c r="S472" s="5">
        <v>1.3983303986120493E-3</v>
      </c>
      <c r="T472" s="3">
        <v>0.97527397856813258</v>
      </c>
      <c r="U472" s="2">
        <v>1733.5086093333919</v>
      </c>
      <c r="V472" s="2">
        <v>18.956592912763398</v>
      </c>
      <c r="W472" s="2">
        <v>1145.132201141932</v>
      </c>
      <c r="X472" s="2">
        <v>15.056894086732218</v>
      </c>
      <c r="Y472" s="2">
        <v>1737.7398515260438</v>
      </c>
      <c r="Z472" s="2">
        <v>22.848859606453797</v>
      </c>
      <c r="AA472" s="10">
        <v>50.355773502786697</v>
      </c>
      <c r="AB472" s="11">
        <v>5.3808025276609097</v>
      </c>
      <c r="AC472" s="11">
        <v>7.1213200675451001</v>
      </c>
      <c r="AD472" s="10">
        <v>128.91759668709</v>
      </c>
      <c r="AE472" s="10">
        <v>183.09877880383701</v>
      </c>
      <c r="AF472" s="12"/>
    </row>
    <row r="473" spans="1:32" x14ac:dyDescent="0.25">
      <c r="A473" s="1" t="s">
        <v>528</v>
      </c>
      <c r="B473" s="21" t="s">
        <v>457</v>
      </c>
      <c r="C473" s="1" t="s">
        <v>459</v>
      </c>
      <c r="D473" s="21" t="s">
        <v>40</v>
      </c>
      <c r="E473" s="2">
        <f t="shared" si="50"/>
        <v>1751.3559020457581</v>
      </c>
      <c r="F473" s="2">
        <f t="shared" si="51"/>
        <v>19.887098372384884</v>
      </c>
      <c r="G473" s="2">
        <v>1751.3559020457581</v>
      </c>
      <c r="H473" s="2">
        <v>19.887098372384884</v>
      </c>
      <c r="I473" s="7">
        <v>0.31296766147579369</v>
      </c>
      <c r="J473" s="8">
        <v>1.16079875578005E-2</v>
      </c>
      <c r="K473" s="3">
        <v>7.2793135545523996E-2</v>
      </c>
      <c r="L473" s="8">
        <v>0.148085019108813</v>
      </c>
      <c r="M473" s="3">
        <v>0.10933098363805301</v>
      </c>
      <c r="N473" s="8">
        <v>5.6529982968865997E-3</v>
      </c>
      <c r="O473" s="9">
        <v>0.98150591019298261</v>
      </c>
      <c r="P473" s="3">
        <f t="shared" si="49"/>
        <v>3.1952183023783256</v>
      </c>
      <c r="Q473" s="5">
        <v>3.6327562845410778E-3</v>
      </c>
      <c r="R473" s="5">
        <v>0.10933098363805301</v>
      </c>
      <c r="S473" s="5">
        <v>6.1804786430285036E-4</v>
      </c>
      <c r="T473" s="3">
        <v>0.97741516873623568</v>
      </c>
      <c r="U473" s="2">
        <v>1755.222652073327</v>
      </c>
      <c r="V473" s="2">
        <v>20.374602706436775</v>
      </c>
      <c r="W473" s="2">
        <v>1420.2254538844713</v>
      </c>
      <c r="X473" s="2">
        <v>8.0285320720039142</v>
      </c>
      <c r="Y473" s="2">
        <v>1788.2955505873797</v>
      </c>
      <c r="Z473" s="2">
        <v>10.109231701800342</v>
      </c>
      <c r="AA473" s="10">
        <v>355.36375139758502</v>
      </c>
      <c r="AB473" s="11">
        <v>39.010683415566199</v>
      </c>
      <c r="AC473" s="11">
        <v>31.062151967273198</v>
      </c>
      <c r="AD473" s="10">
        <v>440.20650477257402</v>
      </c>
      <c r="AE473" s="10">
        <v>1445.56317940587</v>
      </c>
      <c r="AF473" s="12"/>
    </row>
    <row r="474" spans="1:32" x14ac:dyDescent="0.25">
      <c r="A474" s="1" t="s">
        <v>529</v>
      </c>
      <c r="B474" s="21" t="s">
        <v>457</v>
      </c>
      <c r="C474" s="1" t="s">
        <v>459</v>
      </c>
      <c r="D474" s="21" t="s">
        <v>32</v>
      </c>
      <c r="E474" s="2">
        <f t="shared" si="50"/>
        <v>1754.4739537741771</v>
      </c>
      <c r="F474" s="2">
        <f t="shared" si="51"/>
        <v>20.146341677126429</v>
      </c>
      <c r="G474" s="2">
        <v>1754.4739537741771</v>
      </c>
      <c r="H474" s="2">
        <v>20.146341677126429</v>
      </c>
      <c r="I474" s="7">
        <v>0.3013584084663723</v>
      </c>
      <c r="J474" s="8">
        <v>1.14795601874031E-2</v>
      </c>
      <c r="K474" s="3">
        <v>8.3192503632794998E-2</v>
      </c>
      <c r="L474" s="8">
        <v>0.148419987422371</v>
      </c>
      <c r="M474" s="3">
        <v>0.10842540448091501</v>
      </c>
      <c r="N474" s="8">
        <v>2.0395843352884899E-2</v>
      </c>
      <c r="O474" s="9">
        <v>0.99057718583197962</v>
      </c>
      <c r="P474" s="3">
        <f t="shared" si="49"/>
        <v>3.3183079413282308</v>
      </c>
      <c r="Q474" s="5">
        <v>3.5953634373446625E-3</v>
      </c>
      <c r="R474" s="5">
        <v>0.10842540448091501</v>
      </c>
      <c r="S474" s="5">
        <v>2.2114275652659267E-3</v>
      </c>
      <c r="T474" s="3">
        <v>0.97753347193795515</v>
      </c>
      <c r="U474" s="2">
        <v>1756.4196441127115</v>
      </c>
      <c r="V474" s="2">
        <v>20.162925018929005</v>
      </c>
      <c r="W474" s="2">
        <v>1615.2137963939199</v>
      </c>
      <c r="X474" s="2">
        <v>32.943647572668915</v>
      </c>
      <c r="Y474" s="2">
        <v>1773.1274949942497</v>
      </c>
      <c r="Z474" s="2">
        <v>36.164430632595916</v>
      </c>
      <c r="AA474" s="10">
        <v>46.776515140661999</v>
      </c>
      <c r="AB474" s="11">
        <v>5.0903272388702199</v>
      </c>
      <c r="AC474" s="11">
        <v>19.262618899287599</v>
      </c>
      <c r="AD474" s="10">
        <v>216.96536860111101</v>
      </c>
      <c r="AE474" s="10">
        <v>148.14768736565699</v>
      </c>
      <c r="AF474" s="12"/>
    </row>
    <row r="475" spans="1:32" x14ac:dyDescent="0.25">
      <c r="A475" s="1" t="s">
        <v>530</v>
      </c>
      <c r="B475" s="21" t="s">
        <v>457</v>
      </c>
      <c r="C475" s="1" t="s">
        <v>459</v>
      </c>
      <c r="D475" s="21" t="s">
        <v>23</v>
      </c>
      <c r="E475" s="2">
        <f t="shared" si="50"/>
        <v>1761.6681250867891</v>
      </c>
      <c r="F475" s="2">
        <f t="shared" si="51"/>
        <v>16.844023237995767</v>
      </c>
      <c r="G475" s="2">
        <v>1761.6681250867891</v>
      </c>
      <c r="H475" s="2">
        <v>16.844023237995767</v>
      </c>
      <c r="I475" s="7">
        <v>0.3043731400485335</v>
      </c>
      <c r="J475" s="8">
        <v>9.7386982233644611E-3</v>
      </c>
      <c r="K475" s="3">
        <v>8.3592329060975995E-2</v>
      </c>
      <c r="L475" s="8">
        <v>0.14814384953127799</v>
      </c>
      <c r="M475" s="3">
        <v>0.110710393286231</v>
      </c>
      <c r="N475" s="8">
        <v>7.6201719468320097E-3</v>
      </c>
      <c r="O475" s="9">
        <v>0.97560717061241053</v>
      </c>
      <c r="P475" s="3">
        <f t="shared" si="49"/>
        <v>3.2854410209801892</v>
      </c>
      <c r="Q475" s="5">
        <v>3.0709965911652872E-3</v>
      </c>
      <c r="R475" s="5">
        <v>0.110710393286231</v>
      </c>
      <c r="S475" s="5">
        <v>8.4363223314247633E-4</v>
      </c>
      <c r="T475" s="3">
        <v>0.97857333834254512</v>
      </c>
      <c r="U475" s="2">
        <v>1766.9288350190875</v>
      </c>
      <c r="V475" s="2">
        <v>17.207586706411824</v>
      </c>
      <c r="W475" s="2">
        <v>1622.6731092371513</v>
      </c>
      <c r="X475" s="2">
        <v>12.365048105887613</v>
      </c>
      <c r="Y475" s="2">
        <v>1811.1068555491927</v>
      </c>
      <c r="Z475" s="2">
        <v>13.800945653371091</v>
      </c>
      <c r="AA475" s="10">
        <v>51.2177270626702</v>
      </c>
      <c r="AB475" s="11">
        <v>5.6930737072991704</v>
      </c>
      <c r="AC475" s="11">
        <v>7.0857079838138102</v>
      </c>
      <c r="AD475" s="10">
        <v>84.185185806330296</v>
      </c>
      <c r="AE475" s="10">
        <v>169.095496833602</v>
      </c>
      <c r="AF475" s="12"/>
    </row>
    <row r="476" spans="1:32" x14ac:dyDescent="0.25">
      <c r="A476" s="1" t="s">
        <v>531</v>
      </c>
      <c r="B476" s="21" t="s">
        <v>457</v>
      </c>
      <c r="C476" s="1" t="s">
        <v>459</v>
      </c>
      <c r="D476" s="21" t="s">
        <v>23</v>
      </c>
      <c r="E476" s="2">
        <f t="shared" si="50"/>
        <v>1772.9672280346927</v>
      </c>
      <c r="F476" s="2">
        <f t="shared" si="51"/>
        <v>17.395019942268721</v>
      </c>
      <c r="G476" s="2">
        <v>1772.9672280346927</v>
      </c>
      <c r="H476" s="2">
        <v>17.395019942268721</v>
      </c>
      <c r="I476" s="7">
        <v>0.30446017397586561</v>
      </c>
      <c r="J476" s="8">
        <v>9.9963330041690102E-3</v>
      </c>
      <c r="K476" s="3">
        <v>9.1744293734188007E-2</v>
      </c>
      <c r="L476" s="8">
        <v>2.1978213480157601E-2</v>
      </c>
      <c r="M476" s="3">
        <v>0.105263996578942</v>
      </c>
      <c r="N476" s="8">
        <v>7.2910796528889796E-3</v>
      </c>
      <c r="O476" s="9">
        <v>1.0281802774376843</v>
      </c>
      <c r="P476" s="3">
        <f t="shared" si="49"/>
        <v>3.2845018346447818</v>
      </c>
      <c r="Q476" s="5">
        <v>3.1531403901912431E-3</v>
      </c>
      <c r="R476" s="5">
        <v>0.105263996578942</v>
      </c>
      <c r="S476" s="5">
        <v>7.6748818363849924E-4</v>
      </c>
      <c r="T476" s="3">
        <v>0.97861711107477001</v>
      </c>
      <c r="U476" s="2">
        <v>1767.3707371825353</v>
      </c>
      <c r="V476" s="2">
        <v>17.667226430700293</v>
      </c>
      <c r="W476" s="2">
        <v>1774.1624387092231</v>
      </c>
      <c r="X476" s="2">
        <v>12.935559657792709</v>
      </c>
      <c r="Y476" s="2">
        <v>1718.9307906070508</v>
      </c>
      <c r="Z476" s="2">
        <v>12.532861312119435</v>
      </c>
      <c r="AA476" s="10">
        <v>49.016350624991098</v>
      </c>
      <c r="AB476" s="11">
        <v>5.1823843652616999</v>
      </c>
      <c r="AC476" s="11">
        <v>9.5964607146412604</v>
      </c>
      <c r="AD476" s="10">
        <v>109.534574660421</v>
      </c>
      <c r="AE476" s="10">
        <v>161.88551004849799</v>
      </c>
      <c r="AF476" s="12"/>
    </row>
    <row r="477" spans="1:32" x14ac:dyDescent="0.25">
      <c r="A477" s="1" t="s">
        <v>532</v>
      </c>
      <c r="B477" s="21" t="s">
        <v>457</v>
      </c>
      <c r="C477" s="1" t="s">
        <v>459</v>
      </c>
      <c r="D477" s="21" t="s">
        <v>40</v>
      </c>
      <c r="E477" s="2">
        <f t="shared" si="50"/>
        <v>1780.8607824678134</v>
      </c>
      <c r="F477" s="2">
        <f t="shared" si="51"/>
        <v>18.651699878271778</v>
      </c>
      <c r="G477" s="2">
        <v>1780.8607824678134</v>
      </c>
      <c r="H477" s="2">
        <v>18.651699878271778</v>
      </c>
      <c r="I477" s="7">
        <v>0.31802221576624068</v>
      </c>
      <c r="J477" s="8">
        <v>1.0610371537512899E-2</v>
      </c>
      <c r="K477" s="3">
        <v>9.0537955113320995E-2</v>
      </c>
      <c r="L477" s="8">
        <v>2.4255749361674697E-2</v>
      </c>
      <c r="M477" s="3">
        <v>0.10945871589746201</v>
      </c>
      <c r="N477" s="8">
        <v>1.1489362308150699E-2</v>
      </c>
      <c r="O477" s="9">
        <v>0.99523117958014662</v>
      </c>
      <c r="P477" s="3">
        <f t="shared" si="49"/>
        <v>3.1444344150316872</v>
      </c>
      <c r="Q477" s="5">
        <v>3.3782855053733555E-3</v>
      </c>
      <c r="R477" s="5">
        <v>0.10945871589746201</v>
      </c>
      <c r="S477" s="5">
        <v>1.2576108447308757E-3</v>
      </c>
      <c r="T477" s="3">
        <v>0.98005688005339486</v>
      </c>
      <c r="U477" s="2">
        <v>1781.8844177813482</v>
      </c>
      <c r="V477" s="2">
        <v>18.906455709564963</v>
      </c>
      <c r="W477" s="2">
        <v>1751.8162969789589</v>
      </c>
      <c r="X477" s="2">
        <v>20.127252133314183</v>
      </c>
      <c r="Y477" s="2">
        <v>1790.4226217400696</v>
      </c>
      <c r="Z477" s="2">
        <v>20.570814185880714</v>
      </c>
      <c r="AA477" s="10">
        <v>64.501428132753105</v>
      </c>
      <c r="AB477" s="11">
        <v>7.0879598797750498</v>
      </c>
      <c r="AC477" s="11">
        <v>8.8192970262148602</v>
      </c>
      <c r="AD477" s="10">
        <v>106.88551076105099</v>
      </c>
      <c r="AE477" s="10">
        <v>223.817017242584</v>
      </c>
      <c r="AF477" s="12"/>
    </row>
    <row r="478" spans="1:32" x14ac:dyDescent="0.25">
      <c r="A478" s="1" t="s">
        <v>533</v>
      </c>
      <c r="B478" s="21" t="s">
        <v>457</v>
      </c>
      <c r="C478" s="1" t="s">
        <v>459</v>
      </c>
      <c r="D478" s="21" t="s">
        <v>40</v>
      </c>
      <c r="E478" s="2">
        <f t="shared" si="50"/>
        <v>1782.0426727422437</v>
      </c>
      <c r="F478" s="2">
        <f t="shared" si="51"/>
        <v>44.2201926771451</v>
      </c>
      <c r="G478" s="2">
        <v>1782.0426727422437</v>
      </c>
      <c r="H478" s="2">
        <v>44.2201926771451</v>
      </c>
      <c r="I478" s="7">
        <v>0.32035170804989982</v>
      </c>
      <c r="J478" s="8">
        <v>2.5226086977829E-2</v>
      </c>
      <c r="K478" s="3">
        <v>8.5458291982291004E-2</v>
      </c>
      <c r="L478" s="8">
        <v>3.0740197766786999E-2</v>
      </c>
      <c r="M478" s="3">
        <v>0.10587632398158001</v>
      </c>
      <c r="N478" s="8">
        <v>2.2005830962530202E-2</v>
      </c>
      <c r="O478" s="9">
        <v>1.0271556938684572</v>
      </c>
      <c r="P478" s="3">
        <f t="shared" si="49"/>
        <v>3.1215691219109538</v>
      </c>
      <c r="Q478" s="5">
        <v>8.0043468198174976E-3</v>
      </c>
      <c r="R478" s="5">
        <v>0.10587632398158001</v>
      </c>
      <c r="S478" s="5">
        <v>2.3298964884727325E-3</v>
      </c>
      <c r="T478" s="3">
        <v>0.97952732873899084</v>
      </c>
      <c r="U478" s="2">
        <v>1776.5510399775537</v>
      </c>
      <c r="V478" s="2">
        <v>44.815431055026338</v>
      </c>
      <c r="W478" s="2">
        <v>1657.4489486630382</v>
      </c>
      <c r="X478" s="2">
        <v>36.47354139330222</v>
      </c>
      <c r="Y478" s="2">
        <v>1729.583013152306</v>
      </c>
      <c r="Z478" s="2">
        <v>38.060911423093295</v>
      </c>
      <c r="AA478" s="10">
        <v>42.424218248205399</v>
      </c>
      <c r="AB478" s="11">
        <v>4.5052239923683901</v>
      </c>
      <c r="AC478" s="11">
        <v>5.3274411485577202</v>
      </c>
      <c r="AD478" s="10">
        <v>69.956285890551996</v>
      </c>
      <c r="AE478" s="10">
        <v>151.80265741930401</v>
      </c>
      <c r="AF478" s="12"/>
    </row>
    <row r="479" spans="1:32" x14ac:dyDescent="0.25">
      <c r="A479" s="1" t="s">
        <v>534</v>
      </c>
      <c r="B479" s="21" t="s">
        <v>457</v>
      </c>
      <c r="C479" s="1" t="s">
        <v>459</v>
      </c>
      <c r="D479" s="21" t="s">
        <v>23</v>
      </c>
      <c r="E479" s="2">
        <f t="shared" si="50"/>
        <v>1784.4042668649452</v>
      </c>
      <c r="F479" s="2">
        <f t="shared" si="51"/>
        <v>16.850888471512203</v>
      </c>
      <c r="G479" s="2">
        <v>1784.4042668649452</v>
      </c>
      <c r="H479" s="2">
        <v>16.850888471512203</v>
      </c>
      <c r="I479" s="7">
        <v>0.30829340522873205</v>
      </c>
      <c r="J479" s="8">
        <v>9.6314810357600103E-3</v>
      </c>
      <c r="K479" s="3">
        <v>9.2010468223285999E-2</v>
      </c>
      <c r="L479" s="8">
        <v>2.08423907610337E-2</v>
      </c>
      <c r="M479" s="3">
        <v>0.11043727975076199</v>
      </c>
      <c r="N479" s="8">
        <v>5.1114875475046897E-3</v>
      </c>
      <c r="O479" s="9">
        <v>0.98903218592005859</v>
      </c>
      <c r="P479" s="3">
        <f t="shared" si="49"/>
        <v>3.2436632864659245</v>
      </c>
      <c r="Q479" s="5">
        <v>3.0763051311475547E-3</v>
      </c>
      <c r="R479" s="5">
        <v>0.11043727975076199</v>
      </c>
      <c r="S479" s="5">
        <v>5.644987802263117E-4</v>
      </c>
      <c r="T479" s="3">
        <v>0.98054577749199423</v>
      </c>
      <c r="U479" s="2">
        <v>1786.8034274075915</v>
      </c>
      <c r="V479" s="2">
        <v>17.209563325707204</v>
      </c>
      <c r="W479" s="2">
        <v>1779.0897132253797</v>
      </c>
      <c r="X479" s="2">
        <v>9.0937949150452173</v>
      </c>
      <c r="Y479" s="2">
        <v>1806.6180786072164</v>
      </c>
      <c r="Z479" s="2">
        <v>9.2345058118976358</v>
      </c>
      <c r="AA479" s="10">
        <v>107.39943877381999</v>
      </c>
      <c r="AB479" s="11">
        <v>11.881148134651299</v>
      </c>
      <c r="AC479" s="11">
        <v>19.384311528265101</v>
      </c>
      <c r="AD479" s="10">
        <v>222.300847452537</v>
      </c>
      <c r="AE479" s="10">
        <v>350.679696289817</v>
      </c>
      <c r="AF479" s="12"/>
    </row>
    <row r="480" spans="1:32" x14ac:dyDescent="0.25">
      <c r="A480" s="1" t="s">
        <v>535</v>
      </c>
      <c r="B480" s="21" t="s">
        <v>457</v>
      </c>
      <c r="C480" s="1" t="s">
        <v>459</v>
      </c>
      <c r="D480" s="21" t="s">
        <v>23</v>
      </c>
      <c r="E480" s="2">
        <f t="shared" si="50"/>
        <v>1787.5185424408144</v>
      </c>
      <c r="F480" s="2">
        <f t="shared" si="51"/>
        <v>17.32394350902042</v>
      </c>
      <c r="G480" s="2">
        <v>1787.5185424408144</v>
      </c>
      <c r="H480" s="2">
        <v>17.32394350902042</v>
      </c>
      <c r="I480" s="7">
        <v>0.30919944825417672</v>
      </c>
      <c r="J480" s="8">
        <v>9.8421726362150196E-3</v>
      </c>
      <c r="K480" s="3">
        <v>9.2346093565743997E-2</v>
      </c>
      <c r="L480" s="8">
        <v>2.3375516282437898E-2</v>
      </c>
      <c r="M480" s="3">
        <v>0.111440439235131</v>
      </c>
      <c r="N480" s="8">
        <v>8.7154368837319991E-3</v>
      </c>
      <c r="O480" s="9">
        <v>0.98263815078589778</v>
      </c>
      <c r="P480" s="3">
        <f t="shared" si="49"/>
        <v>3.2341584231351934</v>
      </c>
      <c r="Q480" s="5">
        <v>3.152838971066978E-3</v>
      </c>
      <c r="R480" s="5">
        <v>0.111440439235131</v>
      </c>
      <c r="S480" s="5">
        <v>9.7125211444915537E-4</v>
      </c>
      <c r="T480" s="3">
        <v>0.98100186621292251</v>
      </c>
      <c r="U480" s="2">
        <v>1791.3880950774931</v>
      </c>
      <c r="V480" s="2">
        <v>17.631150890213053</v>
      </c>
      <c r="W480" s="2">
        <v>1785.300911754073</v>
      </c>
      <c r="X480" s="2">
        <v>15.559677414861815</v>
      </c>
      <c r="Y480" s="2">
        <v>1823.0394307861652</v>
      </c>
      <c r="Z480" s="2">
        <v>15.888585095571534</v>
      </c>
      <c r="AA480" s="10">
        <v>37.350690640834102</v>
      </c>
      <c r="AB480" s="11">
        <v>4.1770604552082897</v>
      </c>
      <c r="AC480" s="11">
        <v>4.7223621495432999</v>
      </c>
      <c r="AD480" s="10">
        <v>53.851208490764598</v>
      </c>
      <c r="AE480" s="10">
        <v>121.704555615084</v>
      </c>
      <c r="AF480" s="12"/>
    </row>
    <row r="481" spans="1:32" x14ac:dyDescent="0.25">
      <c r="A481" s="1" t="s">
        <v>536</v>
      </c>
      <c r="B481" s="21" t="s">
        <v>457</v>
      </c>
      <c r="C481" s="1" t="s">
        <v>459</v>
      </c>
      <c r="D481" s="21" t="s">
        <v>40</v>
      </c>
      <c r="E481" s="2">
        <f t="shared" si="50"/>
        <v>1791.5300636419854</v>
      </c>
      <c r="F481" s="2">
        <f t="shared" si="51"/>
        <v>19.657767361058088</v>
      </c>
      <c r="G481" s="2">
        <v>1791.5300636419854</v>
      </c>
      <c r="H481" s="2">
        <v>19.657767361058088</v>
      </c>
      <c r="I481" s="7">
        <v>0.3110795620489063</v>
      </c>
      <c r="J481" s="8">
        <v>1.1108314744375999E-2</v>
      </c>
      <c r="K481" s="3">
        <v>7.3037392327557002E-2</v>
      </c>
      <c r="L481" s="8">
        <v>4.2442248743358099E-2</v>
      </c>
      <c r="M481" s="3">
        <v>0.11172968035648401</v>
      </c>
      <c r="N481" s="8">
        <v>1.18364095299357E-2</v>
      </c>
      <c r="O481" s="9">
        <v>0.98235678825661421</v>
      </c>
      <c r="P481" s="3">
        <f t="shared" si="49"/>
        <v>3.2146117006644919</v>
      </c>
      <c r="Q481" s="5">
        <v>3.5677780257890803E-3</v>
      </c>
      <c r="R481" s="5">
        <v>0.11172968035648401</v>
      </c>
      <c r="S481" s="5">
        <v>1.3224782533481569E-3</v>
      </c>
      <c r="T481" s="3">
        <v>0.98141061800947393</v>
      </c>
      <c r="U481" s="2">
        <v>1795.4934647429288</v>
      </c>
      <c r="V481" s="2">
        <v>19.944906527834625</v>
      </c>
      <c r="W481" s="2">
        <v>1424.8269112907738</v>
      </c>
      <c r="X481" s="2">
        <v>16.864834831310962</v>
      </c>
      <c r="Y481" s="2">
        <v>1827.7406805824451</v>
      </c>
      <c r="Z481" s="2">
        <v>21.633887209897214</v>
      </c>
      <c r="AA481" s="10">
        <v>119.82124203620801</v>
      </c>
      <c r="AB481" s="11">
        <v>13.418157459631299</v>
      </c>
      <c r="AC481" s="11">
        <v>3.37454431079406</v>
      </c>
      <c r="AD481" s="10">
        <v>48.258211518424403</v>
      </c>
      <c r="AE481" s="10">
        <v>385.35713591407398</v>
      </c>
      <c r="AF481" s="12"/>
    </row>
    <row r="482" spans="1:32" x14ac:dyDescent="0.25">
      <c r="A482" s="1" t="s">
        <v>537</v>
      </c>
      <c r="B482" s="21" t="s">
        <v>457</v>
      </c>
      <c r="C482" s="1" t="s">
        <v>459</v>
      </c>
      <c r="D482" s="21" t="s">
        <v>40</v>
      </c>
      <c r="E482" s="2">
        <f t="shared" si="50"/>
        <v>1792.7752494253482</v>
      </c>
      <c r="F482" s="2">
        <f t="shared" si="51"/>
        <v>21.614080744408806</v>
      </c>
      <c r="G482" s="2">
        <v>1792.7752494253482</v>
      </c>
      <c r="H482" s="2">
        <v>21.614080744408806</v>
      </c>
      <c r="I482" s="7">
        <v>0.31379416209195932</v>
      </c>
      <c r="J482" s="8">
        <v>1.22633143148784E-2</v>
      </c>
      <c r="K482" s="3">
        <v>9.0204898762996005E-2</v>
      </c>
      <c r="L482" s="8">
        <v>3.01002415689887E-2</v>
      </c>
      <c r="M482" s="3">
        <v>0.110623778851606</v>
      </c>
      <c r="N482" s="8">
        <v>9.1163570139869299E-3</v>
      </c>
      <c r="O482" s="9">
        <v>0.99167262964787917</v>
      </c>
      <c r="P482" s="3">
        <f t="shared" si="49"/>
        <v>3.1868024354989237</v>
      </c>
      <c r="Q482" s="5">
        <v>3.9365336647821736E-3</v>
      </c>
      <c r="R482" s="5">
        <v>0.110623778851606</v>
      </c>
      <c r="S482" s="5">
        <v>1.0084858622475773E-3</v>
      </c>
      <c r="T482" s="3">
        <v>0.98132311127018723</v>
      </c>
      <c r="U482" s="2">
        <v>1794.6148500519819</v>
      </c>
      <c r="V482" s="2">
        <v>22.007925980335823</v>
      </c>
      <c r="W482" s="2">
        <v>1745.6424273155937</v>
      </c>
      <c r="X482" s="2">
        <v>15.913899586171683</v>
      </c>
      <c r="Y482" s="2">
        <v>1809.6847653133368</v>
      </c>
      <c r="Z482" s="2">
        <v>16.497732403369529</v>
      </c>
      <c r="AA482" s="10">
        <v>256.79081319140801</v>
      </c>
      <c r="AB482" s="11">
        <v>28.524150540556601</v>
      </c>
      <c r="AC482" s="11">
        <v>15.6125707516058</v>
      </c>
      <c r="AD482" s="10">
        <v>183.89338489989601</v>
      </c>
      <c r="AE482" s="10">
        <v>838.58665382899801</v>
      </c>
      <c r="AF482" s="12"/>
    </row>
    <row r="483" spans="1:32" x14ac:dyDescent="0.25">
      <c r="A483" s="1" t="s">
        <v>538</v>
      </c>
      <c r="B483" s="21" t="s">
        <v>457</v>
      </c>
      <c r="C483" s="1" t="s">
        <v>459</v>
      </c>
      <c r="D483" s="21" t="s">
        <v>40</v>
      </c>
      <c r="E483" s="2">
        <f t="shared" si="50"/>
        <v>1798.2412621705462</v>
      </c>
      <c r="F483" s="2">
        <f t="shared" si="51"/>
        <v>17.859112383706343</v>
      </c>
      <c r="G483" s="2">
        <v>1798.2412621705462</v>
      </c>
      <c r="H483" s="2">
        <v>17.859112383706343</v>
      </c>
      <c r="I483" s="7">
        <v>0.30834325408129226</v>
      </c>
      <c r="J483" s="8">
        <v>1.0112710199851599E-2</v>
      </c>
      <c r="K483" s="3">
        <v>9.1909710136168998E-2</v>
      </c>
      <c r="L483" s="8">
        <v>2.3180939924182197E-2</v>
      </c>
      <c r="M483" s="3">
        <v>0.109134895302763</v>
      </c>
      <c r="N483" s="8">
        <v>6.2766857443980794E-3</v>
      </c>
      <c r="O483" s="9">
        <v>1.0066032963174716</v>
      </c>
      <c r="P483" s="3">
        <f t="shared" si="49"/>
        <v>3.2431388939560128</v>
      </c>
      <c r="Q483" s="5">
        <v>3.2507404851252453E-3</v>
      </c>
      <c r="R483" s="5">
        <v>0.109134895302763</v>
      </c>
      <c r="S483" s="5">
        <v>6.8500544156322948E-4</v>
      </c>
      <c r="T483" s="3">
        <v>0.98154189628438582</v>
      </c>
      <c r="U483" s="2">
        <v>1796.8112893003972</v>
      </c>
      <c r="V483" s="2">
        <v>18.170631852516628</v>
      </c>
      <c r="W483" s="2">
        <v>1777.2246766810963</v>
      </c>
      <c r="X483" s="2">
        <v>11.155080792716722</v>
      </c>
      <c r="Y483" s="2">
        <v>1785.0242452749753</v>
      </c>
      <c r="Z483" s="2">
        <v>11.204036233722379</v>
      </c>
      <c r="AA483" s="10">
        <v>122.081419494537</v>
      </c>
      <c r="AB483" s="11">
        <v>13.363474204930601</v>
      </c>
      <c r="AC483" s="11">
        <v>13.165000332479201</v>
      </c>
      <c r="AD483" s="10">
        <v>146.60062071289599</v>
      </c>
      <c r="AE483" s="10">
        <v>383.315108797221</v>
      </c>
      <c r="AF483" s="12"/>
    </row>
    <row r="484" spans="1:32" x14ac:dyDescent="0.25">
      <c r="A484" s="1" t="s">
        <v>539</v>
      </c>
      <c r="B484" s="21" t="s">
        <v>457</v>
      </c>
      <c r="C484" s="1" t="s">
        <v>459</v>
      </c>
      <c r="D484" s="21" t="s">
        <v>40</v>
      </c>
      <c r="E484" s="2">
        <f t="shared" ref="E484:E492" si="52">Y484</f>
        <v>1808.3425243007805</v>
      </c>
      <c r="F484" s="2">
        <f t="shared" ref="F484:F492" si="53">Z484</f>
        <v>18.815772143614392</v>
      </c>
      <c r="G484" s="2">
        <v>1803.528192574418</v>
      </c>
      <c r="H484" s="2">
        <v>18.498875421606723</v>
      </c>
      <c r="I484" s="7">
        <v>0.31867046932461174</v>
      </c>
      <c r="J484" s="8">
        <v>1.0389121818311899E-2</v>
      </c>
      <c r="K484" s="3">
        <v>8.8999336969951007E-2</v>
      </c>
      <c r="L484" s="8">
        <v>2.2978143137893897E-2</v>
      </c>
      <c r="M484" s="3">
        <v>0.110542103743228</v>
      </c>
      <c r="N484" s="8">
        <v>1.0404982402816501E-2</v>
      </c>
      <c r="O484" s="9">
        <v>0.99762945704978123</v>
      </c>
      <c r="P484" s="3">
        <f t="shared" si="49"/>
        <v>3.138037867516855</v>
      </c>
      <c r="Q484" s="5">
        <v>3.3550302723363615E-3</v>
      </c>
      <c r="R484" s="5">
        <v>0.110542103743228</v>
      </c>
      <c r="S484" s="5">
        <v>1.1501886442186033E-3</v>
      </c>
      <c r="T484" s="3">
        <v>0.98226416925104065</v>
      </c>
      <c r="U484" s="2">
        <v>1804.0557706782186</v>
      </c>
      <c r="V484" s="2">
        <v>18.742555168604568</v>
      </c>
      <c r="W484" s="2">
        <v>1723.2791330493778</v>
      </c>
      <c r="X484" s="2">
        <v>17.93068905451965</v>
      </c>
      <c r="Y484" s="2">
        <v>1808.3425243007805</v>
      </c>
      <c r="Z484" s="2">
        <v>18.815772143614392</v>
      </c>
      <c r="AA484" s="10">
        <v>36.169861578740097</v>
      </c>
      <c r="AB484" s="11">
        <v>4.0121288825591197</v>
      </c>
      <c r="AC484" s="11">
        <v>11.0284042361896</v>
      </c>
      <c r="AD484" s="10">
        <v>134.58694917268599</v>
      </c>
      <c r="AE484" s="10">
        <v>121.27170508854201</v>
      </c>
      <c r="AF484" s="12"/>
    </row>
    <row r="485" spans="1:32" x14ac:dyDescent="0.25">
      <c r="A485" s="1" t="s">
        <v>540</v>
      </c>
      <c r="B485" s="21" t="s">
        <v>457</v>
      </c>
      <c r="C485" s="1" t="s">
        <v>459</v>
      </c>
      <c r="D485" s="21" t="s">
        <v>23</v>
      </c>
      <c r="E485" s="2">
        <f t="shared" si="52"/>
        <v>1848.0432787632712</v>
      </c>
      <c r="F485" s="2">
        <f t="shared" si="53"/>
        <v>13.042731873500378</v>
      </c>
      <c r="G485" s="2">
        <v>1853.5484143665076</v>
      </c>
      <c r="H485" s="2">
        <v>17.979466655715154</v>
      </c>
      <c r="I485" s="7">
        <v>0.32142092772520614</v>
      </c>
      <c r="J485" s="8">
        <v>9.8289101446470996E-3</v>
      </c>
      <c r="K485" s="3">
        <v>9.6573208148500997E-2</v>
      </c>
      <c r="L485" s="8">
        <v>0.14793000203649201</v>
      </c>
      <c r="M485" s="3">
        <v>0.11298935667498</v>
      </c>
      <c r="N485" s="8">
        <v>7.0575900593782106E-3</v>
      </c>
      <c r="O485" s="9">
        <v>1.0026353230554017</v>
      </c>
      <c r="P485" s="3">
        <f t="shared" si="49"/>
        <v>3.1111850963697503</v>
      </c>
      <c r="Q485" s="5">
        <v>3.2730422870327659E-3</v>
      </c>
      <c r="R485" s="5">
        <v>0.11298935667498</v>
      </c>
      <c r="S485" s="5">
        <v>7.9743256048487796E-4</v>
      </c>
      <c r="T485" s="3">
        <v>0.98716137861290909</v>
      </c>
      <c r="U485" s="2">
        <v>1852.9134698231765</v>
      </c>
      <c r="V485" s="2">
        <v>18.212120000698278</v>
      </c>
      <c r="W485" s="2">
        <v>1863.366385940637</v>
      </c>
      <c r="X485" s="2">
        <v>13.150876082394142</v>
      </c>
      <c r="Y485" s="2">
        <v>1848.0432787632712</v>
      </c>
      <c r="Z485" s="2">
        <v>13.042731873500378</v>
      </c>
      <c r="AA485" s="10">
        <v>57.374076547317799</v>
      </c>
      <c r="AB485" s="11">
        <v>6.5038562147104404</v>
      </c>
      <c r="AC485" s="11">
        <v>11.7570679604856</v>
      </c>
      <c r="AD485" s="10">
        <v>125.106126543523</v>
      </c>
      <c r="AE485" s="10">
        <v>179.572985557435</v>
      </c>
      <c r="AF485" s="12"/>
    </row>
    <row r="486" spans="1:32" x14ac:dyDescent="0.25">
      <c r="A486" s="1" t="s">
        <v>541</v>
      </c>
      <c r="B486" s="21" t="s">
        <v>457</v>
      </c>
      <c r="C486" s="1" t="s">
        <v>459</v>
      </c>
      <c r="D486" s="21" t="s">
        <v>79</v>
      </c>
      <c r="E486" s="2">
        <f t="shared" si="52"/>
        <v>1854.2606057904018</v>
      </c>
      <c r="F486" s="2">
        <f t="shared" si="53"/>
        <v>7.6669172469060474</v>
      </c>
      <c r="G486" s="2">
        <v>1509.9787413978731</v>
      </c>
      <c r="H486" s="2">
        <v>14.562216823081606</v>
      </c>
      <c r="I486" s="7">
        <v>0.26058935824996704</v>
      </c>
      <c r="J486" s="8">
        <v>9.9572162623774198E-3</v>
      </c>
      <c r="K486" s="3">
        <v>7.6813390980175006E-2</v>
      </c>
      <c r="L486" s="8">
        <v>2.1412232782326401E-2</v>
      </c>
      <c r="M486" s="3">
        <v>0.11337857125841699</v>
      </c>
      <c r="N486" s="8">
        <v>4.1347571225771301E-3</v>
      </c>
      <c r="O486" s="9">
        <v>0.830892663685318</v>
      </c>
      <c r="P486" s="3">
        <f t="shared" si="49"/>
        <v>3.8374552465061242</v>
      </c>
      <c r="Q486" s="5">
        <v>2.6882318195987753E-3</v>
      </c>
      <c r="R486" s="5">
        <v>0.11337857125841699</v>
      </c>
      <c r="S486" s="5">
        <v>4.6879285505835837E-4</v>
      </c>
      <c r="T486" s="3">
        <v>0.9566771237475995</v>
      </c>
      <c r="U486" s="2">
        <v>1540.6915339119382</v>
      </c>
      <c r="V486" s="2">
        <v>15.340998796775164</v>
      </c>
      <c r="W486" s="2">
        <v>1495.8285140745454</v>
      </c>
      <c r="X486" s="2">
        <v>6.1848876027236912</v>
      </c>
      <c r="Y486" s="2">
        <v>1854.2606057904018</v>
      </c>
      <c r="Z486" s="2">
        <v>7.6669172469060474</v>
      </c>
      <c r="AA486" s="10">
        <v>391.99804845191397</v>
      </c>
      <c r="AB486" s="11">
        <v>44.592406909739097</v>
      </c>
      <c r="AC486" s="11">
        <v>32.020731143967197</v>
      </c>
      <c r="AD486" s="10">
        <v>438.51507238639402</v>
      </c>
      <c r="AE486" s="10">
        <v>1650.0793729940799</v>
      </c>
      <c r="AF486" s="12"/>
    </row>
    <row r="487" spans="1:32" x14ac:dyDescent="0.25">
      <c r="A487" s="1" t="s">
        <v>542</v>
      </c>
      <c r="B487" s="21" t="s">
        <v>457</v>
      </c>
      <c r="C487" s="1" t="s">
        <v>459</v>
      </c>
      <c r="D487" s="21" t="s">
        <v>23</v>
      </c>
      <c r="E487" s="2">
        <f t="shared" si="52"/>
        <v>1860.1339974079224</v>
      </c>
      <c r="F487" s="2">
        <f t="shared" si="53"/>
        <v>11.482232740124129</v>
      </c>
      <c r="G487" s="2">
        <v>1892.5322011126377</v>
      </c>
      <c r="H487" s="2">
        <v>17.920211249378088</v>
      </c>
      <c r="I487" s="7">
        <v>0.32857809384877545</v>
      </c>
      <c r="J487" s="8">
        <v>9.5748469658851303E-3</v>
      </c>
      <c r="K487" s="3">
        <v>7.6648281728353002E-2</v>
      </c>
      <c r="L487" s="8">
        <v>2.30295043714706E-2</v>
      </c>
      <c r="M487" s="3">
        <v>0.113747756785103</v>
      </c>
      <c r="N487" s="8">
        <v>6.1727987102673798E-3</v>
      </c>
      <c r="O487" s="9">
        <v>1.0153426136099308</v>
      </c>
      <c r="P487" s="3">
        <f t="shared" si="49"/>
        <v>3.0434165232580579</v>
      </c>
      <c r="Q487" s="5">
        <v>3.259436679708259E-3</v>
      </c>
      <c r="R487" s="5">
        <v>0.113747756785103</v>
      </c>
      <c r="S487" s="5">
        <v>7.0214200637889145E-4</v>
      </c>
      <c r="T487" s="3">
        <v>0.99077409121071869</v>
      </c>
      <c r="U487" s="2">
        <v>1888.6733145928483</v>
      </c>
      <c r="V487" s="2">
        <v>18.083757955777546</v>
      </c>
      <c r="W487" s="2">
        <v>1492.7291081670135</v>
      </c>
      <c r="X487" s="2">
        <v>9.2143163136719171</v>
      </c>
      <c r="Y487" s="2">
        <v>1860.1339974079224</v>
      </c>
      <c r="Z487" s="2">
        <v>11.482232740124129</v>
      </c>
      <c r="AA487" s="10">
        <v>89.010069090169907</v>
      </c>
      <c r="AB487" s="11">
        <v>10.146149430973701</v>
      </c>
      <c r="AC487" s="11">
        <v>6.2249848027219103</v>
      </c>
      <c r="AD487" s="10">
        <v>84.898865787451101</v>
      </c>
      <c r="AE487" s="10">
        <v>271.75811912100897</v>
      </c>
      <c r="AF487" s="12"/>
    </row>
    <row r="488" spans="1:32" x14ac:dyDescent="0.25">
      <c r="A488" s="1" t="s">
        <v>543</v>
      </c>
      <c r="B488" s="21" t="s">
        <v>457</v>
      </c>
      <c r="C488" s="1" t="s">
        <v>459</v>
      </c>
      <c r="D488" s="21" t="s">
        <v>23</v>
      </c>
      <c r="E488" s="2">
        <f t="shared" si="52"/>
        <v>1872.4647253612488</v>
      </c>
      <c r="F488" s="2">
        <f t="shared" si="53"/>
        <v>11.015885520886096</v>
      </c>
      <c r="G488" s="2">
        <v>1872.0589304583341</v>
      </c>
      <c r="H488" s="2">
        <v>17.745358017724467</v>
      </c>
      <c r="I488" s="7">
        <v>0.32525744695945674</v>
      </c>
      <c r="J488" s="8">
        <v>9.6028920000741907E-3</v>
      </c>
      <c r="K488" s="3">
        <v>9.5966689176486E-2</v>
      </c>
      <c r="L488" s="8">
        <v>2.0727903178501702E-2</v>
      </c>
      <c r="M488" s="3">
        <v>0.114527608274459</v>
      </c>
      <c r="N488" s="8">
        <v>5.8830937489414304E-3</v>
      </c>
      <c r="O488" s="9">
        <v>0.99980884828197636</v>
      </c>
      <c r="P488" s="3">
        <f t="shared" si="49"/>
        <v>3.0744876384787272</v>
      </c>
      <c r="Q488" s="5">
        <v>3.2359469605285074E-3</v>
      </c>
      <c r="R488" s="5">
        <v>0.114527608274459</v>
      </c>
      <c r="S488" s="5">
        <v>6.7377665632068254E-4</v>
      </c>
      <c r="T488" s="3">
        <v>0.98909748335326175</v>
      </c>
      <c r="U488" s="2">
        <v>1872.1068005120574</v>
      </c>
      <c r="V488" s="2">
        <v>17.977639417921726</v>
      </c>
      <c r="W488" s="2">
        <v>1852.1838297482936</v>
      </c>
      <c r="X488" s="2">
        <v>10.896571110682585</v>
      </c>
      <c r="Y488" s="2">
        <v>1872.4647253612488</v>
      </c>
      <c r="Z488" s="2">
        <v>11.015885520886096</v>
      </c>
      <c r="AA488" s="10">
        <v>107.672974284155</v>
      </c>
      <c r="AB488" s="11">
        <v>12.365129552902999</v>
      </c>
      <c r="AC488" s="11">
        <v>19.421635896510701</v>
      </c>
      <c r="AD488" s="10">
        <v>212.71516782786901</v>
      </c>
      <c r="AE488" s="10">
        <v>332.97681455504602</v>
      </c>
      <c r="AF488" s="12"/>
    </row>
    <row r="489" spans="1:32" x14ac:dyDescent="0.25">
      <c r="A489" s="1" t="s">
        <v>544</v>
      </c>
      <c r="B489" s="21" t="s">
        <v>457</v>
      </c>
      <c r="C489" s="1" t="s">
        <v>459</v>
      </c>
      <c r="D489" s="21" t="s">
        <v>545</v>
      </c>
      <c r="E489" s="2">
        <f t="shared" si="52"/>
        <v>1901.1709871626888</v>
      </c>
      <c r="F489" s="2">
        <f t="shared" si="53"/>
        <v>29.443862743728882</v>
      </c>
      <c r="G489" s="2">
        <v>1858.9449216868222</v>
      </c>
      <c r="H489" s="2">
        <v>25.608430815640709</v>
      </c>
      <c r="I489" s="7">
        <v>0.3413386566514246</v>
      </c>
      <c r="J489" s="8">
        <v>1.38614182032245E-2</v>
      </c>
      <c r="K489" s="3">
        <v>8.9553423470469004E-2</v>
      </c>
      <c r="L489" s="8">
        <v>0.148506250742378</v>
      </c>
      <c r="M489" s="3">
        <v>0.11636846867337999</v>
      </c>
      <c r="N489" s="8">
        <v>1.54872249484887E-2</v>
      </c>
      <c r="O489" s="9">
        <v>0.98041453703099857</v>
      </c>
      <c r="P489" s="3">
        <f t="shared" si="49"/>
        <v>2.9296418103068858</v>
      </c>
      <c r="Q489" s="5">
        <v>4.6474935649894406E-3</v>
      </c>
      <c r="R489" s="5">
        <v>0.11636846867337999</v>
      </c>
      <c r="S489" s="5">
        <v>1.8022246512557963E-3</v>
      </c>
      <c r="T489" s="3">
        <v>0.98827239322577864</v>
      </c>
      <c r="U489" s="2">
        <v>1863.935673195874</v>
      </c>
      <c r="V489" s="2">
        <v>25.836791870076802</v>
      </c>
      <c r="W489" s="2">
        <v>1733.5605669863141</v>
      </c>
      <c r="X489" s="2">
        <v>26.848042462746662</v>
      </c>
      <c r="Y489" s="2">
        <v>1901.1709871626888</v>
      </c>
      <c r="Z489" s="2">
        <v>29.443862743728882</v>
      </c>
      <c r="AA489" s="10">
        <v>57.387628920300997</v>
      </c>
      <c r="AB489" s="11">
        <v>6.6975849897921398</v>
      </c>
      <c r="AC489" s="11">
        <v>23.653592099908199</v>
      </c>
      <c r="AD489" s="10">
        <v>277.59447266423501</v>
      </c>
      <c r="AE489" s="10">
        <v>196.658915837699</v>
      </c>
      <c r="AF489" s="12"/>
    </row>
    <row r="490" spans="1:32" x14ac:dyDescent="0.25">
      <c r="A490" s="1" t="s">
        <v>546</v>
      </c>
      <c r="B490" s="21" t="s">
        <v>457</v>
      </c>
      <c r="C490" s="1" t="s">
        <v>459</v>
      </c>
      <c r="D490" s="21" t="s">
        <v>23</v>
      </c>
      <c r="E490" s="2">
        <f t="shared" si="52"/>
        <v>2019.4239709749465</v>
      </c>
      <c r="F490" s="2">
        <f t="shared" si="53"/>
        <v>14.110545202090117</v>
      </c>
      <c r="G490" s="2">
        <v>1992.3518036454504</v>
      </c>
      <c r="H490" s="2">
        <v>20.750794405141356</v>
      </c>
      <c r="I490" s="7">
        <v>0.36298746743707572</v>
      </c>
      <c r="J490" s="8">
        <v>1.04351666306079E-2</v>
      </c>
      <c r="K490" s="3">
        <v>0.101236882500554</v>
      </c>
      <c r="L490" s="8">
        <v>2.1605234135319701E-2</v>
      </c>
      <c r="M490" s="3">
        <v>0.12434036266602499</v>
      </c>
      <c r="N490" s="8">
        <v>6.98741096713721E-3</v>
      </c>
      <c r="O490" s="9">
        <v>0.98841385473861254</v>
      </c>
      <c r="P490" s="3">
        <f t="shared" si="49"/>
        <v>2.7549160500240992</v>
      </c>
      <c r="Q490" s="5">
        <v>3.7871900415166696E-3</v>
      </c>
      <c r="R490" s="5">
        <v>0.12434036266602499</v>
      </c>
      <c r="S490" s="5">
        <v>8.6881721375040119E-4</v>
      </c>
      <c r="T490" s="3">
        <v>1.0017579884499583</v>
      </c>
      <c r="U490" s="2">
        <v>1996.026631502903</v>
      </c>
      <c r="V490" s="2">
        <v>20.828870498863786</v>
      </c>
      <c r="W490" s="2">
        <v>1949.1457652060255</v>
      </c>
      <c r="X490" s="2">
        <v>13.619482496349633</v>
      </c>
      <c r="Y490" s="2">
        <v>2019.4239709749465</v>
      </c>
      <c r="Z490" s="2">
        <v>14.110545202090117</v>
      </c>
      <c r="AA490" s="10">
        <v>113.813548582159</v>
      </c>
      <c r="AB490" s="11">
        <v>14.1973874579064</v>
      </c>
      <c r="AC490" s="11">
        <v>16.6353504481763</v>
      </c>
      <c r="AD490" s="10">
        <v>180.57393532918101</v>
      </c>
      <c r="AE490" s="10">
        <v>347.013322638717</v>
      </c>
      <c r="AF490" s="12"/>
    </row>
    <row r="491" spans="1:32" x14ac:dyDescent="0.25">
      <c r="A491" s="1" t="s">
        <v>547</v>
      </c>
      <c r="B491" s="21" t="s">
        <v>457</v>
      </c>
      <c r="C491" s="1" t="s">
        <v>459</v>
      </c>
      <c r="D491" s="21" t="s">
        <v>32</v>
      </c>
      <c r="E491" s="2">
        <f t="shared" si="52"/>
        <v>2253.89723708169</v>
      </c>
      <c r="F491" s="2">
        <f t="shared" si="53"/>
        <v>16.60825862028295</v>
      </c>
      <c r="G491" s="2">
        <v>2279.9870614235861</v>
      </c>
      <c r="H491" s="2">
        <v>26.916633827993696</v>
      </c>
      <c r="I491" s="7">
        <v>0.4061351534960746</v>
      </c>
      <c r="J491" s="8">
        <v>1.1411126147003401E-2</v>
      </c>
      <c r="K491" s="3">
        <v>0.136820530512026</v>
      </c>
      <c r="L491" s="8">
        <v>0.148348923801745</v>
      </c>
      <c r="M491" s="3">
        <v>0.14217753889352</v>
      </c>
      <c r="N491" s="8">
        <v>7.3686849369348599E-3</v>
      </c>
      <c r="O491" s="9">
        <v>1.009497234467772</v>
      </c>
      <c r="P491" s="3">
        <f t="shared" si="49"/>
        <v>2.4622345329918978</v>
      </c>
      <c r="Q491" s="5">
        <v>4.8299766623663577E-3</v>
      </c>
      <c r="R491" s="5">
        <v>0.14217753889352</v>
      </c>
      <c r="S491" s="5">
        <v>1.0476614892151511E-3</v>
      </c>
      <c r="T491" s="3">
        <v>1.0311863330566049</v>
      </c>
      <c r="U491" s="2">
        <v>2275.3030276085183</v>
      </c>
      <c r="V491" s="2">
        <v>25.963769870699565</v>
      </c>
      <c r="W491" s="2">
        <v>2591.9223355886979</v>
      </c>
      <c r="X491" s="2">
        <v>19.099059071957459</v>
      </c>
      <c r="Y491" s="2">
        <v>2253.89723708169</v>
      </c>
      <c r="Z491" s="2">
        <v>16.60825862028295</v>
      </c>
      <c r="AA491" s="10">
        <v>122.41555497068801</v>
      </c>
      <c r="AB491" s="11">
        <v>17.4710545019683</v>
      </c>
      <c r="AC491" s="11">
        <v>24.0588817440896</v>
      </c>
      <c r="AD491" s="10">
        <v>172.194535866802</v>
      </c>
      <c r="AE491" s="10">
        <v>288.67737537218699</v>
      </c>
      <c r="AF491" s="12"/>
    </row>
    <row r="492" spans="1:32" x14ac:dyDescent="0.25">
      <c r="A492" s="1" t="s">
        <v>548</v>
      </c>
      <c r="B492" s="21" t="s">
        <v>457</v>
      </c>
      <c r="C492" s="1" t="s">
        <v>459</v>
      </c>
      <c r="D492" s="21" t="s">
        <v>23</v>
      </c>
      <c r="E492" s="2">
        <f t="shared" si="52"/>
        <v>2734.266560540274</v>
      </c>
      <c r="F492" s="2">
        <f t="shared" si="53"/>
        <v>16.241312284368352</v>
      </c>
      <c r="G492" s="2">
        <v>2645.2136691692954</v>
      </c>
      <c r="H492" s="2">
        <v>29.327674281583931</v>
      </c>
      <c r="I492" s="7">
        <v>0.49517448645799828</v>
      </c>
      <c r="J492" s="8">
        <v>9.8966940829186105E-3</v>
      </c>
      <c r="K492" s="3">
        <v>0.136741393321721</v>
      </c>
      <c r="L492" s="8">
        <v>2.3367886470694602E-2</v>
      </c>
      <c r="M492" s="3">
        <v>0.18909041732041099</v>
      </c>
      <c r="N492" s="8">
        <v>5.9399154854745291E-3</v>
      </c>
      <c r="O492" s="9">
        <v>0.97630921694982298</v>
      </c>
      <c r="P492" s="3">
        <f t="shared" si="49"/>
        <v>2.0194901541738099</v>
      </c>
      <c r="Q492" s="5">
        <v>5.0771559932500151E-3</v>
      </c>
      <c r="R492" s="5">
        <v>0.18909041732041099</v>
      </c>
      <c r="S492" s="5">
        <v>1.1231810979963504E-3</v>
      </c>
      <c r="T492" s="3">
        <v>1.0739668499350121</v>
      </c>
      <c r="U492" s="2">
        <v>2669.4896446531607</v>
      </c>
      <c r="V492" s="2">
        <v>26.41912237065144</v>
      </c>
      <c r="W492" s="2">
        <v>2590.5152580430067</v>
      </c>
      <c r="X492" s="2">
        <v>15.387441696607702</v>
      </c>
      <c r="Y492" s="2">
        <v>2734.266560540274</v>
      </c>
      <c r="Z492" s="2">
        <v>16.241312284368352</v>
      </c>
      <c r="AA492" s="10">
        <v>46.26185973146</v>
      </c>
      <c r="AB492" s="11">
        <v>8.7776684049788294</v>
      </c>
      <c r="AC492" s="11">
        <v>5.7607657345238801</v>
      </c>
      <c r="AD492" s="10">
        <v>44.159398192450098</v>
      </c>
      <c r="AE492" s="10">
        <v>94.056093695963398</v>
      </c>
      <c r="AF492" s="12"/>
    </row>
    <row r="493" spans="1:32" x14ac:dyDescent="0.25">
      <c r="A493" s="1" t="s">
        <v>549</v>
      </c>
      <c r="B493" s="21" t="s">
        <v>457</v>
      </c>
      <c r="C493" s="1" t="s">
        <v>459</v>
      </c>
      <c r="D493" s="21" t="s">
        <v>1467</v>
      </c>
      <c r="G493" s="2">
        <v>521.66735245841403</v>
      </c>
      <c r="H493" s="2">
        <v>6.1130571713704827</v>
      </c>
      <c r="I493" s="7">
        <v>8.578325119364337E-2</v>
      </c>
      <c r="J493" s="8">
        <v>1.1979001676904799E-2</v>
      </c>
      <c r="K493" s="3">
        <v>4.9073605360170003E-3</v>
      </c>
      <c r="L493" s="8">
        <v>3.9334421962661598E-2</v>
      </c>
      <c r="M493" s="3">
        <v>6.5312766366087002E-2</v>
      </c>
      <c r="N493" s="8">
        <v>8.857416291432359E-3</v>
      </c>
      <c r="O493" s="9">
        <v>0.67098989170044776</v>
      </c>
      <c r="P493" s="3">
        <f t="shared" si="49"/>
        <v>11.65728724529971</v>
      </c>
      <c r="Q493" s="5">
        <v>1.0191117178767247E-3</v>
      </c>
      <c r="R493" s="5">
        <v>6.5312766366087002E-2</v>
      </c>
      <c r="S493" s="5">
        <v>5.7850236084949444E-4</v>
      </c>
      <c r="T493" s="3">
        <v>0.87167245365614776</v>
      </c>
      <c r="U493" s="2">
        <v>526.34305698973958</v>
      </c>
      <c r="V493" s="2">
        <v>6.3050643623072888</v>
      </c>
      <c r="W493" s="2">
        <v>98.94610795767889</v>
      </c>
      <c r="X493" s="2">
        <v>0.87640686859816996</v>
      </c>
      <c r="Y493" s="2">
        <v>784.4276992845023</v>
      </c>
      <c r="Z493" s="2">
        <v>6.9480026830933541</v>
      </c>
      <c r="AA493" s="10">
        <v>313.96737703806201</v>
      </c>
      <c r="AB493" s="11">
        <v>20.566228097329901</v>
      </c>
      <c r="AC493" s="11">
        <v>48.068249487789402</v>
      </c>
      <c r="AD493" s="10">
        <v>10958.946483878501</v>
      </c>
      <c r="AE493" s="10">
        <v>5180.9049862429201</v>
      </c>
      <c r="AF493" s="12"/>
    </row>
    <row r="494" spans="1:32" x14ac:dyDescent="0.25">
      <c r="A494" s="1" t="s">
        <v>550</v>
      </c>
      <c r="B494" s="21" t="s">
        <v>457</v>
      </c>
      <c r="C494" s="1" t="s">
        <v>459</v>
      </c>
      <c r="D494" s="21" t="s">
        <v>1467</v>
      </c>
      <c r="G494" s="2">
        <v>531.79926802185662</v>
      </c>
      <c r="H494" s="2">
        <v>7.721632338960549</v>
      </c>
      <c r="I494" s="7">
        <v>8.4141954056426771E-2</v>
      </c>
      <c r="J494" s="8">
        <v>1.4866150714096599E-2</v>
      </c>
      <c r="K494" s="3">
        <v>1.7180430255632002E-2</v>
      </c>
      <c r="L494" s="8">
        <v>2.36536827756492E-2</v>
      </c>
      <c r="M494" s="3">
        <v>6.9078810590177994E-2</v>
      </c>
      <c r="N494" s="8">
        <v>5.87786111702989E-3</v>
      </c>
      <c r="O494" s="9">
        <v>0.59793878312927673</v>
      </c>
      <c r="P494" s="3">
        <f t="shared" si="49"/>
        <v>11.884677640471553</v>
      </c>
      <c r="Q494" s="5">
        <v>1.2959350208677565E-3</v>
      </c>
      <c r="R494" s="5">
        <v>6.9078810590177994E-2</v>
      </c>
      <c r="S494" s="5">
        <v>4.060356547786798E-4</v>
      </c>
      <c r="T494" s="3">
        <v>0.87258842138365689</v>
      </c>
      <c r="U494" s="2">
        <v>538.79934308640475</v>
      </c>
      <c r="V494" s="2">
        <v>8.0098722389787351</v>
      </c>
      <c r="W494" s="2">
        <v>344.30551883530046</v>
      </c>
      <c r="X494" s="2">
        <v>2.0237800215408148</v>
      </c>
      <c r="Y494" s="2">
        <v>901.09449042029132</v>
      </c>
      <c r="Z494" s="2">
        <v>5.2965082680112934</v>
      </c>
      <c r="AA494" s="10">
        <v>249.230169743224</v>
      </c>
      <c r="AB494" s="11">
        <v>17.284506532950601</v>
      </c>
      <c r="AC494" s="11">
        <v>51.6104619845146</v>
      </c>
      <c r="AD494" s="10">
        <v>3139.14503643942</v>
      </c>
      <c r="AE494" s="10">
        <v>3636.1688503414098</v>
      </c>
      <c r="AF494" s="12"/>
    </row>
    <row r="495" spans="1:32" x14ac:dyDescent="0.25">
      <c r="A495" s="1" t="s">
        <v>551</v>
      </c>
      <c r="B495" s="21" t="s">
        <v>457</v>
      </c>
      <c r="C495" s="1" t="s">
        <v>459</v>
      </c>
      <c r="D495" s="21" t="s">
        <v>1467</v>
      </c>
      <c r="G495" s="2">
        <v>652.75627270758469</v>
      </c>
      <c r="H495" s="2">
        <v>10.35674210148583</v>
      </c>
      <c r="I495" s="7">
        <v>0.10935167433411433</v>
      </c>
      <c r="J495" s="8">
        <v>1.6291230927484499E-2</v>
      </c>
      <c r="K495" s="3">
        <v>1.7160889242171001E-2</v>
      </c>
      <c r="L495" s="8">
        <v>2.7647559805471702E-2</v>
      </c>
      <c r="M495" s="3">
        <v>6.6401203784222998E-2</v>
      </c>
      <c r="N495" s="8">
        <v>1.22142157120959E-2</v>
      </c>
      <c r="O495" s="9">
        <v>0.80163275935668399</v>
      </c>
      <c r="P495" s="3">
        <f t="shared" si="49"/>
        <v>9.1448073940284527</v>
      </c>
      <c r="Q495" s="5">
        <v>1.7467273082318699E-3</v>
      </c>
      <c r="R495" s="5">
        <v>6.6401203784222998E-2</v>
      </c>
      <c r="S495" s="5">
        <v>8.1103862656333825E-4</v>
      </c>
      <c r="T495" s="3">
        <v>0.8813995581696219</v>
      </c>
      <c r="U495" s="2">
        <v>656.57595648761105</v>
      </c>
      <c r="V495" s="2">
        <v>10.696430528573686</v>
      </c>
      <c r="W495" s="2">
        <v>343.91721877627839</v>
      </c>
      <c r="X495" s="2">
        <v>4.2006790972375425</v>
      </c>
      <c r="Y495" s="2">
        <v>819.04830962062726</v>
      </c>
      <c r="Z495" s="2">
        <v>10.004032732333853</v>
      </c>
      <c r="AA495" s="10">
        <v>273.41431496702899</v>
      </c>
      <c r="AB495" s="11">
        <v>18.107639763971299</v>
      </c>
      <c r="AC495" s="11">
        <v>38.033562997128598</v>
      </c>
      <c r="AD495" s="10">
        <v>2505.1529822369498</v>
      </c>
      <c r="AE495" s="10">
        <v>3728.4571698165801</v>
      </c>
      <c r="AF495" s="12"/>
    </row>
    <row r="496" spans="1:32" x14ac:dyDescent="0.25">
      <c r="A496" s="1" t="s">
        <v>552</v>
      </c>
      <c r="B496" s="21" t="s">
        <v>457</v>
      </c>
      <c r="C496" s="1" t="s">
        <v>459</v>
      </c>
      <c r="D496" s="21" t="s">
        <v>1467</v>
      </c>
      <c r="G496" s="2">
        <v>747.80937293537613</v>
      </c>
      <c r="H496" s="2">
        <v>10.363384005967786</v>
      </c>
      <c r="I496" s="7">
        <v>0.12518320832816962</v>
      </c>
      <c r="J496" s="8">
        <v>1.42744263241248E-2</v>
      </c>
      <c r="K496" s="3">
        <v>3.6800825499322003E-2</v>
      </c>
      <c r="L496" s="8">
        <v>2.4943164587287899E-2</v>
      </c>
      <c r="M496" s="3">
        <v>6.8529872821904994E-2</v>
      </c>
      <c r="N496" s="8">
        <v>9.3321784867147588E-3</v>
      </c>
      <c r="O496" s="9">
        <v>0.84956855247812124</v>
      </c>
      <c r="P496" s="3">
        <f t="shared" si="49"/>
        <v>7.9882918272751509</v>
      </c>
      <c r="Q496" s="5">
        <v>1.7650546132540153E-3</v>
      </c>
      <c r="R496" s="5">
        <v>6.8529872821904994E-2</v>
      </c>
      <c r="S496" s="5">
        <v>6.3953300484588017E-4</v>
      </c>
      <c r="T496" s="3">
        <v>0.88870566734351331</v>
      </c>
      <c r="U496" s="2">
        <v>751.54665024676478</v>
      </c>
      <c r="V496" s="2">
        <v>10.727897288090233</v>
      </c>
      <c r="W496" s="2">
        <v>730.46675724604199</v>
      </c>
      <c r="X496" s="2">
        <v>6.8168461572318053</v>
      </c>
      <c r="Y496" s="2">
        <v>884.6215506147978</v>
      </c>
      <c r="Z496" s="2">
        <v>8.2554462035316671</v>
      </c>
      <c r="AA496" s="10">
        <v>317.59804295656699</v>
      </c>
      <c r="AB496" s="11">
        <v>21.848428045619698</v>
      </c>
      <c r="AC496" s="11">
        <v>34.913925783980297</v>
      </c>
      <c r="AD496" s="10">
        <v>1061.10148333201</v>
      </c>
      <c r="AE496" s="10">
        <v>3640.2579197948398</v>
      </c>
      <c r="AF496" s="12"/>
    </row>
    <row r="497" spans="1:32" x14ac:dyDescent="0.25">
      <c r="A497" s="1" t="s">
        <v>553</v>
      </c>
      <c r="B497" s="21" t="s">
        <v>457</v>
      </c>
      <c r="C497" s="1" t="s">
        <v>459</v>
      </c>
      <c r="D497" s="21" t="s">
        <v>1467</v>
      </c>
      <c r="G497" s="2">
        <v>770.09614152212873</v>
      </c>
      <c r="H497" s="2">
        <v>10.595978154898145</v>
      </c>
      <c r="I497" s="7">
        <v>0.12889968599348112</v>
      </c>
      <c r="J497" s="8">
        <v>1.4160245799686E-2</v>
      </c>
      <c r="K497" s="3">
        <v>1.8152208019219001E-2</v>
      </c>
      <c r="L497" s="8">
        <v>3.9431296288818099E-2</v>
      </c>
      <c r="M497" s="3">
        <v>7.1319290256455004E-2</v>
      </c>
      <c r="N497" s="8">
        <v>1.24719391489772E-2</v>
      </c>
      <c r="O497" s="9">
        <v>0.80263322037411677</v>
      </c>
      <c r="P497" s="3">
        <f t="shared" si="49"/>
        <v>7.7579707994833544</v>
      </c>
      <c r="Q497" s="5">
        <v>1.8109321138889249E-3</v>
      </c>
      <c r="R497" s="5">
        <v>7.1319290256455004E-2</v>
      </c>
      <c r="S497" s="5">
        <v>8.8948984822674929E-4</v>
      </c>
      <c r="T497" s="3">
        <v>0.89060133778564132</v>
      </c>
      <c r="U497" s="2">
        <v>775.80835166237989</v>
      </c>
      <c r="V497" s="2">
        <v>10.985636952988534</v>
      </c>
      <c r="W497" s="2">
        <v>363.60633997190911</v>
      </c>
      <c r="X497" s="2">
        <v>4.5348761463119667</v>
      </c>
      <c r="Y497" s="2">
        <v>966.57892044484095</v>
      </c>
      <c r="Z497" s="2">
        <v>12.05511347847213</v>
      </c>
      <c r="AA497" s="10">
        <v>177.13650409683501</v>
      </c>
      <c r="AB497" s="11">
        <v>12.686174710986799</v>
      </c>
      <c r="AC497" s="11">
        <v>2.8124453822290998</v>
      </c>
      <c r="AD497" s="10">
        <v>172.98813940430799</v>
      </c>
      <c r="AE497" s="10">
        <v>1946.7574146878001</v>
      </c>
      <c r="AF497" s="12"/>
    </row>
    <row r="498" spans="1:32" x14ac:dyDescent="0.25">
      <c r="A498" s="1" t="s">
        <v>554</v>
      </c>
      <c r="B498" s="21" t="s">
        <v>457</v>
      </c>
      <c r="C498" s="1" t="s">
        <v>459</v>
      </c>
      <c r="D498" s="21" t="s">
        <v>1467</v>
      </c>
      <c r="G498" s="2">
        <v>837.20159733201365</v>
      </c>
      <c r="H498" s="2">
        <v>13.258835267021105</v>
      </c>
      <c r="I498" s="7">
        <v>0.14113009129058904</v>
      </c>
      <c r="J498" s="8">
        <v>1.6338777372481E-2</v>
      </c>
      <c r="K498" s="3">
        <v>1.9935136256745999E-2</v>
      </c>
      <c r="L498" s="8">
        <v>3.88230469017442E-2</v>
      </c>
      <c r="M498" s="3">
        <v>7.2530043528548999E-2</v>
      </c>
      <c r="N498" s="8">
        <v>1.20347913541644E-2</v>
      </c>
      <c r="O498" s="9">
        <v>0.84177373327185734</v>
      </c>
      <c r="P498" s="3">
        <f t="shared" si="49"/>
        <v>7.0856611148999011</v>
      </c>
      <c r="Q498" s="5">
        <v>2.2811535897006431E-3</v>
      </c>
      <c r="R498" s="5">
        <v>7.2530043528548999E-2</v>
      </c>
      <c r="S498" s="5">
        <v>8.7288394077454916E-4</v>
      </c>
      <c r="T498" s="3">
        <v>0.89587336041345922</v>
      </c>
      <c r="U498" s="2">
        <v>842.49026070179377</v>
      </c>
      <c r="V498" s="2">
        <v>13.765260808090087</v>
      </c>
      <c r="W498" s="2">
        <v>398.96985081309202</v>
      </c>
      <c r="X498" s="2">
        <v>4.8015189111376602</v>
      </c>
      <c r="Y498" s="2">
        <v>1000.8512114379613</v>
      </c>
      <c r="Z498" s="2">
        <v>12.045035506218543</v>
      </c>
      <c r="AA498" s="10">
        <v>247.009787701699</v>
      </c>
      <c r="AB498" s="11">
        <v>17.986574153117498</v>
      </c>
      <c r="AC498" s="11">
        <v>30.227189985831298</v>
      </c>
      <c r="AD498" s="10">
        <v>1700.2776140369599</v>
      </c>
      <c r="AE498" s="10">
        <v>2553.06836352751</v>
      </c>
      <c r="AF498" s="12"/>
    </row>
    <row r="499" spans="1:32" x14ac:dyDescent="0.25">
      <c r="A499" s="1" t="s">
        <v>555</v>
      </c>
      <c r="B499" s="21" t="s">
        <v>457</v>
      </c>
      <c r="C499" s="1" t="s">
        <v>459</v>
      </c>
      <c r="D499" s="21" t="s">
        <v>1467</v>
      </c>
      <c r="G499" s="2">
        <v>1020.4430375206764</v>
      </c>
      <c r="H499" s="2">
        <v>10.440057335404004</v>
      </c>
      <c r="I499" s="7">
        <v>0.1679948841431865</v>
      </c>
      <c r="J499" s="8">
        <v>1.0579538569381699E-2</v>
      </c>
      <c r="K499" s="3">
        <v>4.4561230031679E-2</v>
      </c>
      <c r="L499" s="8">
        <v>2.25920777236122E-2</v>
      </c>
      <c r="M499" s="3">
        <v>7.6219057424171996E-2</v>
      </c>
      <c r="N499" s="8">
        <v>8.9351773938886707E-3</v>
      </c>
      <c r="O499" s="9">
        <v>0.93004173207435237</v>
      </c>
      <c r="P499" s="3">
        <f t="shared" si="49"/>
        <v>5.9525622169998549</v>
      </c>
      <c r="Q499" s="5">
        <v>1.8210206738564125E-3</v>
      </c>
      <c r="R499" s="5">
        <v>7.6219057424171996E-2</v>
      </c>
      <c r="S499" s="5">
        <v>6.8103079887996403E-4</v>
      </c>
      <c r="T499" s="3">
        <v>0.91067453117747921</v>
      </c>
      <c r="U499" s="2">
        <v>1023.8179523357026</v>
      </c>
      <c r="V499" s="2">
        <v>10.83152151476096</v>
      </c>
      <c r="W499" s="2">
        <v>881.19093838453534</v>
      </c>
      <c r="X499" s="2">
        <v>7.8735973523530447</v>
      </c>
      <c r="Y499" s="2">
        <v>1100.8301208723108</v>
      </c>
      <c r="Z499" s="2">
        <v>9.8361124105300046</v>
      </c>
      <c r="AA499" s="10">
        <v>179.961590230383</v>
      </c>
      <c r="AB499" s="11">
        <v>13.765480860464599</v>
      </c>
      <c r="AC499" s="11">
        <v>20.289078351926399</v>
      </c>
      <c r="AD499" s="10">
        <v>487.49173264753102</v>
      </c>
      <c r="AE499" s="10">
        <v>1103.15869426514</v>
      </c>
      <c r="AF499" s="12"/>
    </row>
    <row r="500" spans="1:32" x14ac:dyDescent="0.25">
      <c r="A500" s="1" t="s">
        <v>556</v>
      </c>
      <c r="B500" s="21" t="s">
        <v>457</v>
      </c>
      <c r="C500" s="1" t="s">
        <v>459</v>
      </c>
      <c r="D500" s="21" t="s">
        <v>1467</v>
      </c>
      <c r="G500" s="2">
        <v>1278.9439119362303</v>
      </c>
      <c r="H500" s="2">
        <v>17.10968003759254</v>
      </c>
      <c r="I500" s="7">
        <v>0.216335598852126</v>
      </c>
      <c r="J500" s="8">
        <v>1.38438198140863E-2</v>
      </c>
      <c r="K500" s="3">
        <v>7.1880898578790001E-2</v>
      </c>
      <c r="L500" s="8">
        <v>2.5127557298112699E-2</v>
      </c>
      <c r="M500" s="3">
        <v>0.101211766911494</v>
      </c>
      <c r="N500" s="8">
        <v>8.9805708543528699E-3</v>
      </c>
      <c r="O500" s="9">
        <v>0.79179853508579545</v>
      </c>
      <c r="P500" s="3">
        <f t="shared" si="49"/>
        <v>4.6224477400205402</v>
      </c>
      <c r="Q500" s="5">
        <v>3.1028160514474752E-3</v>
      </c>
      <c r="R500" s="5">
        <v>0.101211766911494</v>
      </c>
      <c r="S500" s="5">
        <v>9.0893944404291918E-4</v>
      </c>
      <c r="T500" s="3">
        <v>0.93487670377058185</v>
      </c>
      <c r="U500" s="2">
        <v>1303.6611112419662</v>
      </c>
      <c r="V500" s="2">
        <v>18.047649522665296</v>
      </c>
      <c r="W500" s="2">
        <v>1403.0309126688953</v>
      </c>
      <c r="X500" s="2">
        <v>12.600018522070387</v>
      </c>
      <c r="Y500" s="2">
        <v>1646.4555735768163</v>
      </c>
      <c r="Z500" s="2">
        <v>14.786110937050793</v>
      </c>
      <c r="AA500" s="10">
        <v>40.4170830482255</v>
      </c>
      <c r="AB500" s="11">
        <v>4.09932067464496</v>
      </c>
      <c r="AC500" s="11">
        <v>5.2594254792072102</v>
      </c>
      <c r="AD500" s="10">
        <v>77.077375723417902</v>
      </c>
      <c r="AE500" s="10">
        <v>188.04639180783701</v>
      </c>
      <c r="AF500" s="12"/>
    </row>
    <row r="501" spans="1:32" x14ac:dyDescent="0.25">
      <c r="A501" s="1" t="s">
        <v>557</v>
      </c>
      <c r="B501" s="21" t="s">
        <v>457</v>
      </c>
      <c r="C501" s="1" t="s">
        <v>459</v>
      </c>
      <c r="D501" s="21" t="s">
        <v>1467</v>
      </c>
      <c r="G501" s="2">
        <v>1384.6974808502255</v>
      </c>
      <c r="H501" s="2">
        <v>15.145037105512122</v>
      </c>
      <c r="I501" s="7">
        <v>0.24546433489570341</v>
      </c>
      <c r="J501" s="8">
        <v>1.12881513113479E-2</v>
      </c>
      <c r="K501" s="3">
        <v>1.6482686297299001E-2</v>
      </c>
      <c r="L501" s="8">
        <v>0.14870565496287599</v>
      </c>
      <c r="M501" s="3">
        <v>0.13785109418476801</v>
      </c>
      <c r="N501" s="8">
        <v>5.3680779979821003E-3</v>
      </c>
      <c r="O501" s="9">
        <v>0.66381902462507969</v>
      </c>
      <c r="P501" s="3">
        <f t="shared" si="49"/>
        <v>4.0739115946310287</v>
      </c>
      <c r="Q501" s="5">
        <v>2.8706703463435021E-3</v>
      </c>
      <c r="R501" s="5">
        <v>0.13785109418476801</v>
      </c>
      <c r="S501" s="5">
        <v>7.3999542569101143E-4</v>
      </c>
      <c r="T501" s="3">
        <v>0.94918333299548918</v>
      </c>
      <c r="U501" s="2">
        <v>1460.6559191474014</v>
      </c>
      <c r="V501" s="2">
        <v>16.488105029151811</v>
      </c>
      <c r="W501" s="2">
        <v>330.43600358681681</v>
      </c>
      <c r="X501" s="2">
        <v>1.7738062405955257</v>
      </c>
      <c r="Y501" s="2">
        <v>2200.382732285158</v>
      </c>
      <c r="Z501" s="2">
        <v>11.811826132319695</v>
      </c>
      <c r="AA501" s="10">
        <v>165.246394475654</v>
      </c>
      <c r="AB501" s="11">
        <v>22.864446177620199</v>
      </c>
      <c r="AC501" s="11">
        <v>7.8073285622399098</v>
      </c>
      <c r="AD501" s="10">
        <v>467.60811605297403</v>
      </c>
      <c r="AE501" s="10">
        <v>675.218106658588</v>
      </c>
      <c r="AF501" s="12"/>
    </row>
    <row r="502" spans="1:32" x14ac:dyDescent="0.25">
      <c r="A502" s="1" t="s">
        <v>558</v>
      </c>
      <c r="B502" s="21" t="s">
        <v>457</v>
      </c>
      <c r="C502" s="1" t="s">
        <v>459</v>
      </c>
      <c r="D502" s="21" t="s">
        <v>1467</v>
      </c>
      <c r="G502" s="2">
        <v>1404.0919103936208</v>
      </c>
      <c r="H502" s="2">
        <v>15.177914378970184</v>
      </c>
      <c r="I502" s="7">
        <v>0.23831766454963771</v>
      </c>
      <c r="J502" s="8">
        <v>1.1131461093352599E-2</v>
      </c>
      <c r="K502" s="3">
        <v>4.0473373915781999E-2</v>
      </c>
      <c r="L502" s="8">
        <v>2.8783922916301399E-2</v>
      </c>
      <c r="M502" s="3">
        <v>9.9947106686836998E-2</v>
      </c>
      <c r="N502" s="8">
        <v>1.0863769266833001E-2</v>
      </c>
      <c r="O502" s="9">
        <v>0.87512313351964977</v>
      </c>
      <c r="P502" s="3">
        <f t="shared" si="49"/>
        <v>4.1960800593181213</v>
      </c>
      <c r="Q502" s="5">
        <v>2.7439287742943401E-3</v>
      </c>
      <c r="R502" s="5">
        <v>9.9947106686836998E-2</v>
      </c>
      <c r="S502" s="5">
        <v>1.0858023059333389E-3</v>
      </c>
      <c r="T502" s="3">
        <v>0.94546613285928527</v>
      </c>
      <c r="U502" s="2">
        <v>1420.411448196224</v>
      </c>
      <c r="V502" s="2">
        <v>15.811254772148887</v>
      </c>
      <c r="W502" s="2">
        <v>801.93586301799712</v>
      </c>
      <c r="X502" s="2">
        <v>8.712046182626116</v>
      </c>
      <c r="Y502" s="2">
        <v>1623.0989603525668</v>
      </c>
      <c r="Z502" s="2">
        <v>17.632972602506811</v>
      </c>
      <c r="AA502" s="10">
        <v>154.19574186590799</v>
      </c>
      <c r="AB502" s="11">
        <v>15.4661538130512</v>
      </c>
      <c r="AC502" s="11">
        <v>13.410693436784999</v>
      </c>
      <c r="AD502" s="10">
        <v>344.507309253144</v>
      </c>
      <c r="AE502" s="10">
        <v>641.47681147127696</v>
      </c>
      <c r="AF502" s="12"/>
    </row>
    <row r="503" spans="1:32" x14ac:dyDescent="0.25">
      <c r="A503" s="1" t="s">
        <v>560</v>
      </c>
      <c r="B503" s="21" t="s">
        <v>559</v>
      </c>
      <c r="C503" s="1" t="s">
        <v>561</v>
      </c>
      <c r="D503" s="21" t="s">
        <v>40</v>
      </c>
      <c r="E503" s="2">
        <f t="shared" ref="E503:E541" si="54">G503</f>
        <v>987.79284740398327</v>
      </c>
      <c r="F503" s="2">
        <f t="shared" ref="F503:F541" si="55">H503</f>
        <v>12.83154163554215</v>
      </c>
      <c r="G503" s="2">
        <v>987.79284740398327</v>
      </c>
      <c r="H503" s="2">
        <v>12.83154163554215</v>
      </c>
      <c r="I503" s="7">
        <v>0.16667743539091529</v>
      </c>
      <c r="J503" s="8">
        <v>1.33538500862131E-2</v>
      </c>
      <c r="K503" s="3">
        <v>4.6926378690452998E-2</v>
      </c>
      <c r="L503" s="8">
        <v>0.150437064692763</v>
      </c>
      <c r="M503" s="3">
        <v>7.6328400867625004E-2</v>
      </c>
      <c r="N503" s="8">
        <v>1.8981571446230402E-2</v>
      </c>
      <c r="O503" s="9">
        <v>0.89923681349245366</v>
      </c>
      <c r="P503" s="3">
        <f t="shared" si="49"/>
        <v>5.9996123509739627</v>
      </c>
      <c r="Q503" s="5">
        <v>2.2226592998510438E-3</v>
      </c>
      <c r="R503" s="5">
        <v>7.6328400867625004E-2</v>
      </c>
      <c r="S503" s="5">
        <v>1.4488329944453387E-3</v>
      </c>
      <c r="T503" s="3">
        <v>0.90806787286148805</v>
      </c>
      <c r="U503" s="2">
        <v>992.48497380532717</v>
      </c>
      <c r="V503" s="2">
        <v>13.253495553015474</v>
      </c>
      <c r="W503" s="2">
        <v>926.90475955685952</v>
      </c>
      <c r="X503" s="2">
        <v>17.59410891737954</v>
      </c>
      <c r="Y503" s="2">
        <v>1103.6970005161561</v>
      </c>
      <c r="Z503" s="2">
        <v>20.949903470287609</v>
      </c>
      <c r="AA503" s="10">
        <v>23.9458535047245</v>
      </c>
      <c r="AB503" s="11">
        <v>1.8362202725057399</v>
      </c>
      <c r="AC503" s="11">
        <v>10.371038383016799</v>
      </c>
      <c r="AD503" s="10">
        <v>224.658596522626</v>
      </c>
      <c r="AE503" s="10">
        <v>155.659450636495</v>
      </c>
      <c r="AF503" s="12"/>
    </row>
    <row r="504" spans="1:32" x14ac:dyDescent="0.25">
      <c r="A504" s="1" t="s">
        <v>562</v>
      </c>
      <c r="B504" s="21" t="s">
        <v>559</v>
      </c>
      <c r="C504" s="1" t="s">
        <v>561</v>
      </c>
      <c r="D504" s="21" t="s">
        <v>23</v>
      </c>
      <c r="E504" s="2">
        <f t="shared" si="54"/>
        <v>1026.8494677879478</v>
      </c>
      <c r="F504" s="2">
        <f t="shared" si="55"/>
        <v>9.9266163801614553</v>
      </c>
      <c r="G504" s="2">
        <v>1026.8494677879478</v>
      </c>
      <c r="H504" s="2">
        <v>9.9266163801614553</v>
      </c>
      <c r="I504" s="7">
        <v>0.16694062992369652</v>
      </c>
      <c r="J504" s="8">
        <v>9.9651283668160395E-3</v>
      </c>
      <c r="K504" s="3">
        <v>4.092792629184E-2</v>
      </c>
      <c r="L504" s="8">
        <v>0.15097214594143599</v>
      </c>
      <c r="M504" s="3">
        <v>7.4809937178037994E-2</v>
      </c>
      <c r="N504" s="8">
        <v>1.24246032243379E-2</v>
      </c>
      <c r="O504" s="9">
        <v>0.96706281429058205</v>
      </c>
      <c r="P504" s="3">
        <f t="shared" si="49"/>
        <v>5.9901535082086941</v>
      </c>
      <c r="Q504" s="5">
        <v>1.7235228544670274E-3</v>
      </c>
      <c r="R504" s="5">
        <v>7.4809937178037994E-2</v>
      </c>
      <c r="S504" s="5">
        <v>9.2948378667476661E-4</v>
      </c>
      <c r="T504" s="3">
        <v>0.91105529755068615</v>
      </c>
      <c r="U504" s="2">
        <v>1028.3742441974573</v>
      </c>
      <c r="V504" s="2">
        <v>10.247881352555087</v>
      </c>
      <c r="W504" s="2">
        <v>810.76406600697715</v>
      </c>
      <c r="X504" s="2">
        <v>10.073421828687595</v>
      </c>
      <c r="Y504" s="2">
        <v>1063.3996354744052</v>
      </c>
      <c r="Z504" s="2">
        <v>13.212318539675042</v>
      </c>
      <c r="AA504" s="10">
        <v>25.637807492570399</v>
      </c>
      <c r="AB504" s="11">
        <v>1.9260237169926999</v>
      </c>
      <c r="AC504" s="11">
        <v>2.9312987179366101</v>
      </c>
      <c r="AD504" s="10">
        <v>63.480707767020903</v>
      </c>
      <c r="AE504" s="10">
        <v>151.06881180706</v>
      </c>
      <c r="AF504" s="12"/>
    </row>
    <row r="505" spans="1:32" x14ac:dyDescent="0.25">
      <c r="A505" s="1" t="s">
        <v>563</v>
      </c>
      <c r="B505" s="21" t="s">
        <v>559</v>
      </c>
      <c r="C505" s="1" t="s">
        <v>561</v>
      </c>
      <c r="D505" s="21" t="s">
        <v>23</v>
      </c>
      <c r="E505" s="2">
        <f t="shared" si="54"/>
        <v>1055.7007142426078</v>
      </c>
      <c r="F505" s="2">
        <f t="shared" si="55"/>
        <v>11.439079400446637</v>
      </c>
      <c r="G505" s="2">
        <v>1055.7007142426078</v>
      </c>
      <c r="H505" s="2">
        <v>11.439079400446637</v>
      </c>
      <c r="I505" s="7">
        <v>0.17239065996891478</v>
      </c>
      <c r="J505" s="8">
        <v>1.1106563055835E-2</v>
      </c>
      <c r="K505" s="3">
        <v>5.2982086196386002E-2</v>
      </c>
      <c r="L505" s="8">
        <v>0.152028593027911</v>
      </c>
      <c r="M505" s="3">
        <v>7.7642395414070003E-2</v>
      </c>
      <c r="N505" s="8">
        <v>1.8761534783768699E-2</v>
      </c>
      <c r="O505" s="9">
        <v>0.9310859003034001</v>
      </c>
      <c r="P505" s="3">
        <f t="shared" si="49"/>
        <v>5.8007783030723266</v>
      </c>
      <c r="Q505" s="5">
        <v>1.9836521629402119E-3</v>
      </c>
      <c r="R505" s="5">
        <v>7.7642395414070003E-2</v>
      </c>
      <c r="S505" s="5">
        <v>1.4566905022561976E-3</v>
      </c>
      <c r="T505" s="3">
        <v>0.91365396678617217</v>
      </c>
      <c r="U505" s="2">
        <v>1059.3316446145814</v>
      </c>
      <c r="V505" s="2">
        <v>11.76553370795324</v>
      </c>
      <c r="W505" s="2">
        <v>1043.4809671137452</v>
      </c>
      <c r="X505" s="2">
        <v>19.577304460705133</v>
      </c>
      <c r="Y505" s="2">
        <v>1137.737822331314</v>
      </c>
      <c r="Z505" s="2">
        <v>21.3457077284782</v>
      </c>
      <c r="AA505" s="10">
        <v>9.6503355898498704</v>
      </c>
      <c r="AB505" s="11">
        <v>0.75297789447328001</v>
      </c>
      <c r="AC505" s="11">
        <v>1.0092122075922301</v>
      </c>
      <c r="AD505" s="10">
        <v>19.051197102791701</v>
      </c>
      <c r="AE505" s="10">
        <v>55.140319540763201</v>
      </c>
      <c r="AF505" s="12"/>
    </row>
    <row r="506" spans="1:32" x14ac:dyDescent="0.25">
      <c r="A506" s="1" t="s">
        <v>564</v>
      </c>
      <c r="B506" s="21" t="s">
        <v>559</v>
      </c>
      <c r="C506" s="1" t="s">
        <v>561</v>
      </c>
      <c r="D506" s="21" t="s">
        <v>23</v>
      </c>
      <c r="E506" s="2">
        <f t="shared" si="54"/>
        <v>1060.1352704123244</v>
      </c>
      <c r="F506" s="2">
        <f t="shared" si="55"/>
        <v>9.8164768297209495</v>
      </c>
      <c r="G506" s="2">
        <v>1060.1352704123244</v>
      </c>
      <c r="H506" s="2">
        <v>9.8164768297209495</v>
      </c>
      <c r="I506" s="7">
        <v>0.17313850564330471</v>
      </c>
      <c r="J506" s="8">
        <v>9.5786759405214802E-3</v>
      </c>
      <c r="K506" s="3">
        <v>3.9981870099689003E-2</v>
      </c>
      <c r="L506" s="8">
        <v>0.150592858791427</v>
      </c>
      <c r="M506" s="3">
        <v>7.7626452408377997E-2</v>
      </c>
      <c r="N506" s="8">
        <v>8.0453686484580102E-3</v>
      </c>
      <c r="O506" s="9">
        <v>0.93514519002882068</v>
      </c>
      <c r="P506" s="3">
        <f t="shared" si="49"/>
        <v>5.7757227156631066</v>
      </c>
      <c r="Q506" s="5">
        <v>1.7181902363692973E-3</v>
      </c>
      <c r="R506" s="5">
        <v>7.7626452408377997E-2</v>
      </c>
      <c r="S506" s="5">
        <v>6.2453342649738215E-4</v>
      </c>
      <c r="T506" s="3">
        <v>0.91401115306050407</v>
      </c>
      <c r="U506" s="2">
        <v>1063.5680009502712</v>
      </c>
      <c r="V506" s="2">
        <v>10.18757322181089</v>
      </c>
      <c r="W506" s="2">
        <v>792.38565750134296</v>
      </c>
      <c r="X506" s="2">
        <v>6.3750347263490914</v>
      </c>
      <c r="Y506" s="2">
        <v>1137.3292749519383</v>
      </c>
      <c r="Z506" s="2">
        <v>9.150233291671805</v>
      </c>
      <c r="AA506" s="10">
        <v>59.730248912163198</v>
      </c>
      <c r="AB506" s="11">
        <v>4.6584627158155403</v>
      </c>
      <c r="AC506" s="11">
        <v>10.3782677622281</v>
      </c>
      <c r="AD506" s="10">
        <v>243.94718189714101</v>
      </c>
      <c r="AE506" s="10">
        <v>338.04432943484801</v>
      </c>
      <c r="AF506" s="12"/>
    </row>
    <row r="507" spans="1:32" x14ac:dyDescent="0.25">
      <c r="A507" s="1" t="s">
        <v>565</v>
      </c>
      <c r="B507" s="21" t="s">
        <v>559</v>
      </c>
      <c r="C507" s="1" t="s">
        <v>561</v>
      </c>
      <c r="D507" s="21" t="s">
        <v>23</v>
      </c>
      <c r="E507" s="2">
        <f t="shared" si="54"/>
        <v>1073.2393296131318</v>
      </c>
      <c r="F507" s="2">
        <f t="shared" si="55"/>
        <v>10.371545247909015</v>
      </c>
      <c r="G507" s="2">
        <v>1073.2393296131318</v>
      </c>
      <c r="H507" s="2">
        <v>10.371545247909015</v>
      </c>
      <c r="I507" s="7">
        <v>0.17472180489535169</v>
      </c>
      <c r="J507" s="8">
        <v>9.9956561799715207E-3</v>
      </c>
      <c r="K507" s="3">
        <v>4.5356071023943997E-2</v>
      </c>
      <c r="L507" s="8">
        <v>0.148268725878903</v>
      </c>
      <c r="M507" s="3">
        <v>7.4572425001763004E-2</v>
      </c>
      <c r="N507" s="8">
        <v>9.0890692814447113E-3</v>
      </c>
      <c r="O507" s="9">
        <v>1.0146901946716964</v>
      </c>
      <c r="P507" s="3">
        <f t="shared" si="49"/>
        <v>5.7233840996488246</v>
      </c>
      <c r="Q507" s="5">
        <v>1.8093830514204381E-3</v>
      </c>
      <c r="R507" s="5">
        <v>7.4572425001763004E-2</v>
      </c>
      <c r="S507" s="5">
        <v>6.7779393732636365E-4</v>
      </c>
      <c r="T507" s="3">
        <v>0.9147678435910066</v>
      </c>
      <c r="U507" s="2">
        <v>1072.5278143304442</v>
      </c>
      <c r="V507" s="2">
        <v>10.720619275503452</v>
      </c>
      <c r="W507" s="2">
        <v>896.56523902540891</v>
      </c>
      <c r="X507" s="2">
        <v>8.1489435728369788</v>
      </c>
      <c r="Y507" s="2">
        <v>1057.0002745295683</v>
      </c>
      <c r="Z507" s="2">
        <v>9.6071487257053256</v>
      </c>
      <c r="AA507" s="10">
        <v>47.310274192024004</v>
      </c>
      <c r="AB507" s="11">
        <v>3.5339371523725802</v>
      </c>
      <c r="AC507" s="11">
        <v>4.0470030465774798</v>
      </c>
      <c r="AD507" s="10">
        <v>78.061755129284705</v>
      </c>
      <c r="AE507" s="10">
        <v>267.89160543278098</v>
      </c>
      <c r="AF507" s="12"/>
    </row>
    <row r="508" spans="1:32" x14ac:dyDescent="0.25">
      <c r="A508" s="1" t="s">
        <v>566</v>
      </c>
      <c r="B508" s="21" t="s">
        <v>559</v>
      </c>
      <c r="C508" s="1" t="s">
        <v>561</v>
      </c>
      <c r="D508" s="21" t="s">
        <v>23</v>
      </c>
      <c r="E508" s="2">
        <f t="shared" si="54"/>
        <v>1097.0067296043044</v>
      </c>
      <c r="F508" s="2">
        <f t="shared" si="55"/>
        <v>12.594114109740813</v>
      </c>
      <c r="G508" s="2">
        <v>1097.0067296043044</v>
      </c>
      <c r="H508" s="2">
        <v>12.594114109740813</v>
      </c>
      <c r="I508" s="7">
        <v>0.17939713732235418</v>
      </c>
      <c r="J508" s="8">
        <v>1.1639053321897599E-2</v>
      </c>
      <c r="K508" s="3">
        <v>5.1769351241165003E-2</v>
      </c>
      <c r="L508" s="8">
        <v>0.15158759539470501</v>
      </c>
      <c r="M508" s="3">
        <v>7.7659806517457006E-2</v>
      </c>
      <c r="N508" s="8">
        <v>2.7588585457775202E-2</v>
      </c>
      <c r="O508" s="9">
        <v>0.96549676795124917</v>
      </c>
      <c r="P508" s="3">
        <f t="shared" si="49"/>
        <v>5.5742249565728867</v>
      </c>
      <c r="Q508" s="5">
        <v>2.1632428041020672E-3</v>
      </c>
      <c r="R508" s="5">
        <v>7.7659806517457006E-2</v>
      </c>
      <c r="S508" s="5">
        <v>2.1425242087411501E-3</v>
      </c>
      <c r="T508" s="3">
        <v>0.91700601681827865</v>
      </c>
      <c r="U508" s="2">
        <v>1098.9128444969658</v>
      </c>
      <c r="V508" s="2">
        <v>12.79030519321835</v>
      </c>
      <c r="W508" s="2">
        <v>1020.1888308757008</v>
      </c>
      <c r="X508" s="2">
        <v>28.145566743682043</v>
      </c>
      <c r="Y508" s="2">
        <v>1138.1838665589953</v>
      </c>
      <c r="Z508" s="2">
        <v>31.40088286922385</v>
      </c>
      <c r="AA508" s="10">
        <v>5.5242753018539101</v>
      </c>
      <c r="AB508" s="11">
        <v>0.43058567324420099</v>
      </c>
      <c r="AC508" s="11">
        <v>1.3240414137215899</v>
      </c>
      <c r="AD508" s="10">
        <v>24.292376167395201</v>
      </c>
      <c r="AE508" s="10">
        <v>30.110837122210899</v>
      </c>
      <c r="AF508" s="12"/>
    </row>
    <row r="509" spans="1:32" x14ac:dyDescent="0.25">
      <c r="A509" s="1" t="s">
        <v>567</v>
      </c>
      <c r="B509" s="21" t="s">
        <v>559</v>
      </c>
      <c r="C509" s="1" t="s">
        <v>561</v>
      </c>
      <c r="D509" s="21" t="s">
        <v>40</v>
      </c>
      <c r="E509" s="2">
        <f t="shared" si="54"/>
        <v>1121.1874506307784</v>
      </c>
      <c r="F509" s="2">
        <f t="shared" si="55"/>
        <v>13.359829734137307</v>
      </c>
      <c r="G509" s="2">
        <v>1121.1874506307784</v>
      </c>
      <c r="H509" s="2">
        <v>13.359829734137307</v>
      </c>
      <c r="I509" s="7">
        <v>0.1850904743058934</v>
      </c>
      <c r="J509" s="8">
        <v>1.2284759825510201E-2</v>
      </c>
      <c r="K509" s="3">
        <v>4.9151751257252997E-2</v>
      </c>
      <c r="L509" s="8">
        <v>0.15024249417810101</v>
      </c>
      <c r="M509" s="3">
        <v>7.7025735207126994E-2</v>
      </c>
      <c r="N509" s="8">
        <v>1.57817481556215E-2</v>
      </c>
      <c r="O509" s="9">
        <v>0.99943216357952558</v>
      </c>
      <c r="P509" s="3">
        <f t="shared" si="49"/>
        <v>5.4027631824387159</v>
      </c>
      <c r="Q509" s="5">
        <v>2.3337504829771638E-3</v>
      </c>
      <c r="R509" s="5">
        <v>7.7025735207126994E-2</v>
      </c>
      <c r="S509" s="5">
        <v>1.2156007545404664E-3</v>
      </c>
      <c r="T509" s="3">
        <v>0.91890968643581217</v>
      </c>
      <c r="U509" s="2">
        <v>1121.2190136132247</v>
      </c>
      <c r="V509" s="2">
        <v>13.773906294033917</v>
      </c>
      <c r="W509" s="2">
        <v>969.82277377450851</v>
      </c>
      <c r="X509" s="2">
        <v>15.305498771295577</v>
      </c>
      <c r="Y509" s="2">
        <v>1121.8560443337267</v>
      </c>
      <c r="Z509" s="2">
        <v>17.704849558536623</v>
      </c>
      <c r="AA509" s="10">
        <v>60.147068306098198</v>
      </c>
      <c r="AB509" s="11">
        <v>4.6539962416572296</v>
      </c>
      <c r="AC509" s="11">
        <v>67.759447327642306</v>
      </c>
      <c r="AD509" s="10">
        <v>1231.8800883512299</v>
      </c>
      <c r="AE509" s="10">
        <v>325.41238680658398</v>
      </c>
      <c r="AF509" s="12"/>
    </row>
    <row r="510" spans="1:32" x14ac:dyDescent="0.25">
      <c r="A510" s="1" t="s">
        <v>568</v>
      </c>
      <c r="B510" s="21" t="s">
        <v>559</v>
      </c>
      <c r="C510" s="1" t="s">
        <v>561</v>
      </c>
      <c r="D510" s="21" t="s">
        <v>23</v>
      </c>
      <c r="E510" s="2">
        <f t="shared" si="54"/>
        <v>1128.9263379910483</v>
      </c>
      <c r="F510" s="2">
        <f t="shared" si="55"/>
        <v>10.965707330851876</v>
      </c>
      <c r="G510" s="2">
        <v>1128.9263379910483</v>
      </c>
      <c r="H510" s="2">
        <v>10.965707330851876</v>
      </c>
      <c r="I510" s="7">
        <v>0.18475311816457859</v>
      </c>
      <c r="J510" s="8">
        <v>1.0021228771604001E-2</v>
      </c>
      <c r="K510" s="3">
        <v>4.9869659633887002E-2</v>
      </c>
      <c r="L510" s="8">
        <v>0.14948843589132099</v>
      </c>
      <c r="M510" s="3">
        <v>7.7365039862209994E-2</v>
      </c>
      <c r="N510" s="8">
        <v>1.2182037403608199E-2</v>
      </c>
      <c r="O510" s="9">
        <v>0.998577783850364</v>
      </c>
      <c r="P510" s="3">
        <f t="shared" si="49"/>
        <v>5.4126285387464863</v>
      </c>
      <c r="Q510" s="5">
        <v>1.9181601084255085E-3</v>
      </c>
      <c r="R510" s="5">
        <v>7.7365039862209994E-2</v>
      </c>
      <c r="S510" s="5">
        <v>9.4246380933308139E-4</v>
      </c>
      <c r="T510" s="3">
        <v>0.91957681456007989</v>
      </c>
      <c r="U510" s="2">
        <v>1129.0069559570736</v>
      </c>
      <c r="V510" s="2">
        <v>11.314036990378078</v>
      </c>
      <c r="W510" s="2">
        <v>983.64876770483011</v>
      </c>
      <c r="X510" s="2">
        <v>11.982846080193353</v>
      </c>
      <c r="Y510" s="2">
        <v>1130.6149347763321</v>
      </c>
      <c r="Z510" s="2">
        <v>13.773193424523322</v>
      </c>
      <c r="AA510" s="10">
        <v>26.834967941834201</v>
      </c>
      <c r="AB510" s="11">
        <v>2.08147755112573</v>
      </c>
      <c r="AC510" s="11">
        <v>1.4537636649444201</v>
      </c>
      <c r="AD510" s="10">
        <v>26.487722813312701</v>
      </c>
      <c r="AE510" s="10">
        <v>144.413731300244</v>
      </c>
      <c r="AF510" s="12"/>
    </row>
    <row r="511" spans="1:32" x14ac:dyDescent="0.25">
      <c r="A511" s="1" t="s">
        <v>569</v>
      </c>
      <c r="B511" s="21" t="s">
        <v>559</v>
      </c>
      <c r="C511" s="1" t="s">
        <v>561</v>
      </c>
      <c r="D511" s="21" t="s">
        <v>23</v>
      </c>
      <c r="E511" s="2">
        <f t="shared" si="54"/>
        <v>1130.6281236999866</v>
      </c>
      <c r="F511" s="2">
        <f t="shared" si="55"/>
        <v>11.066615525384105</v>
      </c>
      <c r="G511" s="2">
        <v>1130.6281236999866</v>
      </c>
      <c r="H511" s="2">
        <v>11.066615525384105</v>
      </c>
      <c r="I511" s="7">
        <v>0.18526136107128194</v>
      </c>
      <c r="J511" s="8">
        <v>1.0108665960004199E-2</v>
      </c>
      <c r="K511" s="3">
        <v>5.0642930145392E-2</v>
      </c>
      <c r="L511" s="8">
        <v>0.148339859021723</v>
      </c>
      <c r="M511" s="3">
        <v>7.8361458838565004E-2</v>
      </c>
      <c r="N511" s="8">
        <v>1.1072671293479901E-2</v>
      </c>
      <c r="O511" s="9">
        <v>0.97906938015021061</v>
      </c>
      <c r="P511" s="3">
        <f t="shared" si="49"/>
        <v>5.3977796245123981</v>
      </c>
      <c r="Q511" s="5">
        <v>1.9402191967051808E-3</v>
      </c>
      <c r="R511" s="5">
        <v>7.8361458838565004E-2</v>
      </c>
      <c r="S511" s="5">
        <v>8.6767067579698561E-4</v>
      </c>
      <c r="T511" s="3">
        <v>0.91982113655953002</v>
      </c>
      <c r="U511" s="2">
        <v>1131.8553794498296</v>
      </c>
      <c r="V511" s="2">
        <v>11.441547945892127</v>
      </c>
      <c r="W511" s="2">
        <v>998.53039324158465</v>
      </c>
      <c r="X511" s="2">
        <v>11.056398820913291</v>
      </c>
      <c r="Y511" s="2">
        <v>1156.052270040534</v>
      </c>
      <c r="Z511" s="2">
        <v>12.800586784240096</v>
      </c>
      <c r="AA511" s="10">
        <v>26.820909985373198</v>
      </c>
      <c r="AB511" s="11">
        <v>2.1100424573844498</v>
      </c>
      <c r="AC511" s="11">
        <v>3.3348094613680299</v>
      </c>
      <c r="AD511" s="10">
        <v>61.576197238245001</v>
      </c>
      <c r="AE511" s="10">
        <v>144.76133753431199</v>
      </c>
      <c r="AF511" s="12"/>
    </row>
    <row r="512" spans="1:32" x14ac:dyDescent="0.25">
      <c r="A512" s="1" t="s">
        <v>570</v>
      </c>
      <c r="B512" s="21" t="s">
        <v>559</v>
      </c>
      <c r="C512" s="1" t="s">
        <v>561</v>
      </c>
      <c r="D512" s="21" t="s">
        <v>23</v>
      </c>
      <c r="E512" s="2">
        <f t="shared" si="54"/>
        <v>1139.3438719318817</v>
      </c>
      <c r="F512" s="2">
        <f t="shared" si="55"/>
        <v>10.962188223982178</v>
      </c>
      <c r="G512" s="2">
        <v>1139.3438719318817</v>
      </c>
      <c r="H512" s="2">
        <v>10.962188223982178</v>
      </c>
      <c r="I512" s="7">
        <v>0.18681876477973744</v>
      </c>
      <c r="J512" s="8">
        <v>9.9376425781343303E-3</v>
      </c>
      <c r="K512" s="3">
        <v>5.2227975851841003E-2</v>
      </c>
      <c r="L512" s="8">
        <v>0.14847937086104002</v>
      </c>
      <c r="M512" s="3">
        <v>7.8698416566130996E-2</v>
      </c>
      <c r="N512" s="8">
        <v>1.0783293162921702E-2</v>
      </c>
      <c r="O512" s="9">
        <v>0.97940501656063073</v>
      </c>
      <c r="P512" s="3">
        <f t="shared" si="49"/>
        <v>5.3527813503050261</v>
      </c>
      <c r="Q512" s="5">
        <v>1.9234281605791164E-3</v>
      </c>
      <c r="R512" s="5">
        <v>7.8698416566130996E-2</v>
      </c>
      <c r="S512" s="5">
        <v>8.4862809729032438E-4</v>
      </c>
      <c r="T512" s="3">
        <v>0.92057020880394991</v>
      </c>
      <c r="U512" s="2">
        <v>1140.5759461216185</v>
      </c>
      <c r="V512" s="2">
        <v>11.334636085774044</v>
      </c>
      <c r="W512" s="2">
        <v>1029.000463293155</v>
      </c>
      <c r="X512" s="2">
        <v>11.096013660472341</v>
      </c>
      <c r="Y512" s="2">
        <v>1164.5600408776447</v>
      </c>
      <c r="Z512" s="2">
        <v>12.557792326607723</v>
      </c>
      <c r="AA512" s="10">
        <v>28.011770622478501</v>
      </c>
      <c r="AB512" s="11">
        <v>2.2127512042228501</v>
      </c>
      <c r="AC512" s="11">
        <v>2.8443547864398502</v>
      </c>
      <c r="AD512" s="10">
        <v>52.028384714398399</v>
      </c>
      <c r="AE512" s="10">
        <v>150.15776236289301</v>
      </c>
      <c r="AF512" s="12"/>
    </row>
    <row r="513" spans="1:32" x14ac:dyDescent="0.25">
      <c r="A513" s="1" t="s">
        <v>571</v>
      </c>
      <c r="B513" s="21" t="s">
        <v>559</v>
      </c>
      <c r="C513" s="1" t="s">
        <v>561</v>
      </c>
      <c r="D513" s="21" t="s">
        <v>23</v>
      </c>
      <c r="E513" s="2">
        <f t="shared" si="54"/>
        <v>1140.961949885158</v>
      </c>
      <c r="F513" s="2">
        <f t="shared" si="55"/>
        <v>12.816279106845069</v>
      </c>
      <c r="G513" s="2">
        <v>1140.961949885158</v>
      </c>
      <c r="H513" s="2">
        <v>12.816279106845069</v>
      </c>
      <c r="I513" s="7">
        <v>0.18822010744388834</v>
      </c>
      <c r="J513" s="8">
        <v>1.14753521677095E-2</v>
      </c>
      <c r="K513" s="3">
        <v>3.8232756421949003E-2</v>
      </c>
      <c r="L513" s="8">
        <v>0.15171562784127698</v>
      </c>
      <c r="M513" s="3">
        <v>8.3739095234993996E-2</v>
      </c>
      <c r="N513" s="8">
        <v>2.0765135521217299E-2</v>
      </c>
      <c r="O513" s="9">
        <v>0.89266527657344685</v>
      </c>
      <c r="P513" s="3">
        <f t="shared" si="49"/>
        <v>5.3129286428556375</v>
      </c>
      <c r="Q513" s="5">
        <v>2.2377117420544794E-3</v>
      </c>
      <c r="R513" s="5">
        <v>8.3739095234993996E-2</v>
      </c>
      <c r="S513" s="5">
        <v>1.738853660978772E-3</v>
      </c>
      <c r="T513" s="3">
        <v>0.92124473160430709</v>
      </c>
      <c r="U513" s="2">
        <v>1148.4125902245707</v>
      </c>
      <c r="V513" s="2">
        <v>13.17843890665841</v>
      </c>
      <c r="W513" s="2">
        <v>758.36271006811285</v>
      </c>
      <c r="X513" s="2">
        <v>15.747504448801985</v>
      </c>
      <c r="Y513" s="2">
        <v>1286.4985570322915</v>
      </c>
      <c r="Z513" s="2">
        <v>26.714316884626037</v>
      </c>
      <c r="AA513" s="10">
        <v>7.5666671344778802</v>
      </c>
      <c r="AB513" s="11">
        <v>0.635447537209058</v>
      </c>
      <c r="AC513" s="11">
        <v>1.5372709432807801</v>
      </c>
      <c r="AD513" s="10">
        <v>37.9017305885939</v>
      </c>
      <c r="AE513" s="10">
        <v>39.386107090017198</v>
      </c>
      <c r="AF513" s="12"/>
    </row>
    <row r="514" spans="1:32" x14ac:dyDescent="0.25">
      <c r="A514" s="1" t="s">
        <v>572</v>
      </c>
      <c r="B514" s="21" t="s">
        <v>559</v>
      </c>
      <c r="C514" s="1" t="s">
        <v>561</v>
      </c>
      <c r="D514" s="21" t="s">
        <v>23</v>
      </c>
      <c r="E514" s="2">
        <f t="shared" si="54"/>
        <v>1141.9292614065248</v>
      </c>
      <c r="F514" s="2">
        <f t="shared" si="55"/>
        <v>13.360535750548268</v>
      </c>
      <c r="G514" s="2">
        <v>1141.9292614065248</v>
      </c>
      <c r="H514" s="2">
        <v>13.360535750548268</v>
      </c>
      <c r="I514" s="7">
        <v>0.18781520561271178</v>
      </c>
      <c r="J514" s="8">
        <v>1.18580316574658E-2</v>
      </c>
      <c r="K514" s="3">
        <v>5.09124026853E-2</v>
      </c>
      <c r="L514" s="8">
        <v>0.15013069117567601</v>
      </c>
      <c r="M514" s="3">
        <v>8.1194008830416997E-2</v>
      </c>
      <c r="N514" s="8">
        <v>2.7226947728282099E-2</v>
      </c>
      <c r="O514" s="9">
        <v>0.93475887724734219</v>
      </c>
      <c r="P514" s="3">
        <f t="shared" si="49"/>
        <v>5.3243825319557496</v>
      </c>
      <c r="Q514" s="5">
        <v>2.3073605168009263E-3</v>
      </c>
      <c r="R514" s="5">
        <v>8.1194008830416997E-2</v>
      </c>
      <c r="S514" s="5">
        <v>2.2106650342754389E-3</v>
      </c>
      <c r="T514" s="3">
        <v>0.92104978632068635</v>
      </c>
      <c r="U514" s="2">
        <v>1146.1492605992596</v>
      </c>
      <c r="V514" s="2">
        <v>13.591074216367041</v>
      </c>
      <c r="W514" s="2">
        <v>1003.7138309254988</v>
      </c>
      <c r="X514" s="2">
        <v>27.328064008762333</v>
      </c>
      <c r="Y514" s="2">
        <v>1226.1442907869623</v>
      </c>
      <c r="Z514" s="2">
        <v>33.384166512588152</v>
      </c>
      <c r="AA514" s="10">
        <v>4.7700081973723796</v>
      </c>
      <c r="AB514" s="11">
        <v>0.38925144511512799</v>
      </c>
      <c r="AC514" s="11">
        <v>1.03735423924931</v>
      </c>
      <c r="AD514" s="10">
        <v>18.0898635734568</v>
      </c>
      <c r="AE514" s="10">
        <v>25.204988852863401</v>
      </c>
      <c r="AF514" s="12"/>
    </row>
    <row r="515" spans="1:32" x14ac:dyDescent="0.25">
      <c r="A515" s="1" t="s">
        <v>573</v>
      </c>
      <c r="B515" s="21" t="s">
        <v>559</v>
      </c>
      <c r="C515" s="1" t="s">
        <v>561</v>
      </c>
      <c r="D515" s="21" t="s">
        <v>23</v>
      </c>
      <c r="E515" s="2">
        <f t="shared" si="54"/>
        <v>1162.1860921452019</v>
      </c>
      <c r="F515" s="2">
        <f t="shared" si="55"/>
        <v>10.989899807244246</v>
      </c>
      <c r="G515" s="2">
        <v>1162.1860921452019</v>
      </c>
      <c r="H515" s="2">
        <v>10.989899807244246</v>
      </c>
      <c r="I515" s="7">
        <v>0.19157480317020065</v>
      </c>
      <c r="J515" s="8">
        <v>9.7817724266080503E-3</v>
      </c>
      <c r="K515" s="3">
        <v>4.9777727802818E-2</v>
      </c>
      <c r="L515" s="8">
        <v>0.15044964162330601</v>
      </c>
      <c r="M515" s="3">
        <v>8.2515785167220995E-2</v>
      </c>
      <c r="N515" s="8">
        <v>8.5683767382704994E-3</v>
      </c>
      <c r="O515" s="9">
        <v>0.92792738848198764</v>
      </c>
      <c r="P515" s="3">
        <f t="shared" si="49"/>
        <v>5.2198931354848934</v>
      </c>
      <c r="Q515" s="5">
        <v>1.9414581977091297E-3</v>
      </c>
      <c r="R515" s="5">
        <v>8.2515785167220995E-2</v>
      </c>
      <c r="S515" s="5">
        <v>7.070263341669423E-4</v>
      </c>
      <c r="T515" s="3">
        <v>0.92286143879782379</v>
      </c>
      <c r="U515" s="2">
        <v>1167.134242463276</v>
      </c>
      <c r="V515" s="2">
        <v>11.416641551077348</v>
      </c>
      <c r="W515" s="2">
        <v>981.87880653998286</v>
      </c>
      <c r="X515" s="2">
        <v>8.4131075257579884</v>
      </c>
      <c r="Y515" s="2">
        <v>1257.7861769686644</v>
      </c>
      <c r="Z515" s="2">
        <v>10.777185820456486</v>
      </c>
      <c r="AA515" s="10">
        <v>52.474512793113</v>
      </c>
      <c r="AB515" s="11">
        <v>4.3490420472528699</v>
      </c>
      <c r="AC515" s="11">
        <v>6.3752927636564802</v>
      </c>
      <c r="AD515" s="10">
        <v>117.561017296553</v>
      </c>
      <c r="AE515" s="10">
        <v>268.61868108441001</v>
      </c>
      <c r="AF515" s="12"/>
    </row>
    <row r="516" spans="1:32" x14ac:dyDescent="0.25">
      <c r="A516" s="1" t="s">
        <v>574</v>
      </c>
      <c r="B516" s="21" t="s">
        <v>559</v>
      </c>
      <c r="C516" s="1" t="s">
        <v>561</v>
      </c>
      <c r="D516" s="21" t="s">
        <v>23</v>
      </c>
      <c r="E516" s="2">
        <f t="shared" si="54"/>
        <v>1179.4043207520958</v>
      </c>
      <c r="F516" s="2">
        <f t="shared" si="55"/>
        <v>13.16959331256902</v>
      </c>
      <c r="G516" s="2">
        <v>1179.4043207520958</v>
      </c>
      <c r="H516" s="2">
        <v>13.16959331256902</v>
      </c>
      <c r="I516" s="7">
        <v>0.19423366975034409</v>
      </c>
      <c r="J516" s="8">
        <v>1.13616872494015E-2</v>
      </c>
      <c r="K516" s="3">
        <v>5.3629304782800001E-2</v>
      </c>
      <c r="L516" s="8">
        <v>0.14846579360866299</v>
      </c>
      <c r="M516" s="3">
        <v>8.1269599561912001E-2</v>
      </c>
      <c r="N516" s="8">
        <v>2.3938750590285302E-2</v>
      </c>
      <c r="O516" s="9">
        <v>0.96250934078449502</v>
      </c>
      <c r="P516" s="3">
        <f t="shared" si="49"/>
        <v>5.1484379679657906</v>
      </c>
      <c r="Q516" s="5">
        <v>2.2863328021274433E-3</v>
      </c>
      <c r="R516" s="5">
        <v>8.1269599561912001E-2</v>
      </c>
      <c r="S516" s="5">
        <v>1.945492674484971E-3</v>
      </c>
      <c r="T516" s="3">
        <v>0.92414475412707109</v>
      </c>
      <c r="U516" s="2">
        <v>1181.9341318312111</v>
      </c>
      <c r="V516" s="2">
        <v>13.428765955259102</v>
      </c>
      <c r="W516" s="2">
        <v>1055.9006571996961</v>
      </c>
      <c r="X516" s="2">
        <v>25.276942480821862</v>
      </c>
      <c r="Y516" s="2">
        <v>1227.9715964812076</v>
      </c>
      <c r="Z516" s="2">
        <v>29.396105780118091</v>
      </c>
      <c r="AA516" s="10">
        <v>5.8978424782106602</v>
      </c>
      <c r="AB516" s="11">
        <v>0.48043522578800402</v>
      </c>
      <c r="AC516" s="11">
        <v>2.8379672998001402</v>
      </c>
      <c r="AD516" s="10">
        <v>50.156645174517799</v>
      </c>
      <c r="AE516" s="10">
        <v>30.378872001811899</v>
      </c>
      <c r="AF516" s="12"/>
    </row>
    <row r="517" spans="1:32" x14ac:dyDescent="0.25">
      <c r="A517" s="1" t="s">
        <v>575</v>
      </c>
      <c r="B517" s="21" t="s">
        <v>559</v>
      </c>
      <c r="C517" s="1" t="s">
        <v>561</v>
      </c>
      <c r="D517" s="21" t="s">
        <v>23</v>
      </c>
      <c r="E517" s="2">
        <f t="shared" si="54"/>
        <v>1186.0236779447698</v>
      </c>
      <c r="F517" s="2">
        <f t="shared" si="55"/>
        <v>11.67460458233643</v>
      </c>
      <c r="G517" s="2">
        <v>1186.0236779447698</v>
      </c>
      <c r="H517" s="2">
        <v>11.67460458233643</v>
      </c>
      <c r="I517" s="7">
        <v>0.19577016962842719</v>
      </c>
      <c r="J517" s="8">
        <v>1.01647149297027E-2</v>
      </c>
      <c r="K517" s="3">
        <v>5.1453286740030003E-2</v>
      </c>
      <c r="L517" s="8">
        <v>0.148125887951918</v>
      </c>
      <c r="M517" s="3">
        <v>8.3014318820265998E-2</v>
      </c>
      <c r="N517" s="8">
        <v>1.0805751743380101E-2</v>
      </c>
      <c r="O517" s="9">
        <v>0.93770929195392938</v>
      </c>
      <c r="P517" s="3">
        <f t="shared" ref="P517:P580" si="56">1/I517</f>
        <v>5.1080305130143433</v>
      </c>
      <c r="Q517" s="5">
        <v>2.061644699175154E-3</v>
      </c>
      <c r="R517" s="5">
        <v>8.3014318820265998E-2</v>
      </c>
      <c r="S517" s="5">
        <v>8.970321203176008E-4</v>
      </c>
      <c r="T517" s="3">
        <v>0.92488713075268103</v>
      </c>
      <c r="U517" s="2">
        <v>1190.4711933900769</v>
      </c>
      <c r="V517" s="2">
        <v>12.100800312833105</v>
      </c>
      <c r="W517" s="2">
        <v>1014.1139933209654</v>
      </c>
      <c r="X517" s="2">
        <v>10.958264051314178</v>
      </c>
      <c r="Y517" s="2">
        <v>1269.5525186803482</v>
      </c>
      <c r="Z517" s="2">
        <v>13.71846934204277</v>
      </c>
      <c r="AA517" s="10">
        <v>29.3563797563294</v>
      </c>
      <c r="AB517" s="11">
        <v>2.44831842409054</v>
      </c>
      <c r="AC517" s="11">
        <v>7.4587288745018796</v>
      </c>
      <c r="AD517" s="10">
        <v>128.412609855433</v>
      </c>
      <c r="AE517" s="10">
        <v>148.94042066639699</v>
      </c>
      <c r="AF517" s="12"/>
    </row>
    <row r="518" spans="1:32" x14ac:dyDescent="0.25">
      <c r="A518" s="1" t="s">
        <v>576</v>
      </c>
      <c r="B518" s="21" t="s">
        <v>559</v>
      </c>
      <c r="C518" s="1" t="s">
        <v>561</v>
      </c>
      <c r="D518" s="21" t="s">
        <v>23</v>
      </c>
      <c r="E518" s="2">
        <f t="shared" si="54"/>
        <v>1210.8201417974653</v>
      </c>
      <c r="F518" s="2">
        <f t="shared" si="55"/>
        <v>13.159087271790884</v>
      </c>
      <c r="G518" s="2">
        <v>1210.8201417974653</v>
      </c>
      <c r="H518" s="2">
        <v>13.159087271790884</v>
      </c>
      <c r="I518" s="7">
        <v>0.20010670388081678</v>
      </c>
      <c r="J518" s="8">
        <v>1.1132966507478602E-2</v>
      </c>
      <c r="K518" s="3">
        <v>3.8354416723180997E-2</v>
      </c>
      <c r="L518" s="8">
        <v>0.149511798306247</v>
      </c>
      <c r="M518" s="3">
        <v>8.3380351570780997E-2</v>
      </c>
      <c r="N518" s="8">
        <v>1.8621725690214398E-2</v>
      </c>
      <c r="O518" s="9">
        <v>0.950217024722677</v>
      </c>
      <c r="P518" s="3">
        <f t="shared" si="56"/>
        <v>4.9973338254354456</v>
      </c>
      <c r="Q518" s="5">
        <v>2.308046967452201E-3</v>
      </c>
      <c r="R518" s="5">
        <v>8.3380351570780997E-2</v>
      </c>
      <c r="S518" s="5">
        <v>1.552686034904721E-3</v>
      </c>
      <c r="T518" s="3">
        <v>0.92698541440271853</v>
      </c>
      <c r="U518" s="2">
        <v>1214.5049300323374</v>
      </c>
      <c r="V518" s="2">
        <v>13.521042709217655</v>
      </c>
      <c r="W518" s="2">
        <v>760.73104387091234</v>
      </c>
      <c r="X518" s="2">
        <v>14.166124822994584</v>
      </c>
      <c r="Y518" s="2">
        <v>1278.1342561051181</v>
      </c>
      <c r="Z518" s="2">
        <v>23.801065512455747</v>
      </c>
      <c r="AA518" s="10">
        <v>9.0714819959597897</v>
      </c>
      <c r="AB518" s="11">
        <v>0.75925735807915995</v>
      </c>
      <c r="AC518" s="11">
        <v>1.16658400084689</v>
      </c>
      <c r="AD518" s="10">
        <v>27.8476465938475</v>
      </c>
      <c r="AE518" s="10">
        <v>45.170436516730803</v>
      </c>
      <c r="AF518" s="12"/>
    </row>
    <row r="519" spans="1:32" x14ac:dyDescent="0.25">
      <c r="A519" s="1" t="s">
        <v>577</v>
      </c>
      <c r="B519" s="21" t="s">
        <v>559</v>
      </c>
      <c r="C519" s="1" t="s">
        <v>561</v>
      </c>
      <c r="D519" s="21" t="s">
        <v>32</v>
      </c>
      <c r="E519" s="2">
        <f t="shared" si="54"/>
        <v>1215.5941227663789</v>
      </c>
      <c r="F519" s="2">
        <f t="shared" si="55"/>
        <v>13.235501168911352</v>
      </c>
      <c r="G519" s="2">
        <v>1215.5941227663789</v>
      </c>
      <c r="H519" s="2">
        <v>13.235501168911352</v>
      </c>
      <c r="I519" s="7">
        <v>0.19935393341369334</v>
      </c>
      <c r="J519" s="8">
        <v>1.1238693199156199E-2</v>
      </c>
      <c r="K519" s="3">
        <v>4.1393205728226003E-2</v>
      </c>
      <c r="L519" s="8">
        <v>0.14830775092264001</v>
      </c>
      <c r="M519" s="3">
        <v>7.7558601347187006E-2</v>
      </c>
      <c r="N519" s="8">
        <v>1.3328778973494899E-2</v>
      </c>
      <c r="O519" s="9">
        <v>1.06677375101357</v>
      </c>
      <c r="P519" s="3">
        <f t="shared" si="56"/>
        <v>5.0162040090015667</v>
      </c>
      <c r="Q519" s="5">
        <v>2.3234676100501142E-3</v>
      </c>
      <c r="R519" s="5">
        <v>7.7558601347187006E-2</v>
      </c>
      <c r="S519" s="5">
        <v>1.0337614548500593E-3</v>
      </c>
      <c r="T519" s="3">
        <v>0.92671512366079822</v>
      </c>
      <c r="U519" s="2">
        <v>1211.4169040601548</v>
      </c>
      <c r="V519" s="2">
        <v>13.614742921003721</v>
      </c>
      <c r="W519" s="2">
        <v>819.79661554903146</v>
      </c>
      <c r="X519" s="2">
        <v>10.926887891872212</v>
      </c>
      <c r="Y519" s="2">
        <v>1135.5893439533504</v>
      </c>
      <c r="Z519" s="2">
        <v>15.136019370210283</v>
      </c>
      <c r="AA519" s="10">
        <v>38.749692568322203</v>
      </c>
      <c r="AB519" s="11">
        <v>3.0141622519989699</v>
      </c>
      <c r="AC519" s="11">
        <v>8.0665867988544999</v>
      </c>
      <c r="AD519" s="10">
        <v>175.43926339473799</v>
      </c>
      <c r="AE519" s="10">
        <v>190.01155665811399</v>
      </c>
      <c r="AF519" s="12"/>
    </row>
    <row r="520" spans="1:32" x14ac:dyDescent="0.25">
      <c r="A520" s="1" t="s">
        <v>578</v>
      </c>
      <c r="B520" s="21" t="s">
        <v>559</v>
      </c>
      <c r="C520" s="1" t="s">
        <v>561</v>
      </c>
      <c r="D520" s="21" t="s">
        <v>23</v>
      </c>
      <c r="E520" s="2">
        <f t="shared" si="54"/>
        <v>1223.27950768918</v>
      </c>
      <c r="F520" s="2">
        <f t="shared" si="55"/>
        <v>12.96261986046483</v>
      </c>
      <c r="G520" s="2">
        <v>1223.27950768918</v>
      </c>
      <c r="H520" s="2">
        <v>12.96261986046483</v>
      </c>
      <c r="I520" s="7">
        <v>0.20274662859363493</v>
      </c>
      <c r="J520" s="8">
        <v>1.0864601142477299E-2</v>
      </c>
      <c r="K520" s="3">
        <v>5.5741535770465998E-2</v>
      </c>
      <c r="L520" s="8">
        <v>0.15080765238726801</v>
      </c>
      <c r="M520" s="3">
        <v>8.5474236481994995E-2</v>
      </c>
      <c r="N520" s="8">
        <v>1.71061380958611E-2</v>
      </c>
      <c r="O520" s="9">
        <v>0.92669394635168978</v>
      </c>
      <c r="P520" s="3">
        <f t="shared" si="56"/>
        <v>4.93226450637707</v>
      </c>
      <c r="Q520" s="5">
        <v>2.2821255317434395E-3</v>
      </c>
      <c r="R520" s="5">
        <v>8.5474236481994995E-2</v>
      </c>
      <c r="S520" s="5">
        <v>1.4621340928992952E-3</v>
      </c>
      <c r="T520" s="3">
        <v>0.92826494899569112</v>
      </c>
      <c r="U520" s="2">
        <v>1229.0920406181899</v>
      </c>
      <c r="V520" s="2">
        <v>13.35359478871014</v>
      </c>
      <c r="W520" s="2">
        <v>1096.3799400277589</v>
      </c>
      <c r="X520" s="2">
        <v>18.754826659646756</v>
      </c>
      <c r="Y520" s="2">
        <v>1326.3192723520144</v>
      </c>
      <c r="Z520" s="2">
        <v>22.688200632055569</v>
      </c>
      <c r="AA520" s="10">
        <v>10.5544058279753</v>
      </c>
      <c r="AB520" s="11">
        <v>0.90589498319938</v>
      </c>
      <c r="AC520" s="11">
        <v>2.38111129801662</v>
      </c>
      <c r="AD520" s="10">
        <v>38.515215312133698</v>
      </c>
      <c r="AE520" s="10">
        <v>51.228162120135401</v>
      </c>
      <c r="AF520" s="12"/>
    </row>
    <row r="521" spans="1:32" x14ac:dyDescent="0.25">
      <c r="A521" s="1" t="s">
        <v>579</v>
      </c>
      <c r="B521" s="21" t="s">
        <v>559</v>
      </c>
      <c r="C521" s="1" t="s">
        <v>561</v>
      </c>
      <c r="D521" s="21" t="s">
        <v>23</v>
      </c>
      <c r="E521" s="2">
        <f t="shared" si="54"/>
        <v>1281.8019656444362</v>
      </c>
      <c r="F521" s="2">
        <f t="shared" si="55"/>
        <v>12.651889514547284</v>
      </c>
      <c r="G521" s="2">
        <v>1281.8019656444362</v>
      </c>
      <c r="H521" s="2">
        <v>12.651889514547284</v>
      </c>
      <c r="I521" s="7">
        <v>0.21307451552179169</v>
      </c>
      <c r="J521" s="8">
        <v>1.0198091728376999E-2</v>
      </c>
      <c r="K521" s="3">
        <v>5.5733678743398997E-2</v>
      </c>
      <c r="L521" s="8">
        <v>0.148008153073759</v>
      </c>
      <c r="M521" s="3">
        <v>8.6483300329150997E-2</v>
      </c>
      <c r="N521" s="8">
        <v>9.6652583883060604E-3</v>
      </c>
      <c r="O521" s="9">
        <v>0.95317851832566058</v>
      </c>
      <c r="P521" s="3">
        <f t="shared" si="56"/>
        <v>4.6931938225983076</v>
      </c>
      <c r="Q521" s="5">
        <v>2.2512437747447219E-3</v>
      </c>
      <c r="R521" s="5">
        <v>8.6483300329150997E-2</v>
      </c>
      <c r="S521" s="5">
        <v>8.3588344395471895E-4</v>
      </c>
      <c r="T521" s="3">
        <v>0.93328620655623518</v>
      </c>
      <c r="U521" s="2">
        <v>1285.8445183481422</v>
      </c>
      <c r="V521" s="2">
        <v>13.113160346545095</v>
      </c>
      <c r="W521" s="2">
        <v>1096.2295162628793</v>
      </c>
      <c r="X521" s="2">
        <v>10.59534152756849</v>
      </c>
      <c r="Y521" s="2">
        <v>1349.0070260992011</v>
      </c>
      <c r="Z521" s="2">
        <v>13.038501474889117</v>
      </c>
      <c r="AA521" s="10">
        <v>34.631614734750201</v>
      </c>
      <c r="AB521" s="11">
        <v>3.0074411315960901</v>
      </c>
      <c r="AC521" s="11">
        <v>8.8644693556657597</v>
      </c>
      <c r="AD521" s="10">
        <v>143.38956443740301</v>
      </c>
      <c r="AE521" s="10">
        <v>161.68899244419799</v>
      </c>
      <c r="AF521" s="12"/>
    </row>
    <row r="522" spans="1:32" x14ac:dyDescent="0.25">
      <c r="A522" s="1" t="s">
        <v>580</v>
      </c>
      <c r="B522" s="21" t="s">
        <v>559</v>
      </c>
      <c r="C522" s="1" t="s">
        <v>561</v>
      </c>
      <c r="D522" s="21" t="s">
        <v>23</v>
      </c>
      <c r="E522" s="2">
        <f t="shared" si="54"/>
        <v>1283.1731670492989</v>
      </c>
      <c r="F522" s="2">
        <f t="shared" si="55"/>
        <v>25.593588979569184</v>
      </c>
      <c r="G522" s="2">
        <v>1283.1731670492989</v>
      </c>
      <c r="H522" s="2">
        <v>25.593588979569184</v>
      </c>
      <c r="I522" s="7">
        <v>0.21120228593416993</v>
      </c>
      <c r="J522" s="8">
        <v>1.99810892246115E-2</v>
      </c>
      <c r="K522" s="3">
        <v>6.4886630687606001E-2</v>
      </c>
      <c r="L522" s="8">
        <v>0.16060795345731002</v>
      </c>
      <c r="M522" s="3">
        <v>7.8034018705334995E-2</v>
      </c>
      <c r="N522" s="8">
        <v>5.9305081111672202E-2</v>
      </c>
      <c r="O522" s="9">
        <v>1.111396398670587</v>
      </c>
      <c r="P522" s="3">
        <f t="shared" si="56"/>
        <v>4.7347972375246545</v>
      </c>
      <c r="Q522" s="5">
        <v>4.3720978672537264E-3</v>
      </c>
      <c r="R522" s="5">
        <v>7.8034018705334995E-2</v>
      </c>
      <c r="S522" s="5">
        <v>4.6278138087896374E-3</v>
      </c>
      <c r="T522" s="3">
        <v>0.9323741554144076</v>
      </c>
      <c r="U522" s="2">
        <v>1275.5934904912599</v>
      </c>
      <c r="V522" s="2">
        <v>25.487747347839484</v>
      </c>
      <c r="W522" s="2">
        <v>1270.7093165556914</v>
      </c>
      <c r="X522" s="2">
        <v>75.359519087692831</v>
      </c>
      <c r="Y522" s="2">
        <v>1147.7394492343863</v>
      </c>
      <c r="Z522" s="2">
        <v>68.066781131911256</v>
      </c>
      <c r="AA522" s="10">
        <v>0.995441188452592</v>
      </c>
      <c r="AB522" s="11">
        <v>7.7986856599296994E-2</v>
      </c>
      <c r="AC522" s="11">
        <v>0.19890878867739301</v>
      </c>
      <c r="AD522" s="10">
        <v>3.0370236709159402</v>
      </c>
      <c r="AE522" s="10">
        <v>4.6322698862766902</v>
      </c>
      <c r="AF522" s="12"/>
    </row>
    <row r="523" spans="1:32" x14ac:dyDescent="0.25">
      <c r="A523" s="1" t="s">
        <v>581</v>
      </c>
      <c r="B523" s="21" t="s">
        <v>559</v>
      </c>
      <c r="C523" s="1" t="s">
        <v>561</v>
      </c>
      <c r="D523" s="21" t="s">
        <v>23</v>
      </c>
      <c r="E523" s="2">
        <f t="shared" si="54"/>
        <v>1283.969704595916</v>
      </c>
      <c r="F523" s="2">
        <f t="shared" si="55"/>
        <v>13.173388909849612</v>
      </c>
      <c r="G523" s="2">
        <v>1283.969704595916</v>
      </c>
      <c r="H523" s="2">
        <v>13.173388909849612</v>
      </c>
      <c r="I523" s="7">
        <v>0.21347532992907117</v>
      </c>
      <c r="J523" s="8">
        <v>1.0513793304901799E-2</v>
      </c>
      <c r="K523" s="3">
        <v>5.5737434581305999E-2</v>
      </c>
      <c r="L523" s="8">
        <v>0.14893845472569101</v>
      </c>
      <c r="M523" s="3">
        <v>8.6590118846810005E-2</v>
      </c>
      <c r="N523" s="8">
        <v>1.6600774778534798E-2</v>
      </c>
      <c r="O523" s="9">
        <v>0.95312077872555323</v>
      </c>
      <c r="P523" s="3">
        <f t="shared" si="56"/>
        <v>4.6843820329602384</v>
      </c>
      <c r="Q523" s="5">
        <v>2.3253012737277125E-3</v>
      </c>
      <c r="R523" s="5">
        <v>8.6590118846810005E-2</v>
      </c>
      <c r="S523" s="5">
        <v>1.4374630610224542E-3</v>
      </c>
      <c r="T523" s="3">
        <v>0.93348156430992046</v>
      </c>
      <c r="U523" s="2">
        <v>1288.0369825869025</v>
      </c>
      <c r="V523" s="2">
        <v>13.54215460398809</v>
      </c>
      <c r="W523" s="2">
        <v>1096.3014223885391</v>
      </c>
      <c r="X523" s="2">
        <v>18.199453002459485</v>
      </c>
      <c r="Y523" s="2">
        <v>1351.3890488351076</v>
      </c>
      <c r="Z523" s="2">
        <v>22.434105237889984</v>
      </c>
      <c r="AA523" s="10">
        <v>13.795516085364699</v>
      </c>
      <c r="AB523" s="11">
        <v>1.19893043872297</v>
      </c>
      <c r="AC523" s="11">
        <v>1.79368249122108</v>
      </c>
      <c r="AD523" s="10">
        <v>28.717941968788001</v>
      </c>
      <c r="AE523" s="10">
        <v>64.181116193027805</v>
      </c>
      <c r="AF523" s="12"/>
    </row>
    <row r="524" spans="1:32" x14ac:dyDescent="0.25">
      <c r="A524" s="1" t="s">
        <v>582</v>
      </c>
      <c r="B524" s="21" t="s">
        <v>559</v>
      </c>
      <c r="C524" s="1" t="s">
        <v>561</v>
      </c>
      <c r="D524" s="21" t="s">
        <v>23</v>
      </c>
      <c r="E524" s="2">
        <f t="shared" si="54"/>
        <v>1286.2989738315814</v>
      </c>
      <c r="F524" s="2">
        <f t="shared" si="55"/>
        <v>12.971397135931603</v>
      </c>
      <c r="G524" s="2">
        <v>1286.2989738315814</v>
      </c>
      <c r="H524" s="2">
        <v>12.971397135931603</v>
      </c>
      <c r="I524" s="7">
        <v>0.21376495956508873</v>
      </c>
      <c r="J524" s="8">
        <v>1.04011357696824E-2</v>
      </c>
      <c r="K524" s="3">
        <v>6.0561075486228001E-2</v>
      </c>
      <c r="L524" s="8">
        <v>0.148329639139863</v>
      </c>
      <c r="M524" s="3">
        <v>8.6145326075867001E-2</v>
      </c>
      <c r="N524" s="8">
        <v>1.15724865331795E-2</v>
      </c>
      <c r="O524" s="9">
        <v>0.9613664310705079</v>
      </c>
      <c r="P524" s="3">
        <f t="shared" si="56"/>
        <v>4.6780351748693061</v>
      </c>
      <c r="Q524" s="5">
        <v>2.3035061902419475E-3</v>
      </c>
      <c r="R524" s="5">
        <v>8.6145326075867001E-2</v>
      </c>
      <c r="S524" s="5">
        <v>9.9691562590932775E-4</v>
      </c>
      <c r="T524" s="3">
        <v>0.93362275272993422</v>
      </c>
      <c r="U524" s="2">
        <v>1289.6207995499292</v>
      </c>
      <c r="V524" s="2">
        <v>13.413521027525185</v>
      </c>
      <c r="W524" s="2">
        <v>1188.4403149440102</v>
      </c>
      <c r="X524" s="2">
        <v>13.753209540177162</v>
      </c>
      <c r="Y524" s="2">
        <v>1341.445631832496</v>
      </c>
      <c r="Z524" s="2">
        <v>15.523861509374026</v>
      </c>
      <c r="AA524" s="10">
        <v>22.043936207063599</v>
      </c>
      <c r="AB524" s="11">
        <v>1.9059806212116299</v>
      </c>
      <c r="AC524" s="11">
        <v>3.7879616864795098</v>
      </c>
      <c r="AD524" s="10">
        <v>58.644713645721801</v>
      </c>
      <c r="AE524" s="10">
        <v>103.098161492901</v>
      </c>
      <c r="AF524" s="12"/>
    </row>
    <row r="525" spans="1:32" x14ac:dyDescent="0.25">
      <c r="A525" s="1" t="s">
        <v>583</v>
      </c>
      <c r="B525" s="21" t="s">
        <v>559</v>
      </c>
      <c r="C525" s="1" t="s">
        <v>561</v>
      </c>
      <c r="D525" s="21" t="s">
        <v>40</v>
      </c>
      <c r="E525" s="2">
        <f t="shared" si="54"/>
        <v>1288.8274525844497</v>
      </c>
      <c r="F525" s="2">
        <f t="shared" si="55"/>
        <v>17.392111250189295</v>
      </c>
      <c r="G525" s="2">
        <v>1288.8274525844497</v>
      </c>
      <c r="H525" s="2">
        <v>17.392111250189295</v>
      </c>
      <c r="I525" s="7">
        <v>0.2221793842996414</v>
      </c>
      <c r="J525" s="8">
        <v>1.39694786443688E-2</v>
      </c>
      <c r="K525" s="3">
        <v>4.1353955061467003E-2</v>
      </c>
      <c r="L525" s="8">
        <v>0.15041917752980399</v>
      </c>
      <c r="M525" s="3">
        <v>9.2739149425153003E-2</v>
      </c>
      <c r="N525" s="8">
        <v>9.3479864854528211E-3</v>
      </c>
      <c r="O525" s="9">
        <v>0.87764312001438061</v>
      </c>
      <c r="P525" s="3">
        <f t="shared" si="56"/>
        <v>4.5008676351868617</v>
      </c>
      <c r="Q525" s="5">
        <v>3.1243577286077778E-3</v>
      </c>
      <c r="R525" s="5">
        <v>9.2739149425153003E-2</v>
      </c>
      <c r="S525" s="5">
        <v>8.6692431549872007E-4</v>
      </c>
      <c r="T525" s="3">
        <v>0.93465339759143451</v>
      </c>
      <c r="U525" s="2">
        <v>1301.1642197823401</v>
      </c>
      <c r="V525" s="2">
        <v>18.176585781066191</v>
      </c>
      <c r="W525" s="2">
        <v>819.03479149631505</v>
      </c>
      <c r="X525" s="2">
        <v>7.6563261620232224</v>
      </c>
      <c r="Y525" s="2">
        <v>1482.566421486925</v>
      </c>
      <c r="Z525" s="2">
        <v>13.859010871845927</v>
      </c>
      <c r="AA525" s="10">
        <v>383.21785153338197</v>
      </c>
      <c r="AB525" s="11">
        <v>35.695872282341</v>
      </c>
      <c r="AC525" s="11">
        <v>7.7939003517741403</v>
      </c>
      <c r="AD525" s="10">
        <v>181.70206724869601</v>
      </c>
      <c r="AE525" s="10">
        <v>2338.48666355148</v>
      </c>
      <c r="AF525" s="12"/>
    </row>
    <row r="526" spans="1:32" x14ac:dyDescent="0.25">
      <c r="A526" s="1" t="s">
        <v>584</v>
      </c>
      <c r="B526" s="21" t="s">
        <v>559</v>
      </c>
      <c r="C526" s="1" t="s">
        <v>561</v>
      </c>
      <c r="D526" s="21" t="s">
        <v>23</v>
      </c>
      <c r="E526" s="2">
        <f t="shared" si="54"/>
        <v>1291.0729400092605</v>
      </c>
      <c r="F526" s="2">
        <f t="shared" si="55"/>
        <v>12.223841171935504</v>
      </c>
      <c r="G526" s="2">
        <v>1291.0729400092605</v>
      </c>
      <c r="H526" s="2">
        <v>12.223841171935504</v>
      </c>
      <c r="I526" s="7">
        <v>0.2147720832545861</v>
      </c>
      <c r="J526" s="8">
        <v>9.7882737789823111E-3</v>
      </c>
      <c r="K526" s="3">
        <v>5.777697081061E-2</v>
      </c>
      <c r="L526" s="8">
        <v>0.15023604484431599</v>
      </c>
      <c r="M526" s="3">
        <v>8.6871402517498003E-2</v>
      </c>
      <c r="N526" s="8">
        <v>8.5449407627576999E-3</v>
      </c>
      <c r="O526" s="9">
        <v>0.95395061916344914</v>
      </c>
      <c r="P526" s="3">
        <f t="shared" si="56"/>
        <v>4.6560986178758714</v>
      </c>
      <c r="Q526" s="5">
        <v>2.1779907909707363E-3</v>
      </c>
      <c r="R526" s="5">
        <v>8.6871402517498003E-2</v>
      </c>
      <c r="S526" s="5">
        <v>7.4231098848970051E-4</v>
      </c>
      <c r="T526" s="3">
        <v>0.93411385017118942</v>
      </c>
      <c r="U526" s="2">
        <v>1295.1251493617979</v>
      </c>
      <c r="V526" s="2">
        <v>12.677039539998635</v>
      </c>
      <c r="W526" s="2">
        <v>1135.3109363847259</v>
      </c>
      <c r="X526" s="2">
        <v>9.7011646987184577</v>
      </c>
      <c r="Y526" s="2">
        <v>1357.6438060258674</v>
      </c>
      <c r="Z526" s="2">
        <v>11.600985899415942</v>
      </c>
      <c r="AA526" s="10">
        <v>51.878876021346898</v>
      </c>
      <c r="AB526" s="11">
        <v>4.5257519249190397</v>
      </c>
      <c r="AC526" s="11">
        <v>7.7424995193427701</v>
      </c>
      <c r="AD526" s="10">
        <v>120.093896437781</v>
      </c>
      <c r="AE526" s="10">
        <v>237.57039932837901</v>
      </c>
      <c r="AF526" s="12"/>
    </row>
    <row r="527" spans="1:32" x14ac:dyDescent="0.25">
      <c r="A527" s="1" t="s">
        <v>585</v>
      </c>
      <c r="B527" s="21" t="s">
        <v>559</v>
      </c>
      <c r="C527" s="1" t="s">
        <v>561</v>
      </c>
      <c r="D527" s="21" t="s">
        <v>23</v>
      </c>
      <c r="E527" s="2">
        <f t="shared" si="54"/>
        <v>1307.6355821697616</v>
      </c>
      <c r="F527" s="2">
        <f t="shared" si="55"/>
        <v>12.714087243982505</v>
      </c>
      <c r="G527" s="2">
        <v>1307.6355821697616</v>
      </c>
      <c r="H527" s="2">
        <v>12.714087243982505</v>
      </c>
      <c r="I527" s="7">
        <v>0.21679898195562927</v>
      </c>
      <c r="J527" s="8">
        <v>1.0034304706087101E-2</v>
      </c>
      <c r="K527" s="3">
        <v>6.5806786101160003E-2</v>
      </c>
      <c r="L527" s="8">
        <v>0.15063890554465501</v>
      </c>
      <c r="M527" s="3">
        <v>8.3613688214089002E-2</v>
      </c>
      <c r="N527" s="8">
        <v>1.0827252431239101E-2</v>
      </c>
      <c r="O527" s="9">
        <v>1.0176139678112421</v>
      </c>
      <c r="P527" s="3">
        <f t="shared" si="56"/>
        <v>4.6125677850492073</v>
      </c>
      <c r="Q527" s="5">
        <v>2.2538064874996116E-3</v>
      </c>
      <c r="R527" s="5">
        <v>8.3613688214089002E-2</v>
      </c>
      <c r="S527" s="5">
        <v>9.053065090008633E-4</v>
      </c>
      <c r="T527" s="3">
        <v>0.93510289645484157</v>
      </c>
      <c r="U527" s="2">
        <v>1306.1887662269612</v>
      </c>
      <c r="V527" s="2">
        <v>13.1066960839893</v>
      </c>
      <c r="W527" s="2">
        <v>1288.1669126511558</v>
      </c>
      <c r="X527" s="2">
        <v>13.947308336843994</v>
      </c>
      <c r="Y527" s="2">
        <v>1283.5798323763252</v>
      </c>
      <c r="Z527" s="2">
        <v>13.897642860786044</v>
      </c>
      <c r="AA527" s="10">
        <v>38.814872034370303</v>
      </c>
      <c r="AB527" s="11">
        <v>3.2575715996906598</v>
      </c>
      <c r="AC527" s="11">
        <v>3.1251419841330899</v>
      </c>
      <c r="AD527" s="10">
        <v>47.164660788119903</v>
      </c>
      <c r="AE527" s="10">
        <v>176.00483975283501</v>
      </c>
      <c r="AF527" s="12"/>
    </row>
    <row r="528" spans="1:32" x14ac:dyDescent="0.25">
      <c r="A528" s="1" t="s">
        <v>586</v>
      </c>
      <c r="B528" s="21" t="s">
        <v>559</v>
      </c>
      <c r="C528" s="1" t="s">
        <v>561</v>
      </c>
      <c r="D528" s="21" t="s">
        <v>23</v>
      </c>
      <c r="E528" s="2">
        <f t="shared" si="54"/>
        <v>1322.0262554405247</v>
      </c>
      <c r="F528" s="2">
        <f t="shared" si="55"/>
        <v>13.945346811636554</v>
      </c>
      <c r="G528" s="2">
        <v>1322.0262554405247</v>
      </c>
      <c r="H528" s="2">
        <v>13.945346811636554</v>
      </c>
      <c r="I528" s="7">
        <v>0.22170924127111402</v>
      </c>
      <c r="J528" s="8">
        <v>1.0811845505185401E-2</v>
      </c>
      <c r="K528" s="3">
        <v>6.0831599573000002E-2</v>
      </c>
      <c r="L528" s="8">
        <v>0.15058227197510698</v>
      </c>
      <c r="M528" s="3">
        <v>9.2983098135535E-2</v>
      </c>
      <c r="N528" s="8">
        <v>1.5527485714346301E-2</v>
      </c>
      <c r="O528" s="9">
        <v>0.89604952288803308</v>
      </c>
      <c r="P528" s="3">
        <f t="shared" si="56"/>
        <v>4.5104118992368214</v>
      </c>
      <c r="Q528" s="5">
        <v>2.4834517590862017E-3</v>
      </c>
      <c r="R528" s="5">
        <v>9.2983098135535E-2</v>
      </c>
      <c r="S528" s="5">
        <v>1.44379372797518E-3</v>
      </c>
      <c r="T528" s="3">
        <v>0.93750264367301683</v>
      </c>
      <c r="U528" s="2">
        <v>1332.9124540482956</v>
      </c>
      <c r="V528" s="2">
        <v>14.411243525107707</v>
      </c>
      <c r="W528" s="2">
        <v>1193.5953196943976</v>
      </c>
      <c r="X528" s="2">
        <v>18.533534275265367</v>
      </c>
      <c r="Y528" s="2">
        <v>1487.5432886256347</v>
      </c>
      <c r="Z528" s="2">
        <v>23.097807163606259</v>
      </c>
      <c r="AA528" s="10">
        <v>11.7405726035302</v>
      </c>
      <c r="AB528" s="11">
        <v>1.0948349120404099</v>
      </c>
      <c r="AC528" s="11">
        <v>3.1818527907223202</v>
      </c>
      <c r="AD528" s="10">
        <v>48.972590150906399</v>
      </c>
      <c r="AE528" s="10">
        <v>51.816689243262999</v>
      </c>
      <c r="AF528" s="12"/>
    </row>
    <row r="529" spans="1:32" x14ac:dyDescent="0.25">
      <c r="A529" s="1" t="s">
        <v>587</v>
      </c>
      <c r="B529" s="21" t="s">
        <v>559</v>
      </c>
      <c r="C529" s="1" t="s">
        <v>561</v>
      </c>
      <c r="D529" s="21" t="s">
        <v>23</v>
      </c>
      <c r="E529" s="2">
        <f t="shared" si="54"/>
        <v>1331.9100974971141</v>
      </c>
      <c r="F529" s="2">
        <f t="shared" si="55"/>
        <v>12.716944928380274</v>
      </c>
      <c r="G529" s="2">
        <v>1331.9100974971141</v>
      </c>
      <c r="H529" s="2">
        <v>12.716944928380274</v>
      </c>
      <c r="I529" s="7">
        <v>0.22189695138614199</v>
      </c>
      <c r="J529" s="8">
        <v>9.8614910532073899E-3</v>
      </c>
      <c r="K529" s="3">
        <v>6.2471889447249997E-2</v>
      </c>
      <c r="L529" s="8">
        <v>0.150123946619064</v>
      </c>
      <c r="M529" s="3">
        <v>8.715059571797E-2</v>
      </c>
      <c r="N529" s="8">
        <v>9.22937149017416E-3</v>
      </c>
      <c r="O529" s="9">
        <v>0.9780801467517104</v>
      </c>
      <c r="P529" s="3">
        <f t="shared" si="56"/>
        <v>4.5065963896899781</v>
      </c>
      <c r="Q529" s="5">
        <v>2.2670756998327429E-3</v>
      </c>
      <c r="R529" s="5">
        <v>8.715059571797E-2</v>
      </c>
      <c r="S529" s="5">
        <v>8.0434522347112652E-4</v>
      </c>
      <c r="T529" s="3">
        <v>0.93759448536571399</v>
      </c>
      <c r="U529" s="2">
        <v>1333.9318559111891</v>
      </c>
      <c r="V529" s="2">
        <v>13.15455706265652</v>
      </c>
      <c r="W529" s="2">
        <v>1224.8239408917427</v>
      </c>
      <c r="X529" s="2">
        <v>11.304355160549012</v>
      </c>
      <c r="Y529" s="2">
        <v>1363.8267378612002</v>
      </c>
      <c r="Z529" s="2">
        <v>12.587263611953389</v>
      </c>
      <c r="AA529" s="10">
        <v>47.407094016688198</v>
      </c>
      <c r="AB529" s="11">
        <v>4.1474785121297701</v>
      </c>
      <c r="AC529" s="11">
        <v>11.925503844786601</v>
      </c>
      <c r="AD529" s="10">
        <v>187.317592831383</v>
      </c>
      <c r="AE529" s="10">
        <v>209.294329406976</v>
      </c>
      <c r="AF529" s="12"/>
    </row>
    <row r="530" spans="1:32" x14ac:dyDescent="0.25">
      <c r="A530" s="1" t="s">
        <v>588</v>
      </c>
      <c r="B530" s="21" t="s">
        <v>559</v>
      </c>
      <c r="C530" s="1" t="s">
        <v>561</v>
      </c>
      <c r="D530" s="21" t="s">
        <v>32</v>
      </c>
      <c r="E530" s="2">
        <f t="shared" si="54"/>
        <v>1340.5272528287364</v>
      </c>
      <c r="F530" s="2">
        <f t="shared" si="55"/>
        <v>16.156508643412653</v>
      </c>
      <c r="G530" s="2">
        <v>1340.5272528287364</v>
      </c>
      <c r="H530" s="2">
        <v>16.156508643412653</v>
      </c>
      <c r="I530" s="7">
        <v>0.22287856896651312</v>
      </c>
      <c r="J530" s="8">
        <v>1.24548682401899E-2</v>
      </c>
      <c r="K530" s="3">
        <v>7.6431173539767999E-2</v>
      </c>
      <c r="L530" s="8">
        <v>0.15053801544114401</v>
      </c>
      <c r="M530" s="3">
        <v>8.8023497506930004E-2</v>
      </c>
      <c r="N530" s="8">
        <v>1.07214926025531E-2</v>
      </c>
      <c r="O530" s="9">
        <v>0.9712659729312344</v>
      </c>
      <c r="P530" s="3">
        <f t="shared" si="56"/>
        <v>4.4867481186593912</v>
      </c>
      <c r="Q530" s="5">
        <v>2.8854488323156431E-3</v>
      </c>
      <c r="R530" s="5">
        <v>8.8023497506930004E-2</v>
      </c>
      <c r="S530" s="5">
        <v>9.4374327737140127E-4</v>
      </c>
      <c r="T530" s="3">
        <v>0.93843573751450482</v>
      </c>
      <c r="U530" s="2">
        <v>1343.2579893047773</v>
      </c>
      <c r="V530" s="2">
        <v>16.730101269373414</v>
      </c>
      <c r="W530" s="2">
        <v>1488.6528625840376</v>
      </c>
      <c r="X530" s="2">
        <v>15.960580653964257</v>
      </c>
      <c r="Y530" s="2">
        <v>1382.9970643889528</v>
      </c>
      <c r="Z530" s="2">
        <v>14.827792795198812</v>
      </c>
      <c r="AA530" s="10">
        <v>134.41249191767301</v>
      </c>
      <c r="AB530" s="11">
        <v>11.9361050179955</v>
      </c>
      <c r="AC530" s="11">
        <v>34.806614796618902</v>
      </c>
      <c r="AD530" s="10">
        <v>417.15720797627603</v>
      </c>
      <c r="AE530" s="10">
        <v>560.66883677143198</v>
      </c>
      <c r="AF530" s="12"/>
    </row>
    <row r="531" spans="1:32" x14ac:dyDescent="0.25">
      <c r="A531" s="1" t="s">
        <v>589</v>
      </c>
      <c r="B531" s="21" t="s">
        <v>559</v>
      </c>
      <c r="C531" s="1" t="s">
        <v>561</v>
      </c>
      <c r="D531" s="21" t="s">
        <v>23</v>
      </c>
      <c r="E531" s="2">
        <f t="shared" si="54"/>
        <v>1358.3980370462803</v>
      </c>
      <c r="F531" s="2">
        <f t="shared" si="55"/>
        <v>13.173383996747402</v>
      </c>
      <c r="G531" s="2">
        <v>1358.3980370462803</v>
      </c>
      <c r="H531" s="2">
        <v>13.173383996747402</v>
      </c>
      <c r="I531" s="7">
        <v>0.2281138664112447</v>
      </c>
      <c r="J531" s="8">
        <v>1.0010250073214998E-2</v>
      </c>
      <c r="K531" s="3">
        <v>6.2482611291935997E-2</v>
      </c>
      <c r="L531" s="8">
        <v>0.150419721426406</v>
      </c>
      <c r="M531" s="3">
        <v>9.3278481557323004E-2</v>
      </c>
      <c r="N531" s="8">
        <v>9.0109458591440088E-3</v>
      </c>
      <c r="O531" s="9">
        <v>0.91567448470875601</v>
      </c>
      <c r="P531" s="3">
        <f t="shared" si="56"/>
        <v>4.3837755930066766</v>
      </c>
      <c r="Q531" s="5">
        <v>2.3657492656390519E-3</v>
      </c>
      <c r="R531" s="5">
        <v>9.3278481557323004E-2</v>
      </c>
      <c r="S531" s="5">
        <v>8.4052734713620052E-4</v>
      </c>
      <c r="T531" s="3">
        <v>0.94064050362139873</v>
      </c>
      <c r="U531" s="2">
        <v>1367.6034455755591</v>
      </c>
      <c r="V531" s="2">
        <v>13.690052491201826</v>
      </c>
      <c r="W531" s="2">
        <v>1225.0279098459646</v>
      </c>
      <c r="X531" s="2">
        <v>11.038660171562334</v>
      </c>
      <c r="Y531" s="2">
        <v>1493.5476180823646</v>
      </c>
      <c r="Z531" s="2">
        <v>13.458276724593681</v>
      </c>
      <c r="AA531" s="10">
        <v>37.285633774107801</v>
      </c>
      <c r="AB531" s="11">
        <v>3.4942091496766898</v>
      </c>
      <c r="AC531" s="11">
        <v>5.29533873110576</v>
      </c>
      <c r="AD531" s="10">
        <v>78.6809804376405</v>
      </c>
      <c r="AE531" s="10">
        <v>160.040573306699</v>
      </c>
      <c r="AF531" s="12"/>
    </row>
    <row r="532" spans="1:32" x14ac:dyDescent="0.25">
      <c r="A532" s="1" t="s">
        <v>590</v>
      </c>
      <c r="B532" s="21" t="s">
        <v>559</v>
      </c>
      <c r="C532" s="1" t="s">
        <v>561</v>
      </c>
      <c r="D532" s="21" t="s">
        <v>23</v>
      </c>
      <c r="E532" s="2">
        <f t="shared" si="54"/>
        <v>1368.1307264205386</v>
      </c>
      <c r="F532" s="2">
        <f t="shared" si="55"/>
        <v>12.757888988840497</v>
      </c>
      <c r="G532" s="2">
        <v>1368.1307264205386</v>
      </c>
      <c r="H532" s="2">
        <v>12.757888988840497</v>
      </c>
      <c r="I532" s="7">
        <v>0.22852120820160104</v>
      </c>
      <c r="J532" s="8">
        <v>9.6459116942144204E-3</v>
      </c>
      <c r="K532" s="3">
        <v>5.9747730279492997E-2</v>
      </c>
      <c r="L532" s="8">
        <v>0.15017049609171498</v>
      </c>
      <c r="M532" s="3">
        <v>8.8502411985553003E-2</v>
      </c>
      <c r="N532" s="8">
        <v>6.7417086060380408E-3</v>
      </c>
      <c r="O532" s="9">
        <v>0.98305645283339682</v>
      </c>
      <c r="P532" s="3">
        <f t="shared" si="56"/>
        <v>4.3759614605126789</v>
      </c>
      <c r="Q532" s="5">
        <v>2.2837149479507648E-3</v>
      </c>
      <c r="R532" s="5">
        <v>8.8502411985553003E-2</v>
      </c>
      <c r="S532" s="5">
        <v>5.966574725381269E-4</v>
      </c>
      <c r="T532" s="3">
        <v>0.94084036776932622</v>
      </c>
      <c r="U532" s="2">
        <v>1369.8035323596789</v>
      </c>
      <c r="V532" s="2">
        <v>13.213003911564448</v>
      </c>
      <c r="W532" s="2">
        <v>1172.9335926715462</v>
      </c>
      <c r="X532" s="2">
        <v>7.9075764960248804</v>
      </c>
      <c r="Y532" s="2">
        <v>1393.4128893733287</v>
      </c>
      <c r="Z532" s="2">
        <v>9.3939836680525026</v>
      </c>
      <c r="AA532" s="10">
        <v>78.761943180345099</v>
      </c>
      <c r="AB532" s="11">
        <v>6.9931974686833698</v>
      </c>
      <c r="AC532" s="11">
        <v>10.969322324821601</v>
      </c>
      <c r="AD532" s="10">
        <v>161.71385833066199</v>
      </c>
      <c r="AE532" s="10">
        <v>339.584130346488</v>
      </c>
      <c r="AF532" s="12"/>
    </row>
    <row r="533" spans="1:32" x14ac:dyDescent="0.25">
      <c r="A533" s="1" t="s">
        <v>591</v>
      </c>
      <c r="B533" s="21" t="s">
        <v>559</v>
      </c>
      <c r="C533" s="1" t="s">
        <v>561</v>
      </c>
      <c r="D533" s="21" t="s">
        <v>23</v>
      </c>
      <c r="E533" s="2">
        <f t="shared" si="54"/>
        <v>1372.2297760039876</v>
      </c>
      <c r="F533" s="2">
        <f t="shared" si="55"/>
        <v>13.265525167791493</v>
      </c>
      <c r="G533" s="2">
        <v>1372.2297760039876</v>
      </c>
      <c r="H533" s="2">
        <v>13.265525167791493</v>
      </c>
      <c r="I533" s="7">
        <v>0.22976623627492926</v>
      </c>
      <c r="J533" s="8">
        <v>9.9825023704859395E-3</v>
      </c>
      <c r="K533" s="3">
        <v>6.1789149238678003E-2</v>
      </c>
      <c r="L533" s="8">
        <v>0.148747229917287</v>
      </c>
      <c r="M533" s="3">
        <v>9.0488883976016996E-2</v>
      </c>
      <c r="N533" s="8">
        <v>8.7348944008643209E-3</v>
      </c>
      <c r="O533" s="9">
        <v>0.95866951812501044</v>
      </c>
      <c r="P533" s="3">
        <f t="shared" si="56"/>
        <v>4.3522495568210431</v>
      </c>
      <c r="Q533" s="5">
        <v>2.3762806607544725E-3</v>
      </c>
      <c r="R533" s="5">
        <v>9.0488883976016996E-2</v>
      </c>
      <c r="S533" s="5">
        <v>7.9041084598257204E-4</v>
      </c>
      <c r="T533" s="3">
        <v>0.94145146057713036</v>
      </c>
      <c r="U533" s="2">
        <v>1376.5233811894796</v>
      </c>
      <c r="V533" s="2">
        <v>13.741147915753301</v>
      </c>
      <c r="W533" s="2">
        <v>1211.8314684449658</v>
      </c>
      <c r="X533" s="2">
        <v>10.585219908511119</v>
      </c>
      <c r="Y533" s="2">
        <v>1435.8685189883977</v>
      </c>
      <c r="Z533" s="2">
        <v>12.542159886889099</v>
      </c>
      <c r="AA533" s="10">
        <v>38.126311991210997</v>
      </c>
      <c r="AB533" s="11">
        <v>3.4621847383198601</v>
      </c>
      <c r="AC533" s="11">
        <v>1.9782654632644301</v>
      </c>
      <c r="AD533" s="10">
        <v>30.260139062545999</v>
      </c>
      <c r="AE533" s="10">
        <v>166.104521586468</v>
      </c>
      <c r="AF533" s="12"/>
    </row>
    <row r="534" spans="1:32" x14ac:dyDescent="0.25">
      <c r="A534" s="1" t="s">
        <v>592</v>
      </c>
      <c r="B534" s="21" t="s">
        <v>559</v>
      </c>
      <c r="C534" s="1" t="s">
        <v>561</v>
      </c>
      <c r="D534" s="21" t="s">
        <v>23</v>
      </c>
      <c r="E534" s="2">
        <f t="shared" si="54"/>
        <v>1375.4999437542308</v>
      </c>
      <c r="F534" s="2">
        <f t="shared" si="55"/>
        <v>12.932224072294799</v>
      </c>
      <c r="G534" s="2">
        <v>1375.4999437542308</v>
      </c>
      <c r="H534" s="2">
        <v>12.932224072294799</v>
      </c>
      <c r="I534" s="7">
        <v>0.23042586418056968</v>
      </c>
      <c r="J534" s="8">
        <v>9.7192942567616309E-3</v>
      </c>
      <c r="K534" s="3">
        <v>6.0243112233460003E-2</v>
      </c>
      <c r="L534" s="8">
        <v>0.150172546654081</v>
      </c>
      <c r="M534" s="3">
        <v>9.0828931806091001E-2</v>
      </c>
      <c r="N534" s="8">
        <v>7.2490424024264201E-3</v>
      </c>
      <c r="O534" s="9">
        <v>0.95638476269631967</v>
      </c>
      <c r="P534" s="3">
        <f t="shared" si="56"/>
        <v>4.3397906027439932</v>
      </c>
      <c r="Q534" s="5">
        <v>2.3202675006178944E-3</v>
      </c>
      <c r="R534" s="5">
        <v>9.0828931806091001E-2</v>
      </c>
      <c r="S534" s="5">
        <v>6.5842277802945139E-4</v>
      </c>
      <c r="T534" s="3">
        <v>0.94177535361730547</v>
      </c>
      <c r="U534" s="2">
        <v>1380.0807853164738</v>
      </c>
      <c r="V534" s="2">
        <v>13.413411250593485</v>
      </c>
      <c r="W534" s="2">
        <v>1182.3796460972171</v>
      </c>
      <c r="X534" s="2">
        <v>8.5711201903246703</v>
      </c>
      <c r="Y534" s="2">
        <v>1443.018374138077</v>
      </c>
      <c r="Z534" s="2">
        <v>10.460501381607353</v>
      </c>
      <c r="AA534" s="10">
        <v>75.484422477947604</v>
      </c>
      <c r="AB534" s="11">
        <v>6.8439772189068</v>
      </c>
      <c r="AC534" s="11">
        <v>16.594375199188399</v>
      </c>
      <c r="AD534" s="10">
        <v>249.76955276947299</v>
      </c>
      <c r="AE534" s="10">
        <v>320.30829535517802</v>
      </c>
      <c r="AF534" s="12"/>
    </row>
    <row r="535" spans="1:32" x14ac:dyDescent="0.25">
      <c r="A535" s="1" t="s">
        <v>593</v>
      </c>
      <c r="B535" s="21" t="s">
        <v>559</v>
      </c>
      <c r="C535" s="1" t="s">
        <v>561</v>
      </c>
      <c r="D535" s="21" t="s">
        <v>23</v>
      </c>
      <c r="E535" s="2">
        <f t="shared" si="54"/>
        <v>1380.7375033786327</v>
      </c>
      <c r="F535" s="2">
        <f t="shared" si="55"/>
        <v>13.759980144509624</v>
      </c>
      <c r="G535" s="2">
        <v>1380.7375033786327</v>
      </c>
      <c r="H535" s="2">
        <v>13.759980144509624</v>
      </c>
      <c r="I535" s="7">
        <v>0.23238084462351932</v>
      </c>
      <c r="J535" s="8">
        <v>1.0257942428953499E-2</v>
      </c>
      <c r="K535" s="3">
        <v>6.7965418763679994E-2</v>
      </c>
      <c r="L535" s="8">
        <v>0.15024565163230799</v>
      </c>
      <c r="M535" s="3">
        <v>9.4663373040931004E-2</v>
      </c>
      <c r="N535" s="8">
        <v>1.12178923814644E-2</v>
      </c>
      <c r="O535" s="9">
        <v>0.91404419507425627</v>
      </c>
      <c r="P535" s="3">
        <f t="shared" si="56"/>
        <v>4.3032806840000175</v>
      </c>
      <c r="Q535" s="5">
        <v>2.4696345057811505E-3</v>
      </c>
      <c r="R535" s="5">
        <v>9.4663373040931004E-2</v>
      </c>
      <c r="S535" s="5">
        <v>1.0619235312395825E-3</v>
      </c>
      <c r="T535" s="3">
        <v>0.94273582172159143</v>
      </c>
      <c r="U535" s="2">
        <v>1390.6125698368996</v>
      </c>
      <c r="V535" s="2">
        <v>14.264823682365993</v>
      </c>
      <c r="W535" s="2">
        <v>1329.0623664279196</v>
      </c>
      <c r="X535" s="2">
        <v>14.909278594842807</v>
      </c>
      <c r="Y535" s="2">
        <v>1521.3843896507951</v>
      </c>
      <c r="Z535" s="2">
        <v>17.066726353942521</v>
      </c>
      <c r="AA535" s="10">
        <v>23.812346114771401</v>
      </c>
      <c r="AB535" s="11">
        <v>2.2649077164361899</v>
      </c>
      <c r="AC535" s="11">
        <v>6.8879349317996299</v>
      </c>
      <c r="AD535" s="10">
        <v>98.0466238869531</v>
      </c>
      <c r="AE535" s="10">
        <v>100.297909691784</v>
      </c>
      <c r="AF535" s="12"/>
    </row>
    <row r="536" spans="1:32" x14ac:dyDescent="0.25">
      <c r="A536" s="1" t="s">
        <v>594</v>
      </c>
      <c r="B536" s="21" t="s">
        <v>559</v>
      </c>
      <c r="C536" s="1" t="s">
        <v>561</v>
      </c>
      <c r="D536" s="21" t="s">
        <v>23</v>
      </c>
      <c r="E536" s="2">
        <f t="shared" si="54"/>
        <v>1380.9986403180378</v>
      </c>
      <c r="F536" s="2">
        <f t="shared" si="55"/>
        <v>13.555633154054631</v>
      </c>
      <c r="G536" s="2">
        <v>1380.9986403180378</v>
      </c>
      <c r="H536" s="2">
        <v>13.555633154054631</v>
      </c>
      <c r="I536" s="7">
        <v>0.23186879815473349</v>
      </c>
      <c r="J536" s="8">
        <v>1.00815468043232E-2</v>
      </c>
      <c r="K536" s="3">
        <v>6.1874201575672E-2</v>
      </c>
      <c r="L536" s="8">
        <v>0.15094595038540101</v>
      </c>
      <c r="M536" s="3">
        <v>9.2622456317075996E-2</v>
      </c>
      <c r="N536" s="8">
        <v>1.28680216913889E-2</v>
      </c>
      <c r="O536" s="9">
        <v>0.93762639139386794</v>
      </c>
      <c r="P536" s="3">
        <f t="shared" si="56"/>
        <v>4.3127838154949503</v>
      </c>
      <c r="Q536" s="5">
        <v>2.4218184471847324E-3</v>
      </c>
      <c r="R536" s="5">
        <v>9.2622456317075996E-2</v>
      </c>
      <c r="S536" s="5">
        <v>1.1918677769978548E-3</v>
      </c>
      <c r="T536" s="3">
        <v>0.94248418114047927</v>
      </c>
      <c r="U536" s="2">
        <v>1387.8557583579095</v>
      </c>
      <c r="V536" s="2">
        <v>13.991732785534735</v>
      </c>
      <c r="W536" s="2">
        <v>1213.4504607032077</v>
      </c>
      <c r="X536" s="2">
        <v>15.614706849754731</v>
      </c>
      <c r="Y536" s="2">
        <v>1480.1799214447603</v>
      </c>
      <c r="Z536" s="2">
        <v>19.046987336309492</v>
      </c>
      <c r="AA536" s="10">
        <v>21.3549322435561</v>
      </c>
      <c r="AB536" s="11">
        <v>1.9872674025911401</v>
      </c>
      <c r="AC536" s="11">
        <v>2.2850589640071202</v>
      </c>
      <c r="AD536" s="10">
        <v>33.384242668511902</v>
      </c>
      <c r="AE536" s="10">
        <v>90.421110702905693</v>
      </c>
      <c r="AF536" s="12"/>
    </row>
    <row r="537" spans="1:32" x14ac:dyDescent="0.25">
      <c r="A537" s="1" t="s">
        <v>595</v>
      </c>
      <c r="B537" s="21" t="s">
        <v>559</v>
      </c>
      <c r="C537" s="1" t="s">
        <v>561</v>
      </c>
      <c r="D537" s="21" t="s">
        <v>32</v>
      </c>
      <c r="E537" s="2">
        <f t="shared" si="54"/>
        <v>1391.2372682976245</v>
      </c>
      <c r="F537" s="2">
        <f t="shared" si="55"/>
        <v>15.8940338171143</v>
      </c>
      <c r="G537" s="2">
        <v>1391.2372682976245</v>
      </c>
      <c r="H537" s="2">
        <v>15.8940338171143</v>
      </c>
      <c r="I537" s="7">
        <v>0.23209937077649018</v>
      </c>
      <c r="J537" s="8">
        <v>1.1784658078712301E-2</v>
      </c>
      <c r="K537" s="3">
        <v>6.2969296428803001E-2</v>
      </c>
      <c r="L537" s="8">
        <v>0.151071851393831</v>
      </c>
      <c r="M537" s="3">
        <v>9.0735689498643995E-2</v>
      </c>
      <c r="N537" s="8">
        <v>1.1188579456107E-2</v>
      </c>
      <c r="O537" s="9">
        <v>0.96780223137055166</v>
      </c>
      <c r="P537" s="3">
        <f t="shared" si="56"/>
        <v>4.3084994011594802</v>
      </c>
      <c r="Q537" s="5">
        <v>2.8463849443456733E-3</v>
      </c>
      <c r="R537" s="5">
        <v>9.0735689498643995E-2</v>
      </c>
      <c r="S537" s="5">
        <v>1.0152034714602319E-3</v>
      </c>
      <c r="T537" s="3">
        <v>0.94310576813916802</v>
      </c>
      <c r="U537" s="2">
        <v>1394.6622609331603</v>
      </c>
      <c r="V537" s="2">
        <v>16.43561788038113</v>
      </c>
      <c r="W537" s="2">
        <v>1234.2842861305096</v>
      </c>
      <c r="X537" s="2">
        <v>13.809887806795514</v>
      </c>
      <c r="Y537" s="2">
        <v>1441.0612165649911</v>
      </c>
      <c r="Z537" s="2">
        <v>16.123427922651619</v>
      </c>
      <c r="AA537" s="10">
        <v>140.80014946950001</v>
      </c>
      <c r="AB537" s="11">
        <v>12.8356163524021</v>
      </c>
      <c r="AC537" s="11">
        <v>28.2822545459487</v>
      </c>
      <c r="AD537" s="10">
        <v>382.405899927392</v>
      </c>
      <c r="AE537" s="10">
        <v>568.52051762634903</v>
      </c>
      <c r="AF537" s="12"/>
    </row>
    <row r="538" spans="1:32" x14ac:dyDescent="0.25">
      <c r="A538" s="1" t="s">
        <v>596</v>
      </c>
      <c r="B538" s="21" t="s">
        <v>559</v>
      </c>
      <c r="C538" s="1" t="s">
        <v>561</v>
      </c>
      <c r="D538" s="21" t="s">
        <v>23</v>
      </c>
      <c r="E538" s="2">
        <f t="shared" si="54"/>
        <v>1401.2211165829149</v>
      </c>
      <c r="F538" s="2">
        <f t="shared" si="55"/>
        <v>13.5416104908384</v>
      </c>
      <c r="G538" s="2">
        <v>1401.2211165829149</v>
      </c>
      <c r="H538" s="2">
        <v>13.5416104908384</v>
      </c>
      <c r="I538" s="7">
        <v>0.2348858552094881</v>
      </c>
      <c r="J538" s="8">
        <v>9.9908657654027896E-3</v>
      </c>
      <c r="K538" s="3">
        <v>6.7307906861182001E-2</v>
      </c>
      <c r="L538" s="8">
        <v>0.15095260511994701</v>
      </c>
      <c r="M538" s="3">
        <v>9.0802343134368996E-2</v>
      </c>
      <c r="N538" s="8">
        <v>6.9287803088538503E-3</v>
      </c>
      <c r="O538" s="9">
        <v>0.97339394608103236</v>
      </c>
      <c r="P538" s="3">
        <f t="shared" si="56"/>
        <v>4.2573870576758575</v>
      </c>
      <c r="Q538" s="5">
        <v>2.4312638329265922E-3</v>
      </c>
      <c r="R538" s="5">
        <v>9.0802343134368996E-2</v>
      </c>
      <c r="S538" s="5">
        <v>6.2914948710720653E-4</v>
      </c>
      <c r="T538" s="3">
        <v>0.94396765529291227</v>
      </c>
      <c r="U538" s="2">
        <v>1404.0823525663398</v>
      </c>
      <c r="V538" s="2">
        <v>14.027998308061253</v>
      </c>
      <c r="W538" s="2">
        <v>1316.6145163017814</v>
      </c>
      <c r="X538" s="2">
        <v>9.1225327349029186</v>
      </c>
      <c r="Y538" s="2">
        <v>1442.4605353457312</v>
      </c>
      <c r="Z538" s="2">
        <v>9.9944921536022857</v>
      </c>
      <c r="AA538" s="10">
        <v>69.893418295073005</v>
      </c>
      <c r="AB538" s="11">
        <v>6.3759704768468</v>
      </c>
      <c r="AC538" s="11">
        <v>2.7006085868680501</v>
      </c>
      <c r="AD538" s="10">
        <v>38.008797370255202</v>
      </c>
      <c r="AE538" s="10">
        <v>291.01450053056101</v>
      </c>
      <c r="AF538" s="12"/>
    </row>
    <row r="539" spans="1:32" x14ac:dyDescent="0.25">
      <c r="A539" s="1" t="s">
        <v>597</v>
      </c>
      <c r="B539" s="21" t="s">
        <v>559</v>
      </c>
      <c r="C539" s="1" t="s">
        <v>561</v>
      </c>
      <c r="D539" s="21" t="s">
        <v>40</v>
      </c>
      <c r="E539" s="2">
        <f t="shared" si="54"/>
        <v>1401.2977445565336</v>
      </c>
      <c r="F539" s="2">
        <f t="shared" si="55"/>
        <v>14.786264343624554</v>
      </c>
      <c r="G539" s="2">
        <v>1401.2977445565336</v>
      </c>
      <c r="H539" s="2">
        <v>14.786264343624554</v>
      </c>
      <c r="I539" s="7">
        <v>0.24090253460362648</v>
      </c>
      <c r="J539" s="8">
        <v>1.0853255018754998E-2</v>
      </c>
      <c r="K539" s="3">
        <v>6.5340059040553997E-2</v>
      </c>
      <c r="L539" s="8">
        <v>0.15118829689617999</v>
      </c>
      <c r="M539" s="3">
        <v>9.2026566921674005E-2</v>
      </c>
      <c r="N539" s="8">
        <v>1.2607580231808699E-2</v>
      </c>
      <c r="O539" s="9">
        <v>0.95778528097435356</v>
      </c>
      <c r="P539" s="3">
        <f t="shared" si="56"/>
        <v>4.1510563666146929</v>
      </c>
      <c r="Q539" s="5">
        <v>2.6450683136714595E-3</v>
      </c>
      <c r="R539" s="5">
        <v>9.2026566921674005E-2</v>
      </c>
      <c r="S539" s="5">
        <v>1.1602323259229175E-3</v>
      </c>
      <c r="T539" s="3">
        <v>0.94414020532868481</v>
      </c>
      <c r="U539" s="2">
        <v>1405.965791520799</v>
      </c>
      <c r="V539" s="2">
        <v>15.259305283020955</v>
      </c>
      <c r="W539" s="2">
        <v>1279.313844528793</v>
      </c>
      <c r="X539" s="2">
        <v>16.129051936560398</v>
      </c>
      <c r="Y539" s="2">
        <v>1467.9342222617079</v>
      </c>
      <c r="Z539" s="2">
        <v>18.507098482182187</v>
      </c>
      <c r="AA539" s="10">
        <v>38.600672315697501</v>
      </c>
      <c r="AB539" s="11">
        <v>3.5723046094852799</v>
      </c>
      <c r="AC539" s="11">
        <v>3.0484457633173001</v>
      </c>
      <c r="AD539" s="10">
        <v>48.858234873979001</v>
      </c>
      <c r="AE539" s="10">
        <v>169.46220620366299</v>
      </c>
      <c r="AF539" s="12"/>
    </row>
    <row r="540" spans="1:32" x14ac:dyDescent="0.25">
      <c r="A540" s="1" t="s">
        <v>598</v>
      </c>
      <c r="B540" s="21" t="s">
        <v>559</v>
      </c>
      <c r="C540" s="1" t="s">
        <v>561</v>
      </c>
      <c r="D540" s="21" t="s">
        <v>32</v>
      </c>
      <c r="E540" s="2">
        <f t="shared" si="54"/>
        <v>1401.3863568525217</v>
      </c>
      <c r="F540" s="2">
        <f t="shared" si="55"/>
        <v>14.864923589198689</v>
      </c>
      <c r="G540" s="2">
        <v>1401.3863568525217</v>
      </c>
      <c r="H540" s="2">
        <v>14.864923589198689</v>
      </c>
      <c r="I540" s="7">
        <v>0.23385097762369289</v>
      </c>
      <c r="J540" s="8">
        <v>1.09276090980328E-2</v>
      </c>
      <c r="K540" s="3">
        <v>6.9556594165574998E-2</v>
      </c>
      <c r="L540" s="8">
        <v>0.15065247443258001</v>
      </c>
      <c r="M540" s="3">
        <v>9.1524201028880994E-2</v>
      </c>
      <c r="N540" s="8">
        <v>1.1386965718181E-2</v>
      </c>
      <c r="O540" s="9">
        <v>0.96416662462192726</v>
      </c>
      <c r="P540" s="3">
        <f t="shared" si="56"/>
        <v>4.2762275794680438</v>
      </c>
      <c r="Q540" s="5">
        <v>2.6617951914930786E-3</v>
      </c>
      <c r="R540" s="5">
        <v>9.1524201028880994E-2</v>
      </c>
      <c r="S540" s="5">
        <v>1.042182939499774E-3</v>
      </c>
      <c r="T540" s="3">
        <v>0.94407961336132273</v>
      </c>
      <c r="U540" s="2">
        <v>1405.3045042352323</v>
      </c>
      <c r="V540" s="2">
        <v>15.356618285987398</v>
      </c>
      <c r="W540" s="2">
        <v>1359.1544135653764</v>
      </c>
      <c r="X540" s="2">
        <v>15.476644712983342</v>
      </c>
      <c r="Y540" s="2">
        <v>1457.5328250822681</v>
      </c>
      <c r="Z540" s="2">
        <v>16.59687631233529</v>
      </c>
      <c r="AA540" s="10">
        <v>61.640726770423399</v>
      </c>
      <c r="AB540" s="11">
        <v>5.6676394371946603</v>
      </c>
      <c r="AC540" s="11">
        <v>7.9294863000037603</v>
      </c>
      <c r="AD540" s="10">
        <v>107.187434953067</v>
      </c>
      <c r="AE540" s="10">
        <v>246.02088549639399</v>
      </c>
      <c r="AF540" s="12"/>
    </row>
    <row r="541" spans="1:32" x14ac:dyDescent="0.25">
      <c r="A541" s="1" t="s">
        <v>599</v>
      </c>
      <c r="B541" s="21" t="s">
        <v>559</v>
      </c>
      <c r="C541" s="1" t="s">
        <v>561</v>
      </c>
      <c r="D541" s="21" t="s">
        <v>23</v>
      </c>
      <c r="E541" s="2">
        <f t="shared" si="54"/>
        <v>1401.8490494840914</v>
      </c>
      <c r="F541" s="2">
        <f t="shared" si="55"/>
        <v>13.4061799046518</v>
      </c>
      <c r="G541" s="2">
        <v>1401.8490494840914</v>
      </c>
      <c r="H541" s="2">
        <v>13.4061799046518</v>
      </c>
      <c r="I541" s="7">
        <v>0.2351588702983132</v>
      </c>
      <c r="J541" s="8">
        <v>9.8781292811090712E-3</v>
      </c>
      <c r="K541" s="3">
        <v>6.1820383370650003E-2</v>
      </c>
      <c r="L541" s="8">
        <v>0.15038008415370802</v>
      </c>
      <c r="M541" s="3">
        <v>9.1397372281997E-2</v>
      </c>
      <c r="N541" s="8">
        <v>7.7891336641287201E-3</v>
      </c>
      <c r="O541" s="9">
        <v>0.96608222654530973</v>
      </c>
      <c r="P541" s="3">
        <f t="shared" si="56"/>
        <v>4.2524443102292491</v>
      </c>
      <c r="Q541" s="5">
        <v>2.4066236055165597E-3</v>
      </c>
      <c r="R541" s="5">
        <v>9.1397372281997E-2</v>
      </c>
      <c r="S541" s="5">
        <v>7.1190634925460798E-4</v>
      </c>
      <c r="T541" s="3">
        <v>0.94410198658343492</v>
      </c>
      <c r="U541" s="2">
        <v>1405.5486923926449</v>
      </c>
      <c r="V541" s="2">
        <v>13.884191694348353</v>
      </c>
      <c r="W541" s="2">
        <v>1212.4260329348979</v>
      </c>
      <c r="X541" s="2">
        <v>9.4437484283992497</v>
      </c>
      <c r="Y541" s="2">
        <v>1454.8955086554674</v>
      </c>
      <c r="Z541" s="2">
        <v>11.33237558425798</v>
      </c>
      <c r="AA541" s="10">
        <v>48.163795226218802</v>
      </c>
      <c r="AB541" s="11">
        <v>4.4182720459577798</v>
      </c>
      <c r="AC541" s="11">
        <v>4.6287627751150398</v>
      </c>
      <c r="AD541" s="10">
        <v>66.252009660832201</v>
      </c>
      <c r="AE541" s="10">
        <v>201.71264166689599</v>
      </c>
      <c r="AF541" s="12"/>
    </row>
    <row r="542" spans="1:32" x14ac:dyDescent="0.25">
      <c r="A542" s="1" t="s">
        <v>600</v>
      </c>
      <c r="B542" s="21" t="s">
        <v>559</v>
      </c>
      <c r="C542" s="1" t="s">
        <v>561</v>
      </c>
      <c r="D542" s="21" t="s">
        <v>79</v>
      </c>
      <c r="E542" s="2">
        <f>Y542</f>
        <v>1402.5656370387117</v>
      </c>
      <c r="F542" s="2">
        <f>Z542</f>
        <v>19.964930482374999</v>
      </c>
      <c r="G542" s="2">
        <v>1238.53543535375</v>
      </c>
      <c r="H542" s="2">
        <v>16.144496811390869</v>
      </c>
      <c r="I542" s="7">
        <v>0.20771916510415128</v>
      </c>
      <c r="J542" s="8">
        <v>1.3449833470445101E-2</v>
      </c>
      <c r="K542" s="3">
        <v>5.7542751828055003E-2</v>
      </c>
      <c r="L542" s="8">
        <v>0.15046989351334999</v>
      </c>
      <c r="M542" s="3">
        <v>8.8925972587620999E-2</v>
      </c>
      <c r="N542" s="8">
        <v>1.42345783720523E-2</v>
      </c>
      <c r="O542" s="9">
        <v>0.88993947896850734</v>
      </c>
      <c r="P542" s="3">
        <f t="shared" si="56"/>
        <v>4.8141922749333013</v>
      </c>
      <c r="Q542" s="5">
        <v>2.8734663161890293E-3</v>
      </c>
      <c r="R542" s="5">
        <v>8.8925972587620999E-2</v>
      </c>
      <c r="S542" s="5">
        <v>1.2658237261094656E-3</v>
      </c>
      <c r="T542" s="3">
        <v>0.92994776344363272</v>
      </c>
      <c r="U542" s="2">
        <v>1248.1985322453636</v>
      </c>
      <c r="V542" s="2">
        <v>16.788062396754139</v>
      </c>
      <c r="W542" s="2">
        <v>1130.8349344458477</v>
      </c>
      <c r="X542" s="2">
        <v>16.096958500224044</v>
      </c>
      <c r="Y542" s="2">
        <v>1402.5656370387117</v>
      </c>
      <c r="Z542" s="2">
        <v>19.964930482374999</v>
      </c>
      <c r="AA542" s="10">
        <v>126.642579666223</v>
      </c>
      <c r="AB542" s="11">
        <v>11.306360656305801</v>
      </c>
      <c r="AC542" s="11">
        <v>24.348625280244299</v>
      </c>
      <c r="AD542" s="10">
        <v>388.20835259697299</v>
      </c>
      <c r="AE542" s="10">
        <v>602.08667646148001</v>
      </c>
      <c r="AF542" s="12"/>
    </row>
    <row r="543" spans="1:32" x14ac:dyDescent="0.25">
      <c r="A543" s="1" t="s">
        <v>601</v>
      </c>
      <c r="B543" s="21" t="s">
        <v>559</v>
      </c>
      <c r="C543" s="1" t="s">
        <v>561</v>
      </c>
      <c r="D543" s="21" t="s">
        <v>23</v>
      </c>
      <c r="E543" s="2">
        <f t="shared" ref="E543:E589" si="57">G543</f>
        <v>1404.2073182611334</v>
      </c>
      <c r="F543" s="2">
        <f t="shared" ref="F543:F589" si="58">H543</f>
        <v>13.151431612423872</v>
      </c>
      <c r="G543" s="2">
        <v>1404.2073182611334</v>
      </c>
      <c r="H543" s="2">
        <v>13.151431612423872</v>
      </c>
      <c r="I543" s="7">
        <v>0.23544145366513405</v>
      </c>
      <c r="J543" s="8">
        <v>9.6874404838884105E-3</v>
      </c>
      <c r="K543" s="3">
        <v>6.9712694469875006E-2</v>
      </c>
      <c r="L543" s="8">
        <v>0.15010019194147201</v>
      </c>
      <c r="M543" s="3">
        <v>9.0935912362401006E-2</v>
      </c>
      <c r="N543" s="8">
        <v>5.9563766033241504E-3</v>
      </c>
      <c r="O543" s="9">
        <v>0.9735724418723577</v>
      </c>
      <c r="P543" s="3">
        <f t="shared" si="56"/>
        <v>4.2473404085513744</v>
      </c>
      <c r="Q543" s="5">
        <v>2.3630019454051604E-3</v>
      </c>
      <c r="R543" s="5">
        <v>9.0935912362401006E-2</v>
      </c>
      <c r="S543" s="5">
        <v>5.4164854079734076E-4</v>
      </c>
      <c r="T543" s="3">
        <v>0.94424104153356969</v>
      </c>
      <c r="U543" s="2">
        <v>1407.0660713915472</v>
      </c>
      <c r="V543" s="2">
        <v>13.630868823504295</v>
      </c>
      <c r="W543" s="2">
        <v>1362.1041450703333</v>
      </c>
      <c r="X543" s="2">
        <v>8.1132052609877778</v>
      </c>
      <c r="Y543" s="2">
        <v>1445.2607847912191</v>
      </c>
      <c r="Z543" s="2">
        <v>8.6085175242323171</v>
      </c>
      <c r="AA543" s="10">
        <v>95.778111373007903</v>
      </c>
      <c r="AB543" s="11">
        <v>8.7517843250578604</v>
      </c>
      <c r="AC543" s="11">
        <v>16.313328664906098</v>
      </c>
      <c r="AD543" s="10">
        <v>236.735370686148</v>
      </c>
      <c r="AE543" s="10">
        <v>402.415803396152</v>
      </c>
      <c r="AF543" s="12"/>
    </row>
    <row r="544" spans="1:32" x14ac:dyDescent="0.25">
      <c r="A544" s="1" t="s">
        <v>602</v>
      </c>
      <c r="B544" s="21" t="s">
        <v>559</v>
      </c>
      <c r="C544" s="1" t="s">
        <v>561</v>
      </c>
      <c r="D544" s="21" t="s">
        <v>23</v>
      </c>
      <c r="E544" s="2">
        <f t="shared" si="57"/>
        <v>1405.7383219763019</v>
      </c>
      <c r="F544" s="2">
        <f t="shared" si="58"/>
        <v>13.738611870393333</v>
      </c>
      <c r="G544" s="2">
        <v>1405.7383219763019</v>
      </c>
      <c r="H544" s="2">
        <v>13.738611870393333</v>
      </c>
      <c r="I544" s="7">
        <v>0.23590638268016245</v>
      </c>
      <c r="J544" s="8">
        <v>1.0055969114817501E-2</v>
      </c>
      <c r="K544" s="3">
        <v>6.3915622951977002E-2</v>
      </c>
      <c r="L544" s="8">
        <v>0.15087617185617799</v>
      </c>
      <c r="M544" s="3">
        <v>9.1655832858550002E-2</v>
      </c>
      <c r="N544" s="8">
        <v>1.14058467562676E-2</v>
      </c>
      <c r="O544" s="9">
        <v>0.96527798104055451</v>
      </c>
      <c r="P544" s="3">
        <f t="shared" si="56"/>
        <v>4.2389696651649382</v>
      </c>
      <c r="Q544" s="5">
        <v>2.4577387871111606E-3</v>
      </c>
      <c r="R544" s="5">
        <v>9.1655832858550002E-2</v>
      </c>
      <c r="S544" s="5">
        <v>1.0454123839026977E-3</v>
      </c>
      <c r="T544" s="3">
        <v>0.94446986087648399</v>
      </c>
      <c r="U544" s="2">
        <v>1409.5618090983712</v>
      </c>
      <c r="V544" s="2">
        <v>14.174510017719502</v>
      </c>
      <c r="W544" s="2">
        <v>1252.2705616582111</v>
      </c>
      <c r="X544" s="2">
        <v>14.283206123658713</v>
      </c>
      <c r="Y544" s="2">
        <v>1460.2651638017121</v>
      </c>
      <c r="Z544" s="2">
        <v>16.655560681838335</v>
      </c>
      <c r="AA544" s="10">
        <v>22.661632395777598</v>
      </c>
      <c r="AB544" s="11">
        <v>2.0842616163627699</v>
      </c>
      <c r="AC544" s="11">
        <v>2.6473887369242699</v>
      </c>
      <c r="AD544" s="10">
        <v>36.939777028538501</v>
      </c>
      <c r="AE544" s="10">
        <v>94.691028846807995</v>
      </c>
      <c r="AF544" s="12"/>
    </row>
    <row r="545" spans="1:32" x14ac:dyDescent="0.25">
      <c r="A545" s="1" t="s">
        <v>603</v>
      </c>
      <c r="B545" s="21" t="s">
        <v>559</v>
      </c>
      <c r="C545" s="1" t="s">
        <v>561</v>
      </c>
      <c r="D545" s="21" t="s">
        <v>23</v>
      </c>
      <c r="E545" s="2">
        <f t="shared" si="57"/>
        <v>1416.2144430855183</v>
      </c>
      <c r="F545" s="2">
        <f t="shared" si="58"/>
        <v>13.838064204375193</v>
      </c>
      <c r="G545" s="2">
        <v>1416.2144430855183</v>
      </c>
      <c r="H545" s="2">
        <v>13.838064204375193</v>
      </c>
      <c r="I545" s="7">
        <v>0.23770236224446456</v>
      </c>
      <c r="J545" s="8">
        <v>1.00411443318081E-2</v>
      </c>
      <c r="K545" s="3">
        <v>6.4354234878693004E-2</v>
      </c>
      <c r="L545" s="8">
        <v>0.14815494843173499</v>
      </c>
      <c r="M545" s="3">
        <v>9.1563340696180995E-2</v>
      </c>
      <c r="N545" s="8">
        <v>1.2224917015863802E-2</v>
      </c>
      <c r="O545" s="9">
        <v>0.97315299094841667</v>
      </c>
      <c r="P545" s="3">
        <f t="shared" si="56"/>
        <v>4.2069417844975048</v>
      </c>
      <c r="Q545" s="5">
        <v>2.4727989557622159E-3</v>
      </c>
      <c r="R545" s="5">
        <v>9.1563340696180995E-2</v>
      </c>
      <c r="S545" s="5">
        <v>1.1193542417060776E-3</v>
      </c>
      <c r="T545" s="3">
        <v>0.94535417544706757</v>
      </c>
      <c r="U545" s="2">
        <v>1419.1935574980575</v>
      </c>
      <c r="V545" s="2">
        <v>14.250327345610193</v>
      </c>
      <c r="W545" s="2">
        <v>1260.6015771390159</v>
      </c>
      <c r="X545" s="2">
        <v>15.410749670591501</v>
      </c>
      <c r="Y545" s="2">
        <v>1458.3457798500297</v>
      </c>
      <c r="Z545" s="2">
        <v>17.828156139101793</v>
      </c>
      <c r="AA545" s="10">
        <v>19.239465727511799</v>
      </c>
      <c r="AB545" s="11">
        <v>1.76931214245641</v>
      </c>
      <c r="AC545" s="11">
        <v>4.8936733477149099</v>
      </c>
      <c r="AD545" s="10">
        <v>71.661714236853797</v>
      </c>
      <c r="AE545" s="10">
        <v>80.949830293113607</v>
      </c>
      <c r="AF545" s="12"/>
    </row>
    <row r="546" spans="1:32" x14ac:dyDescent="0.25">
      <c r="A546" s="1" t="s">
        <v>604</v>
      </c>
      <c r="B546" s="21" t="s">
        <v>559</v>
      </c>
      <c r="C546" s="1" t="s">
        <v>561</v>
      </c>
      <c r="D546" s="21" t="s">
        <v>23</v>
      </c>
      <c r="E546" s="2">
        <f t="shared" si="57"/>
        <v>1420.9535000216656</v>
      </c>
      <c r="F546" s="2">
        <f t="shared" si="58"/>
        <v>14.04595548363141</v>
      </c>
      <c r="G546" s="2">
        <v>1420.9535000216656</v>
      </c>
      <c r="H546" s="2">
        <v>14.04595548363141</v>
      </c>
      <c r="I546" s="7">
        <v>0.23898761301531463</v>
      </c>
      <c r="J546" s="8">
        <v>1.0147777760979E-2</v>
      </c>
      <c r="K546" s="3">
        <v>7.1482281416092003E-2</v>
      </c>
      <c r="L546" s="8">
        <v>0.150567759184839</v>
      </c>
      <c r="M546" s="3">
        <v>9.3212503355282E-2</v>
      </c>
      <c r="N546" s="8">
        <v>1.27783510927409E-2</v>
      </c>
      <c r="O546" s="9">
        <v>0.95568242501854694</v>
      </c>
      <c r="P546" s="3">
        <f t="shared" si="56"/>
        <v>4.1843172848289791</v>
      </c>
      <c r="Q546" s="5">
        <v>2.5125715640353765E-3</v>
      </c>
      <c r="R546" s="5">
        <v>9.3212503355282E-2</v>
      </c>
      <c r="S546" s="5">
        <v>1.1911020941070827E-3</v>
      </c>
      <c r="T546" s="3">
        <v>0.94598740758436239</v>
      </c>
      <c r="U546" s="2">
        <v>1426.077469373367</v>
      </c>
      <c r="V546" s="2">
        <v>14.471517229140265</v>
      </c>
      <c r="W546" s="2">
        <v>1395.5128762446666</v>
      </c>
      <c r="X546" s="2">
        <v>17.83235348709503</v>
      </c>
      <c r="Y546" s="2">
        <v>1492.2085329189674</v>
      </c>
      <c r="Z546" s="2">
        <v>19.067964537222384</v>
      </c>
      <c r="AA546" s="10">
        <v>22.543803928605801</v>
      </c>
      <c r="AB546" s="11">
        <v>2.1130341395116599</v>
      </c>
      <c r="AC546" s="11">
        <v>3.2948981752869</v>
      </c>
      <c r="AD546" s="10">
        <v>46.672432574631003</v>
      </c>
      <c r="AE546" s="10">
        <v>93.296215902384404</v>
      </c>
      <c r="AF546" s="12"/>
    </row>
    <row r="547" spans="1:32" x14ac:dyDescent="0.25">
      <c r="A547" s="1" t="s">
        <v>605</v>
      </c>
      <c r="B547" s="21" t="s">
        <v>559</v>
      </c>
      <c r="C547" s="1" t="s">
        <v>561</v>
      </c>
      <c r="D547" s="21" t="s">
        <v>23</v>
      </c>
      <c r="E547" s="2">
        <f t="shared" si="57"/>
        <v>1427.4864120656662</v>
      </c>
      <c r="F547" s="2">
        <f t="shared" si="58"/>
        <v>13.473993784672041</v>
      </c>
      <c r="G547" s="2">
        <v>1427.4864120656662</v>
      </c>
      <c r="H547" s="2">
        <v>13.473993784672041</v>
      </c>
      <c r="I547" s="7">
        <v>0.2397357779758818</v>
      </c>
      <c r="J547" s="8">
        <v>9.7538892164735908E-3</v>
      </c>
      <c r="K547" s="3">
        <v>6.8129064646049994E-2</v>
      </c>
      <c r="L547" s="8">
        <v>0.150162923841929</v>
      </c>
      <c r="M547" s="3">
        <v>9.1824332743218995E-2</v>
      </c>
      <c r="N547" s="8">
        <v>6.6515383646250101E-3</v>
      </c>
      <c r="O547" s="9">
        <v>0.97699460354348366</v>
      </c>
      <c r="P547" s="3">
        <f t="shared" si="56"/>
        <v>4.1712589103016704</v>
      </c>
      <c r="Q547" s="5">
        <v>2.4226059109402542E-3</v>
      </c>
      <c r="R547" s="5">
        <v>9.1824332743218995E-2</v>
      </c>
      <c r="S547" s="5">
        <v>6.1077307204761365E-4</v>
      </c>
      <c r="T547" s="3">
        <v>0.94635617202824041</v>
      </c>
      <c r="U547" s="2">
        <v>1430.0813217211414</v>
      </c>
      <c r="V547" s="2">
        <v>13.948854782616142</v>
      </c>
      <c r="W547" s="2">
        <v>1332.159278088938</v>
      </c>
      <c r="X547" s="2">
        <v>8.8609085459997292</v>
      </c>
      <c r="Y547" s="2">
        <v>1463.7555996055121</v>
      </c>
      <c r="Z547" s="2">
        <v>9.7362265272107482</v>
      </c>
      <c r="AA547" s="10">
        <v>74.630225976730898</v>
      </c>
      <c r="AB547" s="11">
        <v>6.8879746442671896</v>
      </c>
      <c r="AC547" s="11">
        <v>10.0548232186755</v>
      </c>
      <c r="AD547" s="10">
        <v>144.13632239034001</v>
      </c>
      <c r="AE547" s="10">
        <v>305.09428564260901</v>
      </c>
      <c r="AF547" s="12"/>
    </row>
    <row r="548" spans="1:32" x14ac:dyDescent="0.25">
      <c r="A548" s="1" t="s">
        <v>606</v>
      </c>
      <c r="B548" s="21" t="s">
        <v>559</v>
      </c>
      <c r="C548" s="1" t="s">
        <v>561</v>
      </c>
      <c r="D548" s="21" t="s">
        <v>23</v>
      </c>
      <c r="E548" s="2">
        <f t="shared" si="57"/>
        <v>1439.7507080788794</v>
      </c>
      <c r="F548" s="2">
        <f t="shared" si="58"/>
        <v>15.405404293179295</v>
      </c>
      <c r="G548" s="2">
        <v>1439.7507080788794</v>
      </c>
      <c r="H548" s="2">
        <v>15.405404293179295</v>
      </c>
      <c r="I548" s="7">
        <v>0.24351284427424652</v>
      </c>
      <c r="J548" s="8">
        <v>1.0932064799630901E-2</v>
      </c>
      <c r="K548" s="3">
        <v>5.8875265827511E-2</v>
      </c>
      <c r="L548" s="8">
        <v>0.148382326108428</v>
      </c>
      <c r="M548" s="3">
        <v>9.7604870555202006E-2</v>
      </c>
      <c r="N548" s="8">
        <v>1.5959989396683E-2</v>
      </c>
      <c r="O548" s="9">
        <v>0.91854874210320836</v>
      </c>
      <c r="P548" s="3">
        <f t="shared" si="56"/>
        <v>4.1065595655964264</v>
      </c>
      <c r="Q548" s="5">
        <v>2.7580121301291642E-3</v>
      </c>
      <c r="R548" s="5">
        <v>9.7604870555202006E-2</v>
      </c>
      <c r="S548" s="5">
        <v>1.5577726991256406E-3</v>
      </c>
      <c r="T548" s="3">
        <v>0.94821952298554246</v>
      </c>
      <c r="U548" s="2">
        <v>1450.256651930071</v>
      </c>
      <c r="V548" s="2">
        <v>15.854299694995294</v>
      </c>
      <c r="W548" s="2">
        <v>1156.2865046318061</v>
      </c>
      <c r="X548" s="2">
        <v>18.454320353451273</v>
      </c>
      <c r="Y548" s="2">
        <v>1578.8564998841616</v>
      </c>
      <c r="Z548" s="2">
        <v>25.198532997035255</v>
      </c>
      <c r="AA548" s="10">
        <v>12.908348849705099</v>
      </c>
      <c r="AB548" s="11">
        <v>1.2653827255540899</v>
      </c>
      <c r="AC548" s="11">
        <v>3.8898863746578001</v>
      </c>
      <c r="AD548" s="10">
        <v>60.185017526423401</v>
      </c>
      <c r="AE548" s="10">
        <v>52.816528477829998</v>
      </c>
      <c r="AF548" s="12"/>
    </row>
    <row r="549" spans="1:32" x14ac:dyDescent="0.25">
      <c r="A549" s="1" t="s">
        <v>607</v>
      </c>
      <c r="B549" s="21" t="s">
        <v>559</v>
      </c>
      <c r="C549" s="1" t="s">
        <v>561</v>
      </c>
      <c r="D549" s="21" t="s">
        <v>23</v>
      </c>
      <c r="E549" s="2">
        <f t="shared" si="57"/>
        <v>1441.2782676082127</v>
      </c>
      <c r="F549" s="2">
        <f t="shared" si="58"/>
        <v>14.204464891652115</v>
      </c>
      <c r="G549" s="2">
        <v>1441.2782676082127</v>
      </c>
      <c r="H549" s="2">
        <v>14.204464891652115</v>
      </c>
      <c r="I549" s="7">
        <v>0.24287331366737455</v>
      </c>
      <c r="J549" s="8">
        <v>1.0140070934246499E-2</v>
      </c>
      <c r="K549" s="3">
        <v>6.9702474201485995E-2</v>
      </c>
      <c r="L549" s="8">
        <v>0.15049565281889099</v>
      </c>
      <c r="M549" s="3">
        <v>9.4426284258481999E-2</v>
      </c>
      <c r="N549" s="8">
        <v>1.07039900343675E-2</v>
      </c>
      <c r="O549" s="9">
        <v>0.95397100473012597</v>
      </c>
      <c r="P549" s="3">
        <f t="shared" si="56"/>
        <v>4.1173729007112865</v>
      </c>
      <c r="Q549" s="5">
        <v>2.5514842543112592E-3</v>
      </c>
      <c r="R549" s="5">
        <v>9.4426284258481999E-2</v>
      </c>
      <c r="S549" s="5">
        <v>1.0107380056851442E-3</v>
      </c>
      <c r="T549" s="3">
        <v>0.94790382746686808</v>
      </c>
      <c r="U549" s="2">
        <v>1446.8450145418481</v>
      </c>
      <c r="V549" s="2">
        <v>14.671111078315247</v>
      </c>
      <c r="W549" s="2">
        <v>1361.911032109376</v>
      </c>
      <c r="X549" s="2">
        <v>14.577882115393917</v>
      </c>
      <c r="Y549" s="2">
        <v>1516.6551261703744</v>
      </c>
      <c r="Z549" s="2">
        <v>16.23426135610007</v>
      </c>
      <c r="AA549" s="10">
        <v>26.349615832961501</v>
      </c>
      <c r="AB549" s="11">
        <v>2.5009120548627402</v>
      </c>
      <c r="AC549" s="11">
        <v>4.3164848436341501</v>
      </c>
      <c r="AD549" s="10">
        <v>60.183818705207898</v>
      </c>
      <c r="AE549" s="10">
        <v>106.22373113092399</v>
      </c>
      <c r="AF549" s="12"/>
    </row>
    <row r="550" spans="1:32" x14ac:dyDescent="0.25">
      <c r="A550" s="1" t="s">
        <v>608</v>
      </c>
      <c r="B550" s="21" t="s">
        <v>559</v>
      </c>
      <c r="C550" s="1" t="s">
        <v>561</v>
      </c>
      <c r="D550" s="21" t="s">
        <v>23</v>
      </c>
      <c r="E550" s="2">
        <f t="shared" si="57"/>
        <v>1446.1493285891465</v>
      </c>
      <c r="F550" s="2">
        <f t="shared" si="58"/>
        <v>13.950386150533875</v>
      </c>
      <c r="G550" s="2">
        <v>1446.1493285891465</v>
      </c>
      <c r="H550" s="2">
        <v>13.950386150533875</v>
      </c>
      <c r="I550" s="7">
        <v>0.24296147941739052</v>
      </c>
      <c r="J550" s="8">
        <v>9.9317769786594606E-3</v>
      </c>
      <c r="K550" s="3">
        <v>6.8324297826728997E-2</v>
      </c>
      <c r="L550" s="8">
        <v>0.15041602945980601</v>
      </c>
      <c r="M550" s="3">
        <v>9.1749157192754005E-2</v>
      </c>
      <c r="N550" s="8">
        <v>1.0167553325897201E-2</v>
      </c>
      <c r="O550" s="9">
        <v>0.9898208815087125</v>
      </c>
      <c r="P550" s="3">
        <f t="shared" si="56"/>
        <v>4.1158787903249108</v>
      </c>
      <c r="Q550" s="5">
        <v>2.4999797071240102E-3</v>
      </c>
      <c r="R550" s="5">
        <v>9.1749157192754005E-2</v>
      </c>
      <c r="S550" s="5">
        <v>9.3286444836345112E-4</v>
      </c>
      <c r="T550" s="3">
        <v>0.94794734460992991</v>
      </c>
      <c r="U550" s="2">
        <v>1447.3154505074717</v>
      </c>
      <c r="V550" s="2">
        <v>14.374414272208254</v>
      </c>
      <c r="W550" s="2">
        <v>1335.8533420166498</v>
      </c>
      <c r="X550" s="2">
        <v>13.582360090532278</v>
      </c>
      <c r="Y550" s="2">
        <v>1462.1993509587646</v>
      </c>
      <c r="Z550" s="2">
        <v>14.866989873965515</v>
      </c>
      <c r="AA550" s="10">
        <v>30.3845442477384</v>
      </c>
      <c r="AB550" s="11">
        <v>2.7975297626250901</v>
      </c>
      <c r="AC550" s="11">
        <v>4.6312425766478498</v>
      </c>
      <c r="AD550" s="10">
        <v>62.366250324983397</v>
      </c>
      <c r="AE550" s="10">
        <v>122.391504381887</v>
      </c>
      <c r="AF550" s="12"/>
    </row>
    <row r="551" spans="1:32" x14ac:dyDescent="0.25">
      <c r="A551" s="1" t="s">
        <v>609</v>
      </c>
      <c r="B551" s="21" t="s">
        <v>559</v>
      </c>
      <c r="C551" s="1" t="s">
        <v>561</v>
      </c>
      <c r="D551" s="21" t="s">
        <v>40</v>
      </c>
      <c r="E551" s="2">
        <f t="shared" si="57"/>
        <v>1477.8165599539821</v>
      </c>
      <c r="F551" s="2">
        <f t="shared" si="58"/>
        <v>16.270205393290574</v>
      </c>
      <c r="G551" s="2">
        <v>1477.8165599539821</v>
      </c>
      <c r="H551" s="2">
        <v>16.270205393290574</v>
      </c>
      <c r="I551" s="7">
        <v>0.2552156320152929</v>
      </c>
      <c r="J551" s="8">
        <v>1.1362783929142799E-2</v>
      </c>
      <c r="K551" s="3">
        <v>4.8304464771114997E-2</v>
      </c>
      <c r="L551" s="8">
        <v>0.150594369882807</v>
      </c>
      <c r="M551" s="3">
        <v>9.0936367813935007E-2</v>
      </c>
      <c r="N551" s="8">
        <v>8.0605003177768204E-3</v>
      </c>
      <c r="O551" s="9">
        <v>1.0208491456441631</v>
      </c>
      <c r="P551" s="3">
        <f t="shared" si="56"/>
        <v>3.9182552890807192</v>
      </c>
      <c r="Q551" s="5">
        <v>2.9222917587412634E-3</v>
      </c>
      <c r="R551" s="5">
        <v>9.0936367813935007E-2</v>
      </c>
      <c r="S551" s="5">
        <v>7.3299262166169295E-4</v>
      </c>
      <c r="T551" s="3">
        <v>0.9505540057818308</v>
      </c>
      <c r="U551" s="2">
        <v>1475.4029758627992</v>
      </c>
      <c r="V551" s="2">
        <v>16.764685223143275</v>
      </c>
      <c r="W551" s="2">
        <v>953.4929464558976</v>
      </c>
      <c r="X551" s="2">
        <v>7.6856301979057191</v>
      </c>
      <c r="Y551" s="2">
        <v>1445.2703243747237</v>
      </c>
      <c r="Z551" s="2">
        <v>11.649601908895869</v>
      </c>
      <c r="AA551" s="10">
        <v>167.34155499008</v>
      </c>
      <c r="AB551" s="11">
        <v>15.289977276841899</v>
      </c>
      <c r="AC551" s="11">
        <v>13.525608203997299</v>
      </c>
      <c r="AD551" s="10">
        <v>278.18380425027499</v>
      </c>
      <c r="AE551" s="10">
        <v>691.40120703104299</v>
      </c>
      <c r="AF551" s="12"/>
    </row>
    <row r="552" spans="1:32" x14ac:dyDescent="0.25">
      <c r="A552" s="1" t="s">
        <v>610</v>
      </c>
      <c r="B552" s="21" t="s">
        <v>559</v>
      </c>
      <c r="C552" s="1" t="s">
        <v>561</v>
      </c>
      <c r="D552" s="21" t="s">
        <v>23</v>
      </c>
      <c r="E552" s="2">
        <f t="shared" si="57"/>
        <v>1483.0984093358791</v>
      </c>
      <c r="F552" s="2">
        <f t="shared" si="58"/>
        <v>14.227207300174783</v>
      </c>
      <c r="G552" s="2">
        <v>1483.0984093358791</v>
      </c>
      <c r="H552" s="2">
        <v>14.227207300174783</v>
      </c>
      <c r="I552" s="7">
        <v>0.24969036798831545</v>
      </c>
      <c r="J552" s="8">
        <v>9.8920522957558991E-3</v>
      </c>
      <c r="K552" s="3">
        <v>6.5978201602237996E-2</v>
      </c>
      <c r="L552" s="8">
        <v>0.148008276516365</v>
      </c>
      <c r="M552" s="3">
        <v>9.2778285692346002E-2</v>
      </c>
      <c r="N552" s="8">
        <v>7.7468503405409492E-3</v>
      </c>
      <c r="O552" s="9">
        <v>0.99983326189518495</v>
      </c>
      <c r="P552" s="3">
        <f t="shared" si="56"/>
        <v>4.0049602556026356</v>
      </c>
      <c r="Q552" s="5">
        <v>2.55894112732562E-3</v>
      </c>
      <c r="R552" s="5">
        <v>9.2778285692346002E-2</v>
      </c>
      <c r="S552" s="5">
        <v>7.187394941105561E-4</v>
      </c>
      <c r="T552" s="3">
        <v>0.95127296426892338</v>
      </c>
      <c r="U552" s="2">
        <v>1483.118623234036</v>
      </c>
      <c r="V552" s="2">
        <v>14.671086981840574</v>
      </c>
      <c r="W552" s="2">
        <v>1291.4174180128387</v>
      </c>
      <c r="X552" s="2">
        <v>10.004417464513272</v>
      </c>
      <c r="Y552" s="2">
        <v>1483.3659568624305</v>
      </c>
      <c r="Z552" s="2">
        <v>11.49141406806657</v>
      </c>
      <c r="AA552" s="10">
        <v>48.9386304297485</v>
      </c>
      <c r="AB552" s="11">
        <v>4.5586357762291696</v>
      </c>
      <c r="AC552" s="11">
        <v>7.4325789147029102</v>
      </c>
      <c r="AD552" s="10">
        <v>104.502736147598</v>
      </c>
      <c r="AE552" s="10">
        <v>195.66171296762599</v>
      </c>
      <c r="AF552" s="12"/>
    </row>
    <row r="553" spans="1:32" x14ac:dyDescent="0.25">
      <c r="A553" s="1" t="s">
        <v>611</v>
      </c>
      <c r="B553" s="21" t="s">
        <v>559</v>
      </c>
      <c r="C553" s="1" t="s">
        <v>561</v>
      </c>
      <c r="D553" s="21" t="s">
        <v>23</v>
      </c>
      <c r="E553" s="2">
        <f t="shared" si="57"/>
        <v>1500.6573522425645</v>
      </c>
      <c r="F553" s="2">
        <f t="shared" si="58"/>
        <v>14.647286728127625</v>
      </c>
      <c r="G553" s="2">
        <v>1500.6573522425645</v>
      </c>
      <c r="H553" s="2">
        <v>14.647286728127625</v>
      </c>
      <c r="I553" s="7">
        <v>0.25438326294560376</v>
      </c>
      <c r="J553" s="8">
        <v>1.0029790845876001E-2</v>
      </c>
      <c r="K553" s="3">
        <v>6.5979341640280006E-2</v>
      </c>
      <c r="L553" s="8">
        <v>0.15028760651960898</v>
      </c>
      <c r="M553" s="3">
        <v>9.8305080173830994E-2</v>
      </c>
      <c r="N553" s="8">
        <v>1.0115937973143E-2</v>
      </c>
      <c r="O553" s="9">
        <v>0.9470874540883556</v>
      </c>
      <c r="P553" s="3">
        <f t="shared" si="56"/>
        <v>3.9310762367799166</v>
      </c>
      <c r="Q553" s="5">
        <v>2.6433368573818387E-3</v>
      </c>
      <c r="R553" s="5">
        <v>9.8305080173830994E-2</v>
      </c>
      <c r="S553" s="5">
        <v>9.9444809348332415E-4</v>
      </c>
      <c r="T553" s="3">
        <v>0.95359729834985729</v>
      </c>
      <c r="U553" s="2">
        <v>1507.9714678118999</v>
      </c>
      <c r="V553" s="2">
        <v>15.12463842370199</v>
      </c>
      <c r="W553" s="2">
        <v>1291.4390344933024</v>
      </c>
      <c r="X553" s="2">
        <v>13.064117169029931</v>
      </c>
      <c r="Y553" s="2">
        <v>1592.2198750520226</v>
      </c>
      <c r="Z553" s="2">
        <v>16.10679749563176</v>
      </c>
      <c r="AA553" s="10">
        <v>33.5524069872382</v>
      </c>
      <c r="AB553" s="11">
        <v>3.3115216110637</v>
      </c>
      <c r="AC553" s="11">
        <v>6.4167101564653501</v>
      </c>
      <c r="AD553" s="10">
        <v>86.955314668100499</v>
      </c>
      <c r="AE553" s="10">
        <v>129.73768911046199</v>
      </c>
      <c r="AF553" s="12"/>
    </row>
    <row r="554" spans="1:32" x14ac:dyDescent="0.25">
      <c r="A554" s="1" t="s">
        <v>612</v>
      </c>
      <c r="B554" s="21" t="s">
        <v>559</v>
      </c>
      <c r="C554" s="1" t="s">
        <v>561</v>
      </c>
      <c r="D554" s="21" t="s">
        <v>23</v>
      </c>
      <c r="E554" s="2">
        <f t="shared" si="57"/>
        <v>1502.019050341708</v>
      </c>
      <c r="F554" s="2">
        <f t="shared" si="58"/>
        <v>15.275340347048566</v>
      </c>
      <c r="G554" s="2">
        <v>1502.019050341708</v>
      </c>
      <c r="H554" s="2">
        <v>15.275340347048566</v>
      </c>
      <c r="I554" s="7">
        <v>0.25341715048927854</v>
      </c>
      <c r="J554" s="8">
        <v>1.0458693344850101E-2</v>
      </c>
      <c r="K554" s="3">
        <v>7.4600536067601003E-2</v>
      </c>
      <c r="L554" s="8">
        <v>0.15027739802193199</v>
      </c>
      <c r="M554" s="3">
        <v>9.4238204111577004E-2</v>
      </c>
      <c r="N554" s="8">
        <v>1.0299220800937099E-2</v>
      </c>
      <c r="O554" s="9">
        <v>0.9933703451175957</v>
      </c>
      <c r="P554" s="3">
        <f t="shared" si="56"/>
        <v>3.946062837772724</v>
      </c>
      <c r="Q554" s="5">
        <v>2.7459051647061934E-3</v>
      </c>
      <c r="R554" s="5">
        <v>9.4238204111577004E-2</v>
      </c>
      <c r="S554" s="5">
        <v>9.7058007202890993E-4</v>
      </c>
      <c r="T554" s="3">
        <v>0.95311846868283834</v>
      </c>
      <c r="U554" s="2">
        <v>1502.8629122170285</v>
      </c>
      <c r="V554" s="2">
        <v>15.717982338226278</v>
      </c>
      <c r="W554" s="2">
        <v>1454.2495839437127</v>
      </c>
      <c r="X554" s="2">
        <v>14.977637564707207</v>
      </c>
      <c r="Y554" s="2">
        <v>1512.8928698179718</v>
      </c>
      <c r="Z554" s="2">
        <v>15.581617714418678</v>
      </c>
      <c r="AA554" s="10">
        <v>30.161421352247</v>
      </c>
      <c r="AB554" s="11">
        <v>2.84821360548559</v>
      </c>
      <c r="AC554" s="11">
        <v>8.1541577980963993</v>
      </c>
      <c r="AD554" s="10">
        <v>108.822434907523</v>
      </c>
      <c r="AE554" s="10">
        <v>116.851585270049</v>
      </c>
      <c r="AF554" s="12"/>
    </row>
    <row r="555" spans="1:32" x14ac:dyDescent="0.25">
      <c r="A555" s="1" t="s">
        <v>613</v>
      </c>
      <c r="B555" s="21" t="s">
        <v>559</v>
      </c>
      <c r="C555" s="1" t="s">
        <v>561</v>
      </c>
      <c r="D555" s="21" t="s">
        <v>23</v>
      </c>
      <c r="E555" s="2">
        <f t="shared" si="57"/>
        <v>1525.9629735355677</v>
      </c>
      <c r="F555" s="2">
        <f t="shared" si="58"/>
        <v>14.63191145874497</v>
      </c>
      <c r="G555" s="2">
        <v>1525.9629735355677</v>
      </c>
      <c r="H555" s="2">
        <v>14.63191145874497</v>
      </c>
      <c r="I555" s="7">
        <v>0.25898725812047763</v>
      </c>
      <c r="J555" s="8">
        <v>9.8647455595832403E-3</v>
      </c>
      <c r="K555" s="3">
        <v>7.0331623872331994E-2</v>
      </c>
      <c r="L555" s="8">
        <v>0.14792073877449599</v>
      </c>
      <c r="M555" s="3">
        <v>9.8867656789117006E-2</v>
      </c>
      <c r="N555" s="8">
        <v>8.3990847049023199E-3</v>
      </c>
      <c r="O555" s="9">
        <v>0.95594759436147836</v>
      </c>
      <c r="P555" s="3">
        <f t="shared" si="56"/>
        <v>3.8611938180171497</v>
      </c>
      <c r="Q555" s="5">
        <v>2.6468930103392381E-3</v>
      </c>
      <c r="R555" s="5">
        <v>9.8867656789117006E-2</v>
      </c>
      <c r="S555" s="5">
        <v>8.3039782394700467E-4</v>
      </c>
      <c r="T555" s="3">
        <v>0.95588142614337812</v>
      </c>
      <c r="U555" s="2">
        <v>1532.2607562008322</v>
      </c>
      <c r="V555" s="2">
        <v>15.115362490855818</v>
      </c>
      <c r="W555" s="2">
        <v>1373.795438270557</v>
      </c>
      <c r="X555" s="2">
        <v>11.538624253242816</v>
      </c>
      <c r="Y555" s="2">
        <v>1602.871083350861</v>
      </c>
      <c r="Z555" s="2">
        <v>13.462650000102428</v>
      </c>
      <c r="AA555" s="10">
        <v>40.035866162890102</v>
      </c>
      <c r="AB555" s="11">
        <v>3.9677662502414401</v>
      </c>
      <c r="AC555" s="11">
        <v>11.113385222496101</v>
      </c>
      <c r="AD555" s="10">
        <v>151.79638961311801</v>
      </c>
      <c r="AE555" s="10">
        <v>154.882860224871</v>
      </c>
      <c r="AF555" s="12"/>
    </row>
    <row r="556" spans="1:32" x14ac:dyDescent="0.25">
      <c r="A556" s="1" t="s">
        <v>614</v>
      </c>
      <c r="B556" s="21" t="s">
        <v>559</v>
      </c>
      <c r="C556" s="1" t="s">
        <v>561</v>
      </c>
      <c r="D556" s="21" t="s">
        <v>23</v>
      </c>
      <c r="E556" s="2">
        <f t="shared" si="57"/>
        <v>1551.7068856300477</v>
      </c>
      <c r="F556" s="2">
        <f t="shared" si="58"/>
        <v>14.86696852253985</v>
      </c>
      <c r="G556" s="2">
        <v>1551.7068856300477</v>
      </c>
      <c r="H556" s="2">
        <v>14.86696852253985</v>
      </c>
      <c r="I556" s="7">
        <v>0.26423083563309852</v>
      </c>
      <c r="J556" s="8">
        <v>9.8106526375407593E-3</v>
      </c>
      <c r="K556" s="3">
        <v>6.1855019720418999E-2</v>
      </c>
      <c r="L556" s="8">
        <v>0.148671494504655</v>
      </c>
      <c r="M556" s="3">
        <v>0.101243474132369</v>
      </c>
      <c r="N556" s="8">
        <v>1.10347508017567E-2</v>
      </c>
      <c r="O556" s="9">
        <v>0.94704231553662432</v>
      </c>
      <c r="P556" s="3">
        <f t="shared" si="56"/>
        <v>3.7845696457190341</v>
      </c>
      <c r="Q556" s="5">
        <v>2.6856752602329947E-3</v>
      </c>
      <c r="R556" s="5">
        <v>0.101243474132369</v>
      </c>
      <c r="S556" s="5">
        <v>1.1171965073547927E-3</v>
      </c>
      <c r="T556" s="3">
        <v>0.95848731944789056</v>
      </c>
      <c r="U556" s="2">
        <v>1559.8132720419164</v>
      </c>
      <c r="V556" s="2">
        <v>15.30278619142911</v>
      </c>
      <c r="W556" s="2">
        <v>1213.0853406722788</v>
      </c>
      <c r="X556" s="2">
        <v>13.386094435582729</v>
      </c>
      <c r="Y556" s="2">
        <v>1647.0365119409439</v>
      </c>
      <c r="Z556" s="2">
        <v>18.174637470662891</v>
      </c>
      <c r="AA556" s="10">
        <v>22.208204681965299</v>
      </c>
      <c r="AB556" s="11">
        <v>2.2578908855666802</v>
      </c>
      <c r="AC556" s="11">
        <v>3.9201773738354202</v>
      </c>
      <c r="AD556" s="10">
        <v>55.556473661142498</v>
      </c>
      <c r="AE556" s="10">
        <v>83.219871907385894</v>
      </c>
      <c r="AF556" s="12"/>
    </row>
    <row r="557" spans="1:32" x14ac:dyDescent="0.25">
      <c r="A557" s="1" t="s">
        <v>615</v>
      </c>
      <c r="B557" s="21" t="s">
        <v>559</v>
      </c>
      <c r="C557" s="1" t="s">
        <v>561</v>
      </c>
      <c r="D557" s="21" t="s">
        <v>23</v>
      </c>
      <c r="E557" s="2">
        <f t="shared" si="57"/>
        <v>1556.9852003614908</v>
      </c>
      <c r="F557" s="2">
        <f t="shared" si="58"/>
        <v>15.496000380223672</v>
      </c>
      <c r="G557" s="2">
        <v>1556.9852003614908</v>
      </c>
      <c r="H557" s="2">
        <v>15.496000380223672</v>
      </c>
      <c r="I557" s="7">
        <v>0.26531066044522383</v>
      </c>
      <c r="J557" s="8">
        <v>1.0235222634758501E-2</v>
      </c>
      <c r="K557" s="3">
        <v>6.8178831898583994E-2</v>
      </c>
      <c r="L557" s="8">
        <v>0.148224880133458</v>
      </c>
      <c r="M557" s="3">
        <v>0.10173598670511701</v>
      </c>
      <c r="N557" s="8">
        <v>7.9796057709896201E-3</v>
      </c>
      <c r="O557" s="9">
        <v>0.94531574628761861</v>
      </c>
      <c r="P557" s="3">
        <f t="shared" si="56"/>
        <v>3.7691662985643974</v>
      </c>
      <c r="Q557" s="5">
        <v>2.8133521445830711E-3</v>
      </c>
      <c r="R557" s="5">
        <v>0.10173598670511701</v>
      </c>
      <c r="S557" s="5">
        <v>8.1181306662947493E-4</v>
      </c>
      <c r="T557" s="3">
        <v>0.95902453181055347</v>
      </c>
      <c r="U557" s="2">
        <v>1565.4726467046864</v>
      </c>
      <c r="V557" s="2">
        <v>16.022961067647106</v>
      </c>
      <c r="W557" s="2">
        <v>1333.1010029000281</v>
      </c>
      <c r="X557" s="2">
        <v>10.637620456053115</v>
      </c>
      <c r="Y557" s="2">
        <v>1656.0314930249569</v>
      </c>
      <c r="Z557" s="2">
        <v>13.214478458682503</v>
      </c>
      <c r="AA557" s="10">
        <v>42.105093806609297</v>
      </c>
      <c r="AB557" s="11">
        <v>4.3019361441349497</v>
      </c>
      <c r="AC557" s="11">
        <v>5.4795859750641203</v>
      </c>
      <c r="AD557" s="10">
        <v>70.826753368216004</v>
      </c>
      <c r="AE557" s="10">
        <v>157.28968055527599</v>
      </c>
      <c r="AF557" s="12"/>
    </row>
    <row r="558" spans="1:32" x14ac:dyDescent="0.25">
      <c r="A558" s="1" t="s">
        <v>616</v>
      </c>
      <c r="B558" s="21" t="s">
        <v>559</v>
      </c>
      <c r="C558" s="1" t="s">
        <v>561</v>
      </c>
      <c r="D558" s="21" t="s">
        <v>40</v>
      </c>
      <c r="E558" s="2">
        <f t="shared" si="57"/>
        <v>1567.9619158711839</v>
      </c>
      <c r="F558" s="2">
        <f t="shared" si="58"/>
        <v>19.232028355149769</v>
      </c>
      <c r="G558" s="2">
        <v>1567.9619158711839</v>
      </c>
      <c r="H558" s="2">
        <v>19.232028355149769</v>
      </c>
      <c r="I558" s="7">
        <v>0.27811615547832463</v>
      </c>
      <c r="J558" s="8">
        <v>1.24303484378283E-2</v>
      </c>
      <c r="K558" s="3">
        <v>7.0387027385147002E-2</v>
      </c>
      <c r="L558" s="8">
        <v>0.15112627553820801</v>
      </c>
      <c r="M558" s="3">
        <v>0.100252540652499</v>
      </c>
      <c r="N558" s="8">
        <v>2.07219486434876E-2</v>
      </c>
      <c r="O558" s="9">
        <v>0.96585833032794632</v>
      </c>
      <c r="P558" s="3">
        <f t="shared" si="56"/>
        <v>3.5956199605885044</v>
      </c>
      <c r="Q558" s="5">
        <v>3.4356451356195414E-3</v>
      </c>
      <c r="R558" s="5">
        <v>0.100252540652499</v>
      </c>
      <c r="S558" s="5">
        <v>2.0774279987802371E-3</v>
      </c>
      <c r="T558" s="3">
        <v>0.95975572181681568</v>
      </c>
      <c r="U558" s="2">
        <v>1573.1643042235951</v>
      </c>
      <c r="V558" s="2">
        <v>19.554980451453009</v>
      </c>
      <c r="W558" s="2">
        <v>1374.8416555814326</v>
      </c>
      <c r="X558" s="2">
        <v>28.489398179885914</v>
      </c>
      <c r="Y558" s="2">
        <v>1628.7733457653617</v>
      </c>
      <c r="Z558" s="2">
        <v>33.7513576228313</v>
      </c>
      <c r="AA558" s="10">
        <v>27.9198800148598</v>
      </c>
      <c r="AB558" s="11">
        <v>2.8121863286341</v>
      </c>
      <c r="AC558" s="11">
        <v>9.6072587861188694</v>
      </c>
      <c r="AD558" s="10">
        <v>134.158781825511</v>
      </c>
      <c r="AE558" s="10">
        <v>110.349247731492</v>
      </c>
      <c r="AF558" s="12"/>
    </row>
    <row r="559" spans="1:32" x14ac:dyDescent="0.25">
      <c r="A559" s="1" t="s">
        <v>617</v>
      </c>
      <c r="B559" s="21" t="s">
        <v>559</v>
      </c>
      <c r="C559" s="1" t="s">
        <v>561</v>
      </c>
      <c r="D559" s="21" t="s">
        <v>23</v>
      </c>
      <c r="E559" s="2">
        <f t="shared" si="57"/>
        <v>1578.7977944399788</v>
      </c>
      <c r="F559" s="2">
        <f t="shared" si="58"/>
        <v>15.52377284692216</v>
      </c>
      <c r="G559" s="2">
        <v>1578.7977944399788</v>
      </c>
      <c r="H559" s="2">
        <v>15.52377284692216</v>
      </c>
      <c r="I559" s="7">
        <v>0.26786190217601552</v>
      </c>
      <c r="J559" s="8">
        <v>1.00586727790437E-2</v>
      </c>
      <c r="K559" s="3">
        <v>7.2362850861016001E-2</v>
      </c>
      <c r="L559" s="8">
        <v>0.14817364396228799</v>
      </c>
      <c r="M559" s="3">
        <v>9.7617971717779001E-2</v>
      </c>
      <c r="N559" s="8">
        <v>1.1817106777549401E-2</v>
      </c>
      <c r="O559" s="9">
        <v>0.9998204076020798</v>
      </c>
      <c r="P559" s="3">
        <f t="shared" si="56"/>
        <v>3.7332670001831283</v>
      </c>
      <c r="Q559" s="5">
        <v>2.7914106434704065E-3</v>
      </c>
      <c r="R559" s="5">
        <v>9.7617971717779001E-2</v>
      </c>
      <c r="S559" s="5">
        <v>1.1535619951967919E-3</v>
      </c>
      <c r="T559" s="3">
        <v>0.96029453332136039</v>
      </c>
      <c r="U559" s="2">
        <v>1578.8240315175308</v>
      </c>
      <c r="V559" s="2">
        <v>15.880874308725421</v>
      </c>
      <c r="W559" s="2">
        <v>1412.116941038536</v>
      </c>
      <c r="X559" s="2">
        <v>16.687136674638811</v>
      </c>
      <c r="Y559" s="2">
        <v>1579.1076272428813</v>
      </c>
      <c r="Z559" s="2">
        <v>18.660483444371806</v>
      </c>
      <c r="AA559" s="10">
        <v>23.8506033474346</v>
      </c>
      <c r="AB559" s="11">
        <v>2.3341123776583701</v>
      </c>
      <c r="AC559" s="11">
        <v>4.7807336873874302</v>
      </c>
      <c r="AD559" s="10">
        <v>60.349273969228001</v>
      </c>
      <c r="AE559" s="10">
        <v>88.637916701390495</v>
      </c>
      <c r="AF559" s="12"/>
    </row>
    <row r="560" spans="1:32" x14ac:dyDescent="0.25">
      <c r="A560" s="1" t="s">
        <v>618</v>
      </c>
      <c r="B560" s="21" t="s">
        <v>559</v>
      </c>
      <c r="C560" s="1" t="s">
        <v>561</v>
      </c>
      <c r="D560" s="21" t="s">
        <v>23</v>
      </c>
      <c r="E560" s="2">
        <f t="shared" si="57"/>
        <v>1579.0735542673817</v>
      </c>
      <c r="F560" s="2">
        <f t="shared" si="58"/>
        <v>16.002211798503573</v>
      </c>
      <c r="G560" s="2">
        <v>1579.0735542673817</v>
      </c>
      <c r="H560" s="2">
        <v>16.002211798503573</v>
      </c>
      <c r="I560" s="7">
        <v>0.26873156059774961</v>
      </c>
      <c r="J560" s="8">
        <v>1.03447337711737E-2</v>
      </c>
      <c r="K560" s="3">
        <v>5.9332472409132003E-2</v>
      </c>
      <c r="L560" s="8">
        <v>0.148518238709517</v>
      </c>
      <c r="M560" s="3">
        <v>0.10025606136608201</v>
      </c>
      <c r="N560" s="8">
        <v>1.3196150361954399E-2</v>
      </c>
      <c r="O560" s="9">
        <v>0.97208456675369337</v>
      </c>
      <c r="P560" s="3">
        <f t="shared" si="56"/>
        <v>3.7211855495337534</v>
      </c>
      <c r="Q560" s="5">
        <v>2.8801167556026445E-3</v>
      </c>
      <c r="R560" s="5">
        <v>0.10025606136608201</v>
      </c>
      <c r="S560" s="5">
        <v>1.3229940604841455E-3</v>
      </c>
      <c r="T560" s="3">
        <v>0.96072768809136466</v>
      </c>
      <c r="U560" s="2">
        <v>1583.3688929268562</v>
      </c>
      <c r="V560" s="2">
        <v>16.379529658886362</v>
      </c>
      <c r="W560" s="2">
        <v>1165.0119604306631</v>
      </c>
      <c r="X560" s="2">
        <v>15.373673003318299</v>
      </c>
      <c r="Y560" s="2">
        <v>1628.8386289420948</v>
      </c>
      <c r="Z560" s="2">
        <v>21.494399462879532</v>
      </c>
      <c r="AA560" s="10">
        <v>17.496250870768399</v>
      </c>
      <c r="AB560" s="11">
        <v>1.76017120776481</v>
      </c>
      <c r="AC560" s="11">
        <v>3.8980082404774801</v>
      </c>
      <c r="AD560" s="10">
        <v>57.326357360053201</v>
      </c>
      <c r="AE560" s="10">
        <v>64.397974557322698</v>
      </c>
      <c r="AF560" s="12"/>
    </row>
    <row r="561" spans="1:32" x14ac:dyDescent="0.25">
      <c r="A561" s="1" t="s">
        <v>619</v>
      </c>
      <c r="B561" s="21" t="s">
        <v>559</v>
      </c>
      <c r="C561" s="1" t="s">
        <v>561</v>
      </c>
      <c r="D561" s="21" t="s">
        <v>32</v>
      </c>
      <c r="E561" s="2">
        <f t="shared" si="57"/>
        <v>1589.5887038090502</v>
      </c>
      <c r="F561" s="2">
        <f t="shared" si="58"/>
        <v>16.36197096886935</v>
      </c>
      <c r="G561" s="2">
        <v>1589.5887038090502</v>
      </c>
      <c r="H561" s="2">
        <v>16.36197096886935</v>
      </c>
      <c r="I561" s="7">
        <v>0.26978194656015375</v>
      </c>
      <c r="J561" s="8">
        <v>1.04928262303478E-2</v>
      </c>
      <c r="K561" s="3">
        <v>4.1097988897517E-2</v>
      </c>
      <c r="L561" s="8">
        <v>0.14995486953759701</v>
      </c>
      <c r="M561" s="3">
        <v>0.102871780443946</v>
      </c>
      <c r="N561" s="8">
        <v>1.3637867234763601E-2</v>
      </c>
      <c r="O561" s="9">
        <v>0.95271748416952251</v>
      </c>
      <c r="P561" s="3">
        <f t="shared" si="56"/>
        <v>3.7066972521714985</v>
      </c>
      <c r="Q561" s="5">
        <v>2.9503653725321288E-3</v>
      </c>
      <c r="R561" s="5">
        <v>0.102871780443946</v>
      </c>
      <c r="S561" s="5">
        <v>1.402951683898286E-3</v>
      </c>
      <c r="T561" s="3">
        <v>0.96205795112951942</v>
      </c>
      <c r="U561" s="2">
        <v>1597.2987580862352</v>
      </c>
      <c r="V561" s="2">
        <v>16.760178306549214</v>
      </c>
      <c r="W561" s="2">
        <v>814.06598863003194</v>
      </c>
      <c r="X561" s="2">
        <v>11.10212387327295</v>
      </c>
      <c r="Y561" s="2">
        <v>1676.5712654875751</v>
      </c>
      <c r="Z561" s="2">
        <v>22.864856328339147</v>
      </c>
      <c r="AA561" s="10">
        <v>42.348080067822501</v>
      </c>
      <c r="AB561" s="11">
        <v>4.3735566854301</v>
      </c>
      <c r="AC561" s="11">
        <v>10.169057216553799</v>
      </c>
      <c r="AD561" s="10">
        <v>212.54525283910999</v>
      </c>
      <c r="AE561" s="10">
        <v>148.355018176567</v>
      </c>
      <c r="AF561" s="12"/>
    </row>
    <row r="562" spans="1:32" x14ac:dyDescent="0.25">
      <c r="A562" s="1" t="s">
        <v>620</v>
      </c>
      <c r="B562" s="21" t="s">
        <v>559</v>
      </c>
      <c r="C562" s="1" t="s">
        <v>561</v>
      </c>
      <c r="D562" s="21" t="s">
        <v>40</v>
      </c>
      <c r="E562" s="2">
        <f t="shared" si="57"/>
        <v>1589.8672484312351</v>
      </c>
      <c r="F562" s="2">
        <f t="shared" si="58"/>
        <v>18.168898110203415</v>
      </c>
      <c r="G562" s="2">
        <v>1589.8672484312351</v>
      </c>
      <c r="H562" s="2">
        <v>18.168898110203415</v>
      </c>
      <c r="I562" s="7">
        <v>0.27851440789244575</v>
      </c>
      <c r="J562" s="8">
        <v>1.15562209706171E-2</v>
      </c>
      <c r="K562" s="3">
        <v>6.9471275085845996E-2</v>
      </c>
      <c r="L562" s="8">
        <v>0.14943509344575301</v>
      </c>
      <c r="M562" s="3">
        <v>9.8977924951357002E-2</v>
      </c>
      <c r="N562" s="8">
        <v>2.0317087423435801E-2</v>
      </c>
      <c r="O562" s="9">
        <v>0.99141309854490245</v>
      </c>
      <c r="P562" s="3">
        <f t="shared" si="56"/>
        <v>3.590478523416897</v>
      </c>
      <c r="Q562" s="5">
        <v>3.2352969511588695E-3</v>
      </c>
      <c r="R562" s="5">
        <v>9.8977924951357002E-2</v>
      </c>
      <c r="S562" s="5">
        <v>2.0109431542269878E-3</v>
      </c>
      <c r="T562" s="3">
        <v>0.96147202656001551</v>
      </c>
      <c r="U562" s="2">
        <v>1591.1684057458729</v>
      </c>
      <c r="V562" s="2">
        <v>18.387893698263834</v>
      </c>
      <c r="W562" s="2">
        <v>1357.5420093962593</v>
      </c>
      <c r="X562" s="2">
        <v>27.581299685890507</v>
      </c>
      <c r="Y562" s="2">
        <v>1604.9499528311978</v>
      </c>
      <c r="Z562" s="2">
        <v>32.607908501910615</v>
      </c>
      <c r="AA562" s="10">
        <v>14.583565693279599</v>
      </c>
      <c r="AB562" s="11">
        <v>1.4484724860643701</v>
      </c>
      <c r="AC562" s="11">
        <v>3.2875118065256901</v>
      </c>
      <c r="AD562" s="10">
        <v>44.394365890269803</v>
      </c>
      <c r="AE562" s="10">
        <v>56.509785545845098</v>
      </c>
      <c r="AF562" s="12"/>
    </row>
    <row r="563" spans="1:32" x14ac:dyDescent="0.25">
      <c r="A563" s="1" t="s">
        <v>621</v>
      </c>
      <c r="B563" s="21" t="s">
        <v>559</v>
      </c>
      <c r="C563" s="1" t="s">
        <v>561</v>
      </c>
      <c r="D563" s="21" t="s">
        <v>23</v>
      </c>
      <c r="E563" s="2">
        <f t="shared" si="57"/>
        <v>1590.7322257206667</v>
      </c>
      <c r="F563" s="2">
        <f t="shared" si="58"/>
        <v>15.042935503192583</v>
      </c>
      <c r="G563" s="2">
        <v>1590.7322257206667</v>
      </c>
      <c r="H563" s="2">
        <v>15.042935503192583</v>
      </c>
      <c r="I563" s="7">
        <v>0.27208108126832803</v>
      </c>
      <c r="J563" s="8">
        <v>9.7121571400633298E-3</v>
      </c>
      <c r="K563" s="3">
        <v>7.1151204340099E-2</v>
      </c>
      <c r="L563" s="8">
        <v>0.150088387673948</v>
      </c>
      <c r="M563" s="3">
        <v>0.104386159158478</v>
      </c>
      <c r="N563" s="8">
        <v>7.5678265702876502E-3</v>
      </c>
      <c r="O563" s="9">
        <v>0.9397237563387556</v>
      </c>
      <c r="P563" s="3">
        <f t="shared" si="56"/>
        <v>3.6753749850537893</v>
      </c>
      <c r="Q563" s="5">
        <v>2.7377018325629074E-3</v>
      </c>
      <c r="R563" s="5">
        <v>0.104386159158478</v>
      </c>
      <c r="S563" s="5">
        <v>7.8997634884980534E-4</v>
      </c>
      <c r="T563" s="3">
        <v>0.96239712292273327</v>
      </c>
      <c r="U563" s="2">
        <v>1600.8437142328146</v>
      </c>
      <c r="V563" s="2">
        <v>15.54764570931173</v>
      </c>
      <c r="W563" s="2">
        <v>1389.2665391318417</v>
      </c>
      <c r="X563" s="2">
        <v>10.51372822805352</v>
      </c>
      <c r="Y563" s="2">
        <v>1703.5258536719759</v>
      </c>
      <c r="Z563" s="2">
        <v>12.891988218590731</v>
      </c>
      <c r="AA563" s="10">
        <v>48.568753989741801</v>
      </c>
      <c r="AB563" s="11">
        <v>5.0901066564470696</v>
      </c>
      <c r="AC563" s="11">
        <v>17.8154513692504</v>
      </c>
      <c r="AD563" s="10">
        <v>225.89026102663499</v>
      </c>
      <c r="AE563" s="10">
        <v>175.28836546369601</v>
      </c>
      <c r="AF563" s="12"/>
    </row>
    <row r="564" spans="1:32" x14ac:dyDescent="0.25">
      <c r="A564" s="1" t="s">
        <v>622</v>
      </c>
      <c r="B564" s="21" t="s">
        <v>559</v>
      </c>
      <c r="C564" s="1" t="s">
        <v>561</v>
      </c>
      <c r="D564" s="21" t="s">
        <v>23</v>
      </c>
      <c r="E564" s="2">
        <f t="shared" si="57"/>
        <v>1601.5020893017006</v>
      </c>
      <c r="F564" s="2">
        <f t="shared" si="58"/>
        <v>15.070110272880372</v>
      </c>
      <c r="G564" s="2">
        <v>1601.5020893017006</v>
      </c>
      <c r="H564" s="2">
        <v>15.070110272880372</v>
      </c>
      <c r="I564" s="7">
        <v>0.27323862623247464</v>
      </c>
      <c r="J564" s="8">
        <v>9.6746940341278995E-3</v>
      </c>
      <c r="K564" s="3">
        <v>7.8747606826565994E-2</v>
      </c>
      <c r="L564" s="8">
        <v>0.150104159683255</v>
      </c>
      <c r="M564" s="3">
        <v>0.1020564417379</v>
      </c>
      <c r="N564" s="8">
        <v>6.3141358593506404E-3</v>
      </c>
      <c r="O564" s="9">
        <v>0.96691440522921823</v>
      </c>
      <c r="P564" s="3">
        <f t="shared" si="56"/>
        <v>3.6598046688654784</v>
      </c>
      <c r="Q564" s="5">
        <v>2.73874396525148E-3</v>
      </c>
      <c r="R564" s="5">
        <v>0.1020564417379</v>
      </c>
      <c r="S564" s="5">
        <v>6.4439823845500381E-4</v>
      </c>
      <c r="T564" s="3">
        <v>0.96297446344049309</v>
      </c>
      <c r="U564" s="2">
        <v>1606.871757696983</v>
      </c>
      <c r="V564" s="2">
        <v>15.545992607799613</v>
      </c>
      <c r="W564" s="2">
        <v>1532.1019695611847</v>
      </c>
      <c r="X564" s="2">
        <v>9.6738999861880188</v>
      </c>
      <c r="Y564" s="2">
        <v>1661.8552262814364</v>
      </c>
      <c r="Z564" s="2">
        <v>10.49317967731289</v>
      </c>
      <c r="AA564" s="10">
        <v>69.597478420525604</v>
      </c>
      <c r="AB564" s="11">
        <v>7.1403090821706199</v>
      </c>
      <c r="AC564" s="11">
        <v>12.9200775951038</v>
      </c>
      <c r="AD564" s="10">
        <v>164.47627896597501</v>
      </c>
      <c r="AE564" s="10">
        <v>250.99795523624701</v>
      </c>
      <c r="AF564" s="12"/>
    </row>
    <row r="565" spans="1:32" x14ac:dyDescent="0.25">
      <c r="A565" s="1" t="s">
        <v>623</v>
      </c>
      <c r="B565" s="21" t="s">
        <v>559</v>
      </c>
      <c r="C565" s="1" t="s">
        <v>561</v>
      </c>
      <c r="D565" s="21" t="s">
        <v>23</v>
      </c>
      <c r="E565" s="2">
        <f t="shared" si="57"/>
        <v>1602.7658208756116</v>
      </c>
      <c r="F565" s="2">
        <f t="shared" si="58"/>
        <v>15.594253930100152</v>
      </c>
      <c r="G565" s="2">
        <v>1602.7658208756116</v>
      </c>
      <c r="H565" s="2">
        <v>15.594253930100152</v>
      </c>
      <c r="I565" s="7">
        <v>0.27194364090632966</v>
      </c>
      <c r="J565" s="8">
        <v>9.9791592774516203E-3</v>
      </c>
      <c r="K565" s="3">
        <v>7.9315940837194995E-2</v>
      </c>
      <c r="L565" s="8">
        <v>0.15027541653691201</v>
      </c>
      <c r="M565" s="3">
        <v>9.7254114058737004E-2</v>
      </c>
      <c r="N565" s="8">
        <v>9.1421464269400496E-3</v>
      </c>
      <c r="O565" s="9">
        <v>1.0178168388516491</v>
      </c>
      <c r="P565" s="3">
        <f t="shared" si="56"/>
        <v>3.6772325201913714</v>
      </c>
      <c r="Q565" s="5">
        <v>2.8115445115424226E-3</v>
      </c>
      <c r="R565" s="5">
        <v>9.7254114058737004E-2</v>
      </c>
      <c r="S565" s="5">
        <v>8.8911135134730254E-4</v>
      </c>
      <c r="T565" s="3">
        <v>0.96232858656894504</v>
      </c>
      <c r="U565" s="2">
        <v>1600.1276038217773</v>
      </c>
      <c r="V565" s="2">
        <v>15.967928222784519</v>
      </c>
      <c r="W565" s="2">
        <v>1542.7478998974734</v>
      </c>
      <c r="X565" s="2">
        <v>14.104027200716953</v>
      </c>
      <c r="Y565" s="2">
        <v>1572.1174407245214</v>
      </c>
      <c r="Z565" s="2">
        <v>14.372527843449818</v>
      </c>
      <c r="AA565" s="10">
        <v>44.449140102297001</v>
      </c>
      <c r="AB565" s="11">
        <v>4.3370530778896903</v>
      </c>
      <c r="AC565" s="11">
        <v>14.210307681680799</v>
      </c>
      <c r="AD565" s="10">
        <v>169.369952862725</v>
      </c>
      <c r="AE565" s="10">
        <v>159.71945956763</v>
      </c>
      <c r="AF565" s="12"/>
    </row>
    <row r="566" spans="1:32" x14ac:dyDescent="0.25">
      <c r="A566" s="1" t="s">
        <v>624</v>
      </c>
      <c r="B566" s="21" t="s">
        <v>559</v>
      </c>
      <c r="C566" s="1" t="s">
        <v>561</v>
      </c>
      <c r="D566" s="21" t="s">
        <v>23</v>
      </c>
      <c r="E566" s="2">
        <f t="shared" si="57"/>
        <v>1613.8193266408323</v>
      </c>
      <c r="F566" s="2">
        <f t="shared" si="58"/>
        <v>15.451718792656706</v>
      </c>
      <c r="G566" s="2">
        <v>1613.8193266408323</v>
      </c>
      <c r="H566" s="2">
        <v>15.451718792656706</v>
      </c>
      <c r="I566" s="7">
        <v>0.27614609221016978</v>
      </c>
      <c r="J566" s="8">
        <v>9.8300019316210803E-3</v>
      </c>
      <c r="K566" s="3">
        <v>8.2511798429054997E-2</v>
      </c>
      <c r="L566" s="8">
        <v>0.150238615983975</v>
      </c>
      <c r="M566" s="3">
        <v>0.10437410306975201</v>
      </c>
      <c r="N566" s="8">
        <v>7.2241057576962094E-3</v>
      </c>
      <c r="O566" s="9">
        <v>0.95225465233070461</v>
      </c>
      <c r="P566" s="3">
        <f t="shared" si="56"/>
        <v>3.6212715957570683</v>
      </c>
      <c r="Q566" s="5">
        <v>2.8123191639633656E-3</v>
      </c>
      <c r="R566" s="5">
        <v>0.10437410306975201</v>
      </c>
      <c r="S566" s="5">
        <v>7.5400955894057312E-4</v>
      </c>
      <c r="T566" s="3">
        <v>0.96442550486271983</v>
      </c>
      <c r="U566" s="2">
        <v>1621.9878947860095</v>
      </c>
      <c r="V566" s="2">
        <v>15.944144138812483</v>
      </c>
      <c r="W566" s="2">
        <v>1602.507934850589</v>
      </c>
      <c r="X566" s="2">
        <v>11.576686798908002</v>
      </c>
      <c r="Y566" s="2">
        <v>1703.3131744918123</v>
      </c>
      <c r="Z566" s="2">
        <v>12.30491451100611</v>
      </c>
      <c r="AA566" s="10">
        <v>56.0183148913964</v>
      </c>
      <c r="AB566" s="11">
        <v>5.8718972069252002</v>
      </c>
      <c r="AC566" s="11">
        <v>7.0278073781501398</v>
      </c>
      <c r="AD566" s="10">
        <v>85.635407493370906</v>
      </c>
      <c r="AE566" s="10">
        <v>199.88808217397499</v>
      </c>
      <c r="AF566" s="12"/>
    </row>
    <row r="567" spans="1:32" x14ac:dyDescent="0.25">
      <c r="A567" s="1" t="s">
        <v>625</v>
      </c>
      <c r="B567" s="21" t="s">
        <v>559</v>
      </c>
      <c r="C567" s="1" t="s">
        <v>561</v>
      </c>
      <c r="D567" s="21" t="s">
        <v>23</v>
      </c>
      <c r="E567" s="2">
        <f t="shared" si="57"/>
        <v>1630.0211378649699</v>
      </c>
      <c r="F567" s="2">
        <f t="shared" si="58"/>
        <v>16.272218069574546</v>
      </c>
      <c r="G567" s="2">
        <v>1630.0211378649699</v>
      </c>
      <c r="H567" s="2">
        <v>16.272218069574546</v>
      </c>
      <c r="I567" s="7">
        <v>0.27920990422864306</v>
      </c>
      <c r="J567" s="8">
        <v>1.02003996315771E-2</v>
      </c>
      <c r="K567" s="3">
        <v>7.0018907877257994E-2</v>
      </c>
      <c r="L567" s="8">
        <v>0.148126628129435</v>
      </c>
      <c r="M567" s="3">
        <v>0.105019634243426</v>
      </c>
      <c r="N567" s="8">
        <v>1.06817274747237E-2</v>
      </c>
      <c r="O567" s="9">
        <v>0.95522148795380823</v>
      </c>
      <c r="P567" s="3">
        <f t="shared" si="56"/>
        <v>3.5815348411892542</v>
      </c>
      <c r="Q567" s="5">
        <v>2.9506663765894265E-3</v>
      </c>
      <c r="R567" s="5">
        <v>0.105019634243426</v>
      </c>
      <c r="S567" s="5">
        <v>1.1217911124834375E-3</v>
      </c>
      <c r="T567" s="3">
        <v>0.96595594529716877</v>
      </c>
      <c r="U567" s="2">
        <v>1637.8786237477279</v>
      </c>
      <c r="V567" s="2">
        <v>16.707016510244333</v>
      </c>
      <c r="W567" s="2">
        <v>1367.8892214454017</v>
      </c>
      <c r="X567" s="2">
        <v>14.611419879091759</v>
      </c>
      <c r="Y567" s="2">
        <v>1714.6584791096441</v>
      </c>
      <c r="Z567" s="2">
        <v>18.315514586073437</v>
      </c>
      <c r="AA567" s="10">
        <v>33.141760923520799</v>
      </c>
      <c r="AB567" s="11">
        <v>3.4950461536339898</v>
      </c>
      <c r="AC567" s="11">
        <v>6.1832601458184397</v>
      </c>
      <c r="AD567" s="10">
        <v>78.027053390272698</v>
      </c>
      <c r="AE567" s="10">
        <v>117.74181201181899</v>
      </c>
      <c r="AF567" s="12"/>
    </row>
    <row r="568" spans="1:32" x14ac:dyDescent="0.25">
      <c r="A568" s="1" t="s">
        <v>626</v>
      </c>
      <c r="B568" s="21" t="s">
        <v>559</v>
      </c>
      <c r="C568" s="1" t="s">
        <v>561</v>
      </c>
      <c r="D568" s="21" t="s">
        <v>23</v>
      </c>
      <c r="E568" s="2">
        <f t="shared" si="57"/>
        <v>1632.1624282980697</v>
      </c>
      <c r="F568" s="2">
        <f t="shared" si="58"/>
        <v>15.615704002197694</v>
      </c>
      <c r="G568" s="2">
        <v>1632.1624282980697</v>
      </c>
      <c r="H568" s="2">
        <v>15.615704002197694</v>
      </c>
      <c r="I568" s="7">
        <v>0.27951983992095208</v>
      </c>
      <c r="J568" s="8">
        <v>9.8101362955598497E-3</v>
      </c>
      <c r="K568" s="3">
        <v>7.5293153920421005E-2</v>
      </c>
      <c r="L568" s="8">
        <v>0.150377984518964</v>
      </c>
      <c r="M568" s="3">
        <v>0.10481133097150599</v>
      </c>
      <c r="N568" s="8">
        <v>7.6806040464892098E-3</v>
      </c>
      <c r="O568" s="9">
        <v>0.95819831283450352</v>
      </c>
      <c r="P568" s="3">
        <f t="shared" si="56"/>
        <v>3.5775635829027341</v>
      </c>
      <c r="Q568" s="5">
        <v>2.8409250841017306E-3</v>
      </c>
      <c r="R568" s="5">
        <v>0.10481133097150599</v>
      </c>
      <c r="S568" s="5">
        <v>8.0501433277766876E-4</v>
      </c>
      <c r="T568" s="3">
        <v>0.96611084168105776</v>
      </c>
      <c r="U568" s="2">
        <v>1639.483952751091</v>
      </c>
      <c r="V568" s="2">
        <v>16.083561030871408</v>
      </c>
      <c r="W568" s="2">
        <v>1467.2728797311993</v>
      </c>
      <c r="X568" s="2">
        <v>11.269542017367325</v>
      </c>
      <c r="Y568" s="2">
        <v>1711.0069291410416</v>
      </c>
      <c r="Z568" s="2">
        <v>13.141566743531762</v>
      </c>
      <c r="AA568" s="10">
        <v>46.6433225972998</v>
      </c>
      <c r="AB568" s="11">
        <v>4.9096981593968199</v>
      </c>
      <c r="AC568" s="11">
        <v>4.6992581369329898</v>
      </c>
      <c r="AD568" s="10">
        <v>58.870929630194297</v>
      </c>
      <c r="AE568" s="10">
        <v>163.16239658815101</v>
      </c>
      <c r="AF568" s="12"/>
    </row>
    <row r="569" spans="1:32" x14ac:dyDescent="0.25">
      <c r="A569" s="1" t="s">
        <v>627</v>
      </c>
      <c r="B569" s="21" t="s">
        <v>559</v>
      </c>
      <c r="C569" s="1" t="s">
        <v>561</v>
      </c>
      <c r="D569" s="21" t="s">
        <v>23</v>
      </c>
      <c r="E569" s="2">
        <f t="shared" si="57"/>
        <v>1651.6998582430763</v>
      </c>
      <c r="F569" s="2">
        <f t="shared" si="58"/>
        <v>15.60300632570271</v>
      </c>
      <c r="G569" s="2">
        <v>1651.6998582430763</v>
      </c>
      <c r="H569" s="2">
        <v>15.60300632570271</v>
      </c>
      <c r="I569" s="7">
        <v>0.28216999007956578</v>
      </c>
      <c r="J569" s="8">
        <v>9.6955533423019307E-3</v>
      </c>
      <c r="K569" s="3">
        <v>7.8433497691814E-2</v>
      </c>
      <c r="L569" s="8">
        <v>0.150483792056643</v>
      </c>
      <c r="M569" s="3">
        <v>0.10238575343010201</v>
      </c>
      <c r="N569" s="8">
        <v>6.02670069098346E-3</v>
      </c>
      <c r="O569" s="9">
        <v>0.99123275824055423</v>
      </c>
      <c r="P569" s="3">
        <f t="shared" si="56"/>
        <v>3.5439629838666464</v>
      </c>
      <c r="Q569" s="5">
        <v>2.8343633537321303E-3</v>
      </c>
      <c r="R569" s="5">
        <v>0.10238575343010201</v>
      </c>
      <c r="S569" s="5">
        <v>6.1704829094405794E-4</v>
      </c>
      <c r="T569" s="3">
        <v>0.96743587056373892</v>
      </c>
      <c r="U569" s="2">
        <v>1653.1942526383268</v>
      </c>
      <c r="V569" s="2">
        <v>16.028633061641873</v>
      </c>
      <c r="W569" s="2">
        <v>1526.2157269966308</v>
      </c>
      <c r="X569" s="2">
        <v>9.1980453764804189</v>
      </c>
      <c r="Y569" s="2">
        <v>1667.8164022471969</v>
      </c>
      <c r="Z569" s="2">
        <v>10.05143026385673</v>
      </c>
      <c r="AA569" s="10">
        <v>78.146470097125601</v>
      </c>
      <c r="AB569" s="11">
        <v>8.0368707750897794</v>
      </c>
      <c r="AC569" s="11">
        <v>4.2260392901304602</v>
      </c>
      <c r="AD569" s="10">
        <v>51.517376424688202</v>
      </c>
      <c r="AE569" s="10">
        <v>270.85870670011298</v>
      </c>
      <c r="AF569" s="12"/>
    </row>
    <row r="570" spans="1:32" x14ac:dyDescent="0.25">
      <c r="A570" s="1" t="s">
        <v>628</v>
      </c>
      <c r="B570" s="21" t="s">
        <v>559</v>
      </c>
      <c r="C570" s="1" t="s">
        <v>561</v>
      </c>
      <c r="D570" s="21" t="s">
        <v>23</v>
      </c>
      <c r="E570" s="2">
        <f t="shared" si="57"/>
        <v>1655.1974254589225</v>
      </c>
      <c r="F570" s="2">
        <f t="shared" si="58"/>
        <v>15.691921054518012</v>
      </c>
      <c r="G570" s="2">
        <v>1655.1974254589225</v>
      </c>
      <c r="H570" s="2">
        <v>15.691921054518012</v>
      </c>
      <c r="I570" s="7">
        <v>0.28338620069013948</v>
      </c>
      <c r="J570" s="8">
        <v>9.713536873180691E-3</v>
      </c>
      <c r="K570" s="3">
        <v>7.1580038855745001E-2</v>
      </c>
      <c r="L570" s="8">
        <v>0.14792294555194802</v>
      </c>
      <c r="M570" s="3">
        <v>0.10422314184491301</v>
      </c>
      <c r="N570" s="8">
        <v>7.4733882442002296E-3</v>
      </c>
      <c r="O570" s="9">
        <v>0.97579094161363644</v>
      </c>
      <c r="P570" s="3">
        <f t="shared" si="56"/>
        <v>3.5287533322535394</v>
      </c>
      <c r="Q570" s="5">
        <v>2.8518599427450634E-3</v>
      </c>
      <c r="R570" s="5">
        <v>0.10422314184491301</v>
      </c>
      <c r="S570" s="5">
        <v>7.7890000303738589E-4</v>
      </c>
      <c r="T570" s="3">
        <v>0.96804428851673663</v>
      </c>
      <c r="U570" s="2">
        <v>1659.4764543712631</v>
      </c>
      <c r="V570" s="2">
        <v>16.119385729710419</v>
      </c>
      <c r="W570" s="2">
        <v>1397.3568690026634</v>
      </c>
      <c r="X570" s="2">
        <v>10.442990397756946</v>
      </c>
      <c r="Y570" s="2">
        <v>1700.6475297127029</v>
      </c>
      <c r="Z570" s="2">
        <v>12.709599256083074</v>
      </c>
      <c r="AA570" s="10">
        <v>67.577938062781598</v>
      </c>
      <c r="AB570" s="11">
        <v>7.0676552818713496</v>
      </c>
      <c r="AC570" s="11">
        <v>14.9221926477009</v>
      </c>
      <c r="AD570" s="10">
        <v>186.51065048428899</v>
      </c>
      <c r="AE570" s="10">
        <v>236.87717233002999</v>
      </c>
      <c r="AF570" s="12"/>
    </row>
    <row r="571" spans="1:32" x14ac:dyDescent="0.25">
      <c r="A571" s="1" t="s">
        <v>629</v>
      </c>
      <c r="B571" s="21" t="s">
        <v>559</v>
      </c>
      <c r="C571" s="1" t="s">
        <v>561</v>
      </c>
      <c r="D571" s="21" t="s">
        <v>23</v>
      </c>
      <c r="E571" s="2">
        <f t="shared" si="57"/>
        <v>1665.0009813910026</v>
      </c>
      <c r="F571" s="2">
        <f t="shared" si="58"/>
        <v>15.56094297451971</v>
      </c>
      <c r="G571" s="2">
        <v>1665.0009813910026</v>
      </c>
      <c r="H571" s="2">
        <v>15.56094297451971</v>
      </c>
      <c r="I571" s="7">
        <v>0.28668259594947842</v>
      </c>
      <c r="J571" s="8">
        <v>9.5893897250225596E-3</v>
      </c>
      <c r="K571" s="3">
        <v>7.2542931912799993E-2</v>
      </c>
      <c r="L571" s="8">
        <v>0.15039934338689201</v>
      </c>
      <c r="M571" s="3">
        <v>0.10896530568625901</v>
      </c>
      <c r="N571" s="8">
        <v>5.3468533951553897E-3</v>
      </c>
      <c r="O571" s="9">
        <v>0.94068177444680778</v>
      </c>
      <c r="P571" s="3">
        <f t="shared" si="56"/>
        <v>3.4881782644950943</v>
      </c>
      <c r="Q571" s="5">
        <v>2.8481601056429546E-3</v>
      </c>
      <c r="R571" s="5">
        <v>0.10896530568625901</v>
      </c>
      <c r="S571" s="5">
        <v>5.8262151466271887E-4</v>
      </c>
      <c r="T571" s="3">
        <v>0.96969436365077977</v>
      </c>
      <c r="U571" s="2">
        <v>1676.4729005007273</v>
      </c>
      <c r="V571" s="2">
        <v>16.076352006340443</v>
      </c>
      <c r="W571" s="2">
        <v>1415.5108797249136</v>
      </c>
      <c r="X571" s="2">
        <v>7.5685291531365468</v>
      </c>
      <c r="Y571" s="2">
        <v>1782.1892015358972</v>
      </c>
      <c r="Z571" s="2">
        <v>9.529104383041485</v>
      </c>
      <c r="AA571" s="10">
        <v>110.130968846846</v>
      </c>
      <c r="AB571" s="11">
        <v>12.0461730703342</v>
      </c>
      <c r="AC571" s="11">
        <v>11.7699993687432</v>
      </c>
      <c r="AD571" s="10">
        <v>154.720692893283</v>
      </c>
      <c r="AE571" s="10">
        <v>376.02472387608401</v>
      </c>
      <c r="AF571" s="12"/>
    </row>
    <row r="572" spans="1:32" x14ac:dyDescent="0.25">
      <c r="A572" s="1" t="s">
        <v>630</v>
      </c>
      <c r="B572" s="21" t="s">
        <v>559</v>
      </c>
      <c r="C572" s="1" t="s">
        <v>561</v>
      </c>
      <c r="D572" s="21" t="s">
        <v>23</v>
      </c>
      <c r="E572" s="2">
        <f t="shared" si="57"/>
        <v>1674.0517115414577</v>
      </c>
      <c r="F572" s="2">
        <f t="shared" si="58"/>
        <v>16.583003668560799</v>
      </c>
      <c r="G572" s="2">
        <v>1674.0517115414577</v>
      </c>
      <c r="H572" s="2">
        <v>16.583003668560799</v>
      </c>
      <c r="I572" s="7">
        <v>0.28705378055912911</v>
      </c>
      <c r="J572" s="8">
        <v>1.0154326182279601E-2</v>
      </c>
      <c r="K572" s="3">
        <v>7.3754823236269001E-2</v>
      </c>
      <c r="L572" s="8">
        <v>0.15016608467589601</v>
      </c>
      <c r="M572" s="3">
        <v>0.105273050863048</v>
      </c>
      <c r="N572" s="8">
        <v>6.4566175469030198E-3</v>
      </c>
      <c r="O572" s="9">
        <v>0.97632181370761384</v>
      </c>
      <c r="P572" s="3">
        <f t="shared" si="56"/>
        <v>3.4836677574919235</v>
      </c>
      <c r="Q572" s="5">
        <v>3.0198577230750125E-3</v>
      </c>
      <c r="R572" s="5">
        <v>0.105273050863048</v>
      </c>
      <c r="S572" s="5">
        <v>6.7970782741836981E-4</v>
      </c>
      <c r="T572" s="3">
        <v>0.96988026000209515</v>
      </c>
      <c r="U572" s="2">
        <v>1678.3839504038692</v>
      </c>
      <c r="V572" s="2">
        <v>17.042858091503877</v>
      </c>
      <c r="W572" s="2">
        <v>1438.3362559041002</v>
      </c>
      <c r="X572" s="2">
        <v>9.2867871082172062</v>
      </c>
      <c r="Y572" s="2">
        <v>1719.0888566036967</v>
      </c>
      <c r="Z572" s="2">
        <v>11.099499276232878</v>
      </c>
      <c r="AA572" s="10">
        <v>80.095136732227402</v>
      </c>
      <c r="AB572" s="11">
        <v>8.4709407373739491</v>
      </c>
      <c r="AC572" s="11">
        <v>9.1109779754641895</v>
      </c>
      <c r="AD572" s="10">
        <v>110.23033704581</v>
      </c>
      <c r="AE572" s="10">
        <v>274.46941340842102</v>
      </c>
      <c r="AF572" s="12"/>
    </row>
    <row r="573" spans="1:32" x14ac:dyDescent="0.25">
      <c r="A573" s="1" t="s">
        <v>631</v>
      </c>
      <c r="B573" s="21" t="s">
        <v>559</v>
      </c>
      <c r="C573" s="1" t="s">
        <v>561</v>
      </c>
      <c r="D573" s="21" t="s">
        <v>32</v>
      </c>
      <c r="E573" s="2">
        <f t="shared" si="57"/>
        <v>1676.6159100112968</v>
      </c>
      <c r="F573" s="2">
        <f t="shared" si="58"/>
        <v>18.350133079004706</v>
      </c>
      <c r="G573" s="2">
        <v>1676.6159100112968</v>
      </c>
      <c r="H573" s="2">
        <v>18.350133079004706</v>
      </c>
      <c r="I573" s="7">
        <v>0.28439421421760108</v>
      </c>
      <c r="J573" s="8">
        <v>1.1205948658914999E-2</v>
      </c>
      <c r="K573" s="3">
        <v>7.1089718606902996E-2</v>
      </c>
      <c r="L573" s="8">
        <v>0.150348060086407</v>
      </c>
      <c r="M573" s="3">
        <v>0.100086532314055</v>
      </c>
      <c r="N573" s="8">
        <v>8.66476869536165E-3</v>
      </c>
      <c r="O573" s="9">
        <v>1.0284107707584482</v>
      </c>
      <c r="P573" s="3">
        <f t="shared" si="56"/>
        <v>3.5162459361246396</v>
      </c>
      <c r="Q573" s="5">
        <v>3.3179431577017022E-3</v>
      </c>
      <c r="R573" s="5">
        <v>0.100086532314055</v>
      </c>
      <c r="S573" s="5">
        <v>8.6722665202212598E-4</v>
      </c>
      <c r="T573" s="3">
        <v>0.96924780051729298</v>
      </c>
      <c r="U573" s="2">
        <v>1671.8790483062448</v>
      </c>
      <c r="V573" s="2">
        <v>18.734990779235449</v>
      </c>
      <c r="W573" s="2">
        <v>1388.1062927098674</v>
      </c>
      <c r="X573" s="2">
        <v>12.027619950906974</v>
      </c>
      <c r="Y573" s="2">
        <v>1625.6918887316222</v>
      </c>
      <c r="Z573" s="2">
        <v>14.086244185785114</v>
      </c>
      <c r="AA573" s="10">
        <v>74.941696966710396</v>
      </c>
      <c r="AB573" s="11">
        <v>7.5134996759884398</v>
      </c>
      <c r="AC573" s="11">
        <v>18.823444775758301</v>
      </c>
      <c r="AD573" s="10">
        <v>237.983102553728</v>
      </c>
      <c r="AE573" s="10">
        <v>251.30410788524301</v>
      </c>
      <c r="AF573" s="12"/>
    </row>
    <row r="574" spans="1:32" x14ac:dyDescent="0.25">
      <c r="A574" s="1" t="s">
        <v>632</v>
      </c>
      <c r="B574" s="21" t="s">
        <v>559</v>
      </c>
      <c r="C574" s="1" t="s">
        <v>561</v>
      </c>
      <c r="D574" s="21" t="s">
        <v>23</v>
      </c>
      <c r="E574" s="2">
        <f t="shared" si="57"/>
        <v>1687.2447690124482</v>
      </c>
      <c r="F574" s="2">
        <f t="shared" si="58"/>
        <v>16.482540280293492</v>
      </c>
      <c r="G574" s="2">
        <v>1687.2447690124482</v>
      </c>
      <c r="H574" s="2">
        <v>16.482540280293492</v>
      </c>
      <c r="I574" s="7">
        <v>0.28954962138443435</v>
      </c>
      <c r="J574" s="8">
        <v>9.9958445268010197E-3</v>
      </c>
      <c r="K574" s="3">
        <v>5.4325271899119003E-2</v>
      </c>
      <c r="L574" s="8">
        <v>0.15105054457292599</v>
      </c>
      <c r="M574" s="3">
        <v>0.10578562451289</v>
      </c>
      <c r="N574" s="8">
        <v>7.4938559233991495E-3</v>
      </c>
      <c r="O574" s="9">
        <v>0.97870913169383067</v>
      </c>
      <c r="P574" s="3">
        <f t="shared" si="56"/>
        <v>3.4536394667644976</v>
      </c>
      <c r="Q574" s="5">
        <v>2.9985727865329561E-3</v>
      </c>
      <c r="R574" s="5">
        <v>0.10578562451289</v>
      </c>
      <c r="S574" s="5">
        <v>7.9274222886639907E-4</v>
      </c>
      <c r="T574" s="3">
        <v>0.97113070073880792</v>
      </c>
      <c r="U574" s="2">
        <v>1691.2191360553895</v>
      </c>
      <c r="V574" s="2">
        <v>16.905163544760416</v>
      </c>
      <c r="W574" s="2">
        <v>1069.2472890288695</v>
      </c>
      <c r="X574" s="2">
        <v>8.012785130467476</v>
      </c>
      <c r="Y574" s="2">
        <v>1728.0099687313975</v>
      </c>
      <c r="Z574" s="2">
        <v>12.949457739870562</v>
      </c>
      <c r="AA574" s="10">
        <v>77.164367335632406</v>
      </c>
      <c r="AB574" s="11">
        <v>8.1980570250895894</v>
      </c>
      <c r="AC574" s="11">
        <v>4.9272978763226503</v>
      </c>
      <c r="AD574" s="10">
        <v>89.590585875290202</v>
      </c>
      <c r="AE574" s="10">
        <v>261.321069412491</v>
      </c>
      <c r="AF574" s="12"/>
    </row>
    <row r="575" spans="1:32" x14ac:dyDescent="0.25">
      <c r="A575" s="1" t="s">
        <v>633</v>
      </c>
      <c r="B575" s="21" t="s">
        <v>559</v>
      </c>
      <c r="C575" s="1" t="s">
        <v>561</v>
      </c>
      <c r="D575" s="21" t="s">
        <v>23</v>
      </c>
      <c r="E575" s="2">
        <f t="shared" si="57"/>
        <v>1701.6153565036727</v>
      </c>
      <c r="F575" s="2">
        <f t="shared" si="58"/>
        <v>16.30635122996507</v>
      </c>
      <c r="G575" s="2">
        <v>1701.6153565036727</v>
      </c>
      <c r="H575" s="2">
        <v>16.30635122996507</v>
      </c>
      <c r="I575" s="7">
        <v>0.29364425174762465</v>
      </c>
      <c r="J575" s="8">
        <v>9.8012753449834098E-3</v>
      </c>
      <c r="K575" s="3">
        <v>7.8567032041700999E-2</v>
      </c>
      <c r="L575" s="8">
        <v>0.15002399473224901</v>
      </c>
      <c r="M575" s="3">
        <v>0.110401387879017</v>
      </c>
      <c r="N575" s="8">
        <v>6.8451579695776102E-3</v>
      </c>
      <c r="O575" s="9">
        <v>0.94805944173040091</v>
      </c>
      <c r="P575" s="3">
        <f t="shared" si="56"/>
        <v>3.4054812721464729</v>
      </c>
      <c r="Q575" s="5">
        <v>2.981784101979208E-3</v>
      </c>
      <c r="R575" s="5">
        <v>0.110401387879017</v>
      </c>
      <c r="S575" s="5">
        <v>7.5571494009248215E-4</v>
      </c>
      <c r="T575" s="3">
        <v>0.97318389802064054</v>
      </c>
      <c r="U575" s="2">
        <v>1712.2211068030097</v>
      </c>
      <c r="V575" s="2">
        <v>16.781950519268545</v>
      </c>
      <c r="W575" s="2">
        <v>1528.7183010527426</v>
      </c>
      <c r="X575" s="2">
        <v>10.464318261690325</v>
      </c>
      <c r="Y575" s="2">
        <v>1806.0271660581309</v>
      </c>
      <c r="Z575" s="2">
        <v>12.362541249016481</v>
      </c>
      <c r="AA575" s="10">
        <v>55.411807985409297</v>
      </c>
      <c r="AB575" s="11">
        <v>6.1413959836351903</v>
      </c>
      <c r="AC575" s="11">
        <v>26.040248749110901</v>
      </c>
      <c r="AD575" s="10">
        <v>306.398694594706</v>
      </c>
      <c r="AE575" s="10">
        <v>184.78789022514101</v>
      </c>
      <c r="AF575" s="12"/>
    </row>
    <row r="576" spans="1:32" x14ac:dyDescent="0.25">
      <c r="A576" s="1" t="s">
        <v>634</v>
      </c>
      <c r="B576" s="21" t="s">
        <v>559</v>
      </c>
      <c r="C576" s="1" t="s">
        <v>561</v>
      </c>
      <c r="D576" s="21" t="s">
        <v>23</v>
      </c>
      <c r="E576" s="2">
        <f t="shared" si="57"/>
        <v>1707.9220982143577</v>
      </c>
      <c r="F576" s="2">
        <f t="shared" si="58"/>
        <v>16.769594087336042</v>
      </c>
      <c r="G576" s="2">
        <v>1707.9220982143577</v>
      </c>
      <c r="H576" s="2">
        <v>16.769594087336042</v>
      </c>
      <c r="I576" s="7">
        <v>0.29385878269285043</v>
      </c>
      <c r="J576" s="8">
        <v>9.9955948911034202E-3</v>
      </c>
      <c r="K576" s="3">
        <v>4.7503688380815E-2</v>
      </c>
      <c r="L576" s="8">
        <v>0.15111756356825601</v>
      </c>
      <c r="M576" s="3">
        <v>0.10775072842326799</v>
      </c>
      <c r="N576" s="8">
        <v>1.0396062878478001E-2</v>
      </c>
      <c r="O576" s="9">
        <v>0.97252349494176116</v>
      </c>
      <c r="P576" s="3">
        <f t="shared" si="56"/>
        <v>3.4029951081817025</v>
      </c>
      <c r="Q576" s="5">
        <v>3.0431224143412667E-3</v>
      </c>
      <c r="R576" s="5">
        <v>0.10775072842326799</v>
      </c>
      <c r="S576" s="5">
        <v>1.1201833478901009E-3</v>
      </c>
      <c r="T576" s="3">
        <v>0.97329152992649082</v>
      </c>
      <c r="U576" s="2">
        <v>1713.3195839638852</v>
      </c>
      <c r="V576" s="2">
        <v>17.125648480296849</v>
      </c>
      <c r="W576" s="2">
        <v>938.04737615414581</v>
      </c>
      <c r="X576" s="2">
        <v>9.7519995054898061</v>
      </c>
      <c r="Y576" s="2">
        <v>1761.7256476322827</v>
      </c>
      <c r="Z576" s="2">
        <v>18.315010607412592</v>
      </c>
      <c r="AA576" s="10">
        <v>32.6243641817751</v>
      </c>
      <c r="AB576" s="11">
        <v>3.5344134858913701</v>
      </c>
      <c r="AC576" s="11">
        <v>4.8626260769004404</v>
      </c>
      <c r="AD576" s="10">
        <v>98.141052292985805</v>
      </c>
      <c r="AE576" s="10">
        <v>108.416478035879</v>
      </c>
      <c r="AF576" s="12"/>
    </row>
    <row r="577" spans="1:32" x14ac:dyDescent="0.25">
      <c r="A577" s="1" t="s">
        <v>635</v>
      </c>
      <c r="B577" s="21" t="s">
        <v>559</v>
      </c>
      <c r="C577" s="1" t="s">
        <v>561</v>
      </c>
      <c r="D577" s="21" t="s">
        <v>23</v>
      </c>
      <c r="E577" s="2">
        <f t="shared" si="57"/>
        <v>1708.7414273631969</v>
      </c>
      <c r="F577" s="2">
        <f t="shared" si="58"/>
        <v>16.940915894836131</v>
      </c>
      <c r="G577" s="2">
        <v>1708.7414273631969</v>
      </c>
      <c r="H577" s="2">
        <v>16.940915894836131</v>
      </c>
      <c r="I577" s="7">
        <v>0.29626190293895754</v>
      </c>
      <c r="J577" s="8">
        <v>1.0081919963068699E-2</v>
      </c>
      <c r="K577" s="3">
        <v>8.2369286454165996E-2</v>
      </c>
      <c r="L577" s="8">
        <v>0.150374861694309</v>
      </c>
      <c r="M577" s="3">
        <v>0.114362193952838</v>
      </c>
      <c r="N577" s="8">
        <v>1.0460877728546501E-2</v>
      </c>
      <c r="O577" s="9">
        <v>0.92285715756376829</v>
      </c>
      <c r="P577" s="3">
        <f t="shared" si="56"/>
        <v>3.3753918073159821</v>
      </c>
      <c r="Q577" s="5">
        <v>3.094504757609591E-3</v>
      </c>
      <c r="R577" s="5">
        <v>0.114362193952838</v>
      </c>
      <c r="S577" s="5">
        <v>1.1963289277089585E-3</v>
      </c>
      <c r="T577" s="3">
        <v>0.97449758019123167</v>
      </c>
      <c r="U577" s="2">
        <v>1725.6116663369744</v>
      </c>
      <c r="V577" s="2">
        <v>17.397478707346984</v>
      </c>
      <c r="W577" s="2">
        <v>1599.8468329450782</v>
      </c>
      <c r="X577" s="2">
        <v>16.735802103840822</v>
      </c>
      <c r="Y577" s="2">
        <v>1869.8578129820019</v>
      </c>
      <c r="Z577" s="2">
        <v>19.560353951372093</v>
      </c>
      <c r="AA577" s="10">
        <v>22.094571916403201</v>
      </c>
      <c r="AB577" s="11">
        <v>2.53794457880934</v>
      </c>
      <c r="AC577" s="11">
        <v>5.2674234175106802</v>
      </c>
      <c r="AD577" s="10">
        <v>59.630929606109902</v>
      </c>
      <c r="AE577" s="10">
        <v>73.043558949753802</v>
      </c>
      <c r="AF577" s="12"/>
    </row>
    <row r="578" spans="1:32" x14ac:dyDescent="0.25">
      <c r="A578" s="1" t="s">
        <v>636</v>
      </c>
      <c r="B578" s="21" t="s">
        <v>559</v>
      </c>
      <c r="C578" s="1" t="s">
        <v>561</v>
      </c>
      <c r="D578" s="21" t="s">
        <v>40</v>
      </c>
      <c r="E578" s="2">
        <f t="shared" si="57"/>
        <v>1709.8226620111186</v>
      </c>
      <c r="F578" s="2">
        <f t="shared" si="58"/>
        <v>16.754637638146015</v>
      </c>
      <c r="G578" s="2">
        <v>1709.8226620111186</v>
      </c>
      <c r="H578" s="2">
        <v>16.754637638146015</v>
      </c>
      <c r="I578" s="7">
        <v>0.29198778935439845</v>
      </c>
      <c r="J578" s="8">
        <v>1.0027689341631301E-2</v>
      </c>
      <c r="K578" s="3">
        <v>7.0096187905671001E-2</v>
      </c>
      <c r="L578" s="8">
        <v>0.15039483506644902</v>
      </c>
      <c r="M578" s="3">
        <v>0.10530661007193599</v>
      </c>
      <c r="N578" s="8">
        <v>6.3694560665449491E-3</v>
      </c>
      <c r="O578" s="9">
        <v>0.99483737519131765</v>
      </c>
      <c r="P578" s="3">
        <f t="shared" si="56"/>
        <v>3.4248007500966278</v>
      </c>
      <c r="Q578" s="5">
        <v>3.0477748798900411E-3</v>
      </c>
      <c r="R578" s="5">
        <v>0.10530661007193599</v>
      </c>
      <c r="S578" s="5">
        <v>6.7074582636997618E-4</v>
      </c>
      <c r="T578" s="3">
        <v>0.97304435064399042</v>
      </c>
      <c r="U578" s="2">
        <v>1710.7965390104414</v>
      </c>
      <c r="V578" s="2">
        <v>17.155336219934721</v>
      </c>
      <c r="W578" s="2">
        <v>1369.3489575022691</v>
      </c>
      <c r="X578" s="2">
        <v>8.7220080245798286</v>
      </c>
      <c r="Y578" s="2">
        <v>1719.6745736271089</v>
      </c>
      <c r="Z578" s="2">
        <v>10.953391645472287</v>
      </c>
      <c r="AA578" s="10">
        <v>174.10693334273799</v>
      </c>
      <c r="AB578" s="11">
        <v>18.423111688370199</v>
      </c>
      <c r="AC578" s="11">
        <v>13.30966517087</v>
      </c>
      <c r="AD578" s="10">
        <v>173.70442810663999</v>
      </c>
      <c r="AE578" s="10">
        <v>568.57486289447502</v>
      </c>
      <c r="AF578" s="12"/>
    </row>
    <row r="579" spans="1:32" x14ac:dyDescent="0.25">
      <c r="A579" s="1" t="s">
        <v>637</v>
      </c>
      <c r="B579" s="21" t="s">
        <v>559</v>
      </c>
      <c r="C579" s="1" t="s">
        <v>561</v>
      </c>
      <c r="D579" s="21" t="s">
        <v>40</v>
      </c>
      <c r="E579" s="2">
        <f t="shared" si="57"/>
        <v>1719.0246483781355</v>
      </c>
      <c r="F579" s="2">
        <f t="shared" si="58"/>
        <v>26.623403996935906</v>
      </c>
      <c r="G579" s="2">
        <v>1719.0246483781355</v>
      </c>
      <c r="H579" s="2">
        <v>26.623403996935906</v>
      </c>
      <c r="I579" s="7">
        <v>0.31290718690892633</v>
      </c>
      <c r="J579" s="8">
        <v>1.5498872051510898E-2</v>
      </c>
      <c r="K579" s="3">
        <v>6.1597669153560998E-2</v>
      </c>
      <c r="L579" s="8">
        <v>0.15124712807798202</v>
      </c>
      <c r="M579" s="3">
        <v>0.113520828533805</v>
      </c>
      <c r="N579" s="8">
        <v>2.66270739827624E-2</v>
      </c>
      <c r="O579" s="9">
        <v>0.93370960362095679</v>
      </c>
      <c r="P579" s="3">
        <f t="shared" si="56"/>
        <v>3.1958358319556801</v>
      </c>
      <c r="Q579" s="5">
        <v>4.7818283514069037E-3</v>
      </c>
      <c r="R579" s="5">
        <v>0.113520828533805</v>
      </c>
      <c r="S579" s="5">
        <v>3.0227274999541109E-3</v>
      </c>
      <c r="T579" s="3">
        <v>0.9752688670487113</v>
      </c>
      <c r="U579" s="2">
        <v>1733.4566598074216</v>
      </c>
      <c r="V579" s="2">
        <v>26.86662297719468</v>
      </c>
      <c r="W579" s="2">
        <v>1208.1861230080849</v>
      </c>
      <c r="X579" s="2">
        <v>32.170461282283149</v>
      </c>
      <c r="Y579" s="2">
        <v>1856.5265400345238</v>
      </c>
      <c r="Z579" s="2">
        <v>49.433869532461166</v>
      </c>
      <c r="AA579" s="10">
        <v>25.563840857809101</v>
      </c>
      <c r="AB579" s="11">
        <v>2.9139877825868798</v>
      </c>
      <c r="AC579" s="11">
        <v>5.5638108973525204</v>
      </c>
      <c r="AD579" s="10">
        <v>92.860723135401599</v>
      </c>
      <c r="AE579" s="10">
        <v>93.882337867162505</v>
      </c>
      <c r="AF579" s="12"/>
    </row>
    <row r="580" spans="1:32" x14ac:dyDescent="0.25">
      <c r="A580" s="1" t="s">
        <v>638</v>
      </c>
      <c r="B580" s="21" t="s">
        <v>559</v>
      </c>
      <c r="C580" s="1" t="s">
        <v>561</v>
      </c>
      <c r="D580" s="21" t="s">
        <v>23</v>
      </c>
      <c r="E580" s="2">
        <f t="shared" si="57"/>
        <v>1719.9107096921459</v>
      </c>
      <c r="F580" s="2">
        <f t="shared" si="58"/>
        <v>16.549634350499876</v>
      </c>
      <c r="G580" s="2">
        <v>1719.9107096921459</v>
      </c>
      <c r="H580" s="2">
        <v>16.549634350499876</v>
      </c>
      <c r="I580" s="7">
        <v>0.29664301990602715</v>
      </c>
      <c r="J580" s="8">
        <v>9.8064987337712489E-3</v>
      </c>
      <c r="K580" s="3">
        <v>8.3393785715425994E-2</v>
      </c>
      <c r="L580" s="8">
        <v>0.15015415848411801</v>
      </c>
      <c r="M580" s="3">
        <v>0.10970513638385999</v>
      </c>
      <c r="N580" s="8">
        <v>8.9348970888512395E-3</v>
      </c>
      <c r="O580" s="9">
        <v>0.96268711075961699</v>
      </c>
      <c r="P580" s="3">
        <f t="shared" si="56"/>
        <v>3.3710552175365112</v>
      </c>
      <c r="Q580" s="5">
        <v>3.0138401319092581E-3</v>
      </c>
      <c r="R580" s="5">
        <v>0.10970513638385999</v>
      </c>
      <c r="S580" s="5">
        <v>9.8020410370817891E-4</v>
      </c>
      <c r="T580" s="3">
        <v>0.9746889149661544</v>
      </c>
      <c r="U580" s="2">
        <v>1727.5589474651133</v>
      </c>
      <c r="V580" s="2">
        <v>16.941304630831826</v>
      </c>
      <c r="W580" s="2">
        <v>1618.9693444266095</v>
      </c>
      <c r="X580" s="2">
        <v>14.465324482456714</v>
      </c>
      <c r="Y580" s="2">
        <v>1794.5175832903458</v>
      </c>
      <c r="Z580" s="2">
        <v>16.033829930833271</v>
      </c>
      <c r="AA580" s="10">
        <v>34.054748499350097</v>
      </c>
      <c r="AB580" s="11">
        <v>3.7544997420890098</v>
      </c>
      <c r="AC580" s="11">
        <v>10.323321108629299</v>
      </c>
      <c r="AD580" s="10">
        <v>119.48245622547201</v>
      </c>
      <c r="AE580" s="10">
        <v>112.36173857045701</v>
      </c>
      <c r="AF580" s="12"/>
    </row>
    <row r="581" spans="1:32" x14ac:dyDescent="0.25">
      <c r="A581" s="1" t="s">
        <v>639</v>
      </c>
      <c r="B581" s="21" t="s">
        <v>559</v>
      </c>
      <c r="C581" s="1" t="s">
        <v>561</v>
      </c>
      <c r="D581" s="21" t="s">
        <v>23</v>
      </c>
      <c r="E581" s="2">
        <f t="shared" si="57"/>
        <v>1722.9772464055236</v>
      </c>
      <c r="F581" s="2">
        <f t="shared" si="58"/>
        <v>16.674096123863247</v>
      </c>
      <c r="G581" s="2">
        <v>1722.9772464055236</v>
      </c>
      <c r="H581" s="2">
        <v>16.674096123863247</v>
      </c>
      <c r="I581" s="7">
        <v>0.29668110515652435</v>
      </c>
      <c r="J581" s="8">
        <v>9.8879834421888805E-3</v>
      </c>
      <c r="K581" s="3">
        <v>8.5225665647572002E-2</v>
      </c>
      <c r="L581" s="8">
        <v>0.15034854452868099</v>
      </c>
      <c r="M581" s="3">
        <v>0.10823432560292701</v>
      </c>
      <c r="N581" s="8">
        <v>6.9929252776146896E-3</v>
      </c>
      <c r="O581" s="9">
        <v>0.976183126146136</v>
      </c>
      <c r="P581" s="3">
        <f t="shared" ref="P581:P602" si="59">1/I581</f>
        <v>3.3706224718032365</v>
      </c>
      <c r="Q581" s="5">
        <v>3.039273055625678E-3</v>
      </c>
      <c r="R581" s="5">
        <v>0.10823432560292701</v>
      </c>
      <c r="S581" s="5">
        <v>7.56874551414287E-4</v>
      </c>
      <c r="T581" s="3">
        <v>0.97470803612061452</v>
      </c>
      <c r="U581" s="2">
        <v>1727.753508129862</v>
      </c>
      <c r="V581" s="2">
        <v>17.083998080571828</v>
      </c>
      <c r="W581" s="2">
        <v>1653.1167688353437</v>
      </c>
      <c r="X581" s="2">
        <v>11.560122039637394</v>
      </c>
      <c r="Y581" s="2">
        <v>1769.9071637827253</v>
      </c>
      <c r="Z581" s="2">
        <v>12.376828544647543</v>
      </c>
      <c r="AA581" s="10">
        <v>75.902524469217099</v>
      </c>
      <c r="AB581" s="11">
        <v>8.2604872970186705</v>
      </c>
      <c r="AC581" s="11">
        <v>5.6088764564252198</v>
      </c>
      <c r="AD581" s="10">
        <v>63.815933742588001</v>
      </c>
      <c r="AE581" s="10">
        <v>250.431311484405</v>
      </c>
      <c r="AF581" s="12"/>
    </row>
    <row r="582" spans="1:32" x14ac:dyDescent="0.25">
      <c r="A582" s="1" t="s">
        <v>640</v>
      </c>
      <c r="B582" s="21" t="s">
        <v>559</v>
      </c>
      <c r="C582" s="1" t="s">
        <v>561</v>
      </c>
      <c r="D582" s="21" t="s">
        <v>23</v>
      </c>
      <c r="E582" s="2">
        <f t="shared" si="57"/>
        <v>1738.2721346537464</v>
      </c>
      <c r="F582" s="2">
        <f t="shared" si="58"/>
        <v>16.439641151255607</v>
      </c>
      <c r="G582" s="2">
        <v>1738.2721346537464</v>
      </c>
      <c r="H582" s="2">
        <v>16.439641151255607</v>
      </c>
      <c r="I582" s="7">
        <v>0.29959473903156986</v>
      </c>
      <c r="J582" s="8">
        <v>9.6617500369502399E-3</v>
      </c>
      <c r="K582" s="3">
        <v>7.7279753723716996E-2</v>
      </c>
      <c r="L582" s="8">
        <v>0.15014913307095498</v>
      </c>
      <c r="M582" s="3">
        <v>0.10885522007296899</v>
      </c>
      <c r="N582" s="8">
        <v>6.1976768193144202E-3</v>
      </c>
      <c r="O582" s="9">
        <v>0.97881007102059125</v>
      </c>
      <c r="P582" s="3">
        <f t="shared" si="59"/>
        <v>3.3378423240423616</v>
      </c>
      <c r="Q582" s="5">
        <v>2.9989006719884164E-3</v>
      </c>
      <c r="R582" s="5">
        <v>0.10885522007296899</v>
      </c>
      <c r="S582" s="5">
        <v>6.7464947410760966E-4</v>
      </c>
      <c r="T582" s="3">
        <v>0.97617136705807284</v>
      </c>
      <c r="U582" s="2">
        <v>1742.6205907736535</v>
      </c>
      <c r="V582" s="2">
        <v>16.836764557297595</v>
      </c>
      <c r="W582" s="2">
        <v>1504.580438715622</v>
      </c>
      <c r="X582" s="2">
        <v>9.3249033078217316</v>
      </c>
      <c r="Y582" s="2">
        <v>1780.3459959874012</v>
      </c>
      <c r="Z582" s="2">
        <v>11.034009109690361</v>
      </c>
      <c r="AA582" s="10">
        <v>81.882425198397797</v>
      </c>
      <c r="AB582" s="11">
        <v>8.9560074405314491</v>
      </c>
      <c r="AC582" s="11">
        <v>16.2573430556576</v>
      </c>
      <c r="AD582" s="10">
        <v>193.93559367782399</v>
      </c>
      <c r="AE582" s="10">
        <v>267.54982619449697</v>
      </c>
      <c r="AF582" s="12"/>
    </row>
    <row r="583" spans="1:32" x14ac:dyDescent="0.25">
      <c r="A583" s="1" t="s">
        <v>641</v>
      </c>
      <c r="B583" s="21" t="s">
        <v>559</v>
      </c>
      <c r="C583" s="1" t="s">
        <v>561</v>
      </c>
      <c r="D583" s="21" t="s">
        <v>32</v>
      </c>
      <c r="E583" s="2">
        <f t="shared" si="57"/>
        <v>1755.4320647154325</v>
      </c>
      <c r="F583" s="2">
        <f t="shared" si="58"/>
        <v>20.617818954033279</v>
      </c>
      <c r="G583" s="2">
        <v>1755.4320647154325</v>
      </c>
      <c r="H583" s="2">
        <v>20.617818954033279</v>
      </c>
      <c r="I583" s="7">
        <v>0.30332633898696587</v>
      </c>
      <c r="J583" s="8">
        <v>1.1842897656114499E-2</v>
      </c>
      <c r="K583" s="3">
        <v>8.7875531209855001E-2</v>
      </c>
      <c r="L583" s="8">
        <v>0.151124398854838</v>
      </c>
      <c r="M583" s="3">
        <v>0.11513148977580399</v>
      </c>
      <c r="N583" s="8">
        <v>1.5750433828391201E-2</v>
      </c>
      <c r="O583" s="9">
        <v>0.94009673195603338</v>
      </c>
      <c r="P583" s="3">
        <f t="shared" si="59"/>
        <v>3.296779314779422</v>
      </c>
      <c r="Q583" s="5">
        <v>3.7400436367059251E-3</v>
      </c>
      <c r="R583" s="5">
        <v>0.11513148977580399</v>
      </c>
      <c r="S583" s="5">
        <v>1.813370911277899E-3</v>
      </c>
      <c r="T583" s="3">
        <v>0.97879919616089806</v>
      </c>
      <c r="U583" s="2">
        <v>1769.208542064523</v>
      </c>
      <c r="V583" s="2">
        <v>20.952555695993691</v>
      </c>
      <c r="W583" s="2">
        <v>1702.410114762489</v>
      </c>
      <c r="X583" s="2">
        <v>26.813697861350452</v>
      </c>
      <c r="Y583" s="2">
        <v>1881.9430830095318</v>
      </c>
      <c r="Z583" s="2">
        <v>29.641419997740158</v>
      </c>
      <c r="AA583" s="10">
        <v>26.717328566509401</v>
      </c>
      <c r="AB583" s="11">
        <v>3.0967577365642098</v>
      </c>
      <c r="AC583" s="11">
        <v>5.1097804230256996</v>
      </c>
      <c r="AD583" s="10">
        <v>55.626890352060101</v>
      </c>
      <c r="AE583" s="10">
        <v>82.423756729739296</v>
      </c>
      <c r="AF583" s="12"/>
    </row>
    <row r="584" spans="1:32" x14ac:dyDescent="0.25">
      <c r="A584" s="1" t="s">
        <v>642</v>
      </c>
      <c r="B584" s="21" t="s">
        <v>559</v>
      </c>
      <c r="C584" s="1" t="s">
        <v>561</v>
      </c>
      <c r="D584" s="21" t="s">
        <v>23</v>
      </c>
      <c r="E584" s="2">
        <f t="shared" si="57"/>
        <v>1757.9812895367052</v>
      </c>
      <c r="F584" s="2">
        <f t="shared" si="58"/>
        <v>16.841328390883092</v>
      </c>
      <c r="G584" s="2">
        <v>1757.9812895367052</v>
      </c>
      <c r="H584" s="2">
        <v>16.841328390883092</v>
      </c>
      <c r="I584" s="7">
        <v>0.30320213508825195</v>
      </c>
      <c r="J584" s="8">
        <v>9.7649834358627691E-3</v>
      </c>
      <c r="K584" s="3">
        <v>8.3605110476341005E-2</v>
      </c>
      <c r="L584" s="8">
        <v>0.14806157829953398</v>
      </c>
      <c r="M584" s="3">
        <v>0.10922398156452599</v>
      </c>
      <c r="N584" s="8">
        <v>7.28451095777912E-3</v>
      </c>
      <c r="O584" s="9">
        <v>0.98570898126670836</v>
      </c>
      <c r="P584" s="3">
        <f t="shared" si="59"/>
        <v>3.2981298093726603</v>
      </c>
      <c r="Q584" s="5">
        <v>3.0674385227150262E-3</v>
      </c>
      <c r="R584" s="5">
        <v>0.10922398156452599</v>
      </c>
      <c r="S584" s="5">
        <v>7.9564329055905421E-4</v>
      </c>
      <c r="T584" s="3">
        <v>0.97798447372897346</v>
      </c>
      <c r="U584" s="2">
        <v>1760.9802793756735</v>
      </c>
      <c r="V584" s="2">
        <v>17.195943258984443</v>
      </c>
      <c r="W584" s="2">
        <v>1622.9115193440468</v>
      </c>
      <c r="X584" s="2">
        <v>11.822116746167669</v>
      </c>
      <c r="Y584" s="2">
        <v>1786.5113464956814</v>
      </c>
      <c r="Z584" s="2">
        <v>13.013861479744522</v>
      </c>
      <c r="AA584" s="10">
        <v>55.800479851349102</v>
      </c>
      <c r="AB584" s="11">
        <v>6.1101093096032102</v>
      </c>
      <c r="AC584" s="11">
        <v>7.5026084980766603</v>
      </c>
      <c r="AD584" s="10">
        <v>85.288474299125795</v>
      </c>
      <c r="AE584" s="10">
        <v>184.10813540225999</v>
      </c>
      <c r="AF584" s="12"/>
    </row>
    <row r="585" spans="1:32" x14ac:dyDescent="0.25">
      <c r="A585" s="1" t="s">
        <v>643</v>
      </c>
      <c r="B585" s="21" t="s">
        <v>559</v>
      </c>
      <c r="C585" s="1" t="s">
        <v>561</v>
      </c>
      <c r="D585" s="21" t="s">
        <v>23</v>
      </c>
      <c r="E585" s="2">
        <f t="shared" si="57"/>
        <v>1760.333959225914</v>
      </c>
      <c r="F585" s="2">
        <f t="shared" si="58"/>
        <v>18.028367208567822</v>
      </c>
      <c r="G585" s="2">
        <v>1760.333959225914</v>
      </c>
      <c r="H585" s="2">
        <v>18.028367208567822</v>
      </c>
      <c r="I585" s="7">
        <v>0.30397656919363353</v>
      </c>
      <c r="J585" s="8">
        <v>1.0404611072984E-2</v>
      </c>
      <c r="K585" s="3">
        <v>8.0264109828691005E-2</v>
      </c>
      <c r="L585" s="8">
        <v>0.151312794854884</v>
      </c>
      <c r="M585" s="3">
        <v>0.110251260855507</v>
      </c>
      <c r="N585" s="8">
        <v>1.01338724545711E-2</v>
      </c>
      <c r="O585" s="9">
        <v>0.97857670242060235</v>
      </c>
      <c r="P585" s="3">
        <f t="shared" si="59"/>
        <v>3.2897272400064446</v>
      </c>
      <c r="Q585" s="5">
        <v>3.276710412025608E-3</v>
      </c>
      <c r="R585" s="5">
        <v>0.110251260855507</v>
      </c>
      <c r="S585" s="5">
        <v>1.1172722154653553E-3</v>
      </c>
      <c r="T585" s="3">
        <v>0.97837389776347006</v>
      </c>
      <c r="U585" s="2">
        <v>1764.9149203623922</v>
      </c>
      <c r="V585" s="2">
        <v>18.36325332327722</v>
      </c>
      <c r="W585" s="2">
        <v>1560.4963593182886</v>
      </c>
      <c r="X585" s="2">
        <v>15.81387107115409</v>
      </c>
      <c r="Y585" s="2">
        <v>1803.5529723901127</v>
      </c>
      <c r="Z585" s="2">
        <v>18.276975787263993</v>
      </c>
      <c r="AA585" s="10">
        <v>25.502934956618201</v>
      </c>
      <c r="AB585" s="11">
        <v>2.8237799983968399</v>
      </c>
      <c r="AC585" s="11">
        <v>1.6521602348971001</v>
      </c>
      <c r="AD585" s="10">
        <v>18.692951830627099</v>
      </c>
      <c r="AE585" s="10">
        <v>82.2974057882751</v>
      </c>
      <c r="AF585" s="12"/>
    </row>
    <row r="586" spans="1:32" x14ac:dyDescent="0.25">
      <c r="A586" s="1" t="s">
        <v>644</v>
      </c>
      <c r="B586" s="21" t="s">
        <v>559</v>
      </c>
      <c r="C586" s="1" t="s">
        <v>561</v>
      </c>
      <c r="D586" s="21" t="s">
        <v>23</v>
      </c>
      <c r="E586" s="2">
        <f t="shared" si="57"/>
        <v>1770.1704718153983</v>
      </c>
      <c r="F586" s="2">
        <f t="shared" si="58"/>
        <v>16.973440143916857</v>
      </c>
      <c r="G586" s="2">
        <v>1770.1704718153983</v>
      </c>
      <c r="H586" s="2">
        <v>16.973440143916857</v>
      </c>
      <c r="I586" s="7">
        <v>0.30629754214653376</v>
      </c>
      <c r="J586" s="8">
        <v>9.7744459479320294E-3</v>
      </c>
      <c r="K586" s="3">
        <v>7.7436942303051995E-2</v>
      </c>
      <c r="L586" s="8">
        <v>0.14819468626572699</v>
      </c>
      <c r="M586" s="3">
        <v>0.111907548102467</v>
      </c>
      <c r="N586" s="8">
        <v>6.4968467789930998E-3</v>
      </c>
      <c r="O586" s="9">
        <v>0.97053918845676945</v>
      </c>
      <c r="P586" s="3">
        <f t="shared" si="59"/>
        <v>3.2647992961092607</v>
      </c>
      <c r="Q586" s="5">
        <v>3.1017569390678402E-3</v>
      </c>
      <c r="R586" s="5">
        <v>0.111907548102467</v>
      </c>
      <c r="S586" s="5">
        <v>7.2704619343452812E-4</v>
      </c>
      <c r="T586" s="3">
        <v>0.97954138157209547</v>
      </c>
      <c r="U586" s="2">
        <v>1776.692644999802</v>
      </c>
      <c r="V586" s="2">
        <v>17.366186224638955</v>
      </c>
      <c r="W586" s="2">
        <v>1507.5294402976854</v>
      </c>
      <c r="X586" s="2">
        <v>9.7941877884352877</v>
      </c>
      <c r="Y586" s="2">
        <v>1830.6243231918099</v>
      </c>
      <c r="Z586" s="2">
        <v>11.893285737675134</v>
      </c>
      <c r="AA586" s="10">
        <v>64.2105385724211</v>
      </c>
      <c r="AB586" s="11">
        <v>7.2051895880963102</v>
      </c>
      <c r="AC586" s="11">
        <v>4.9536714315744499</v>
      </c>
      <c r="AD586" s="10">
        <v>57.536170724844602</v>
      </c>
      <c r="AE586" s="10">
        <v>208.23379967855101</v>
      </c>
      <c r="AF586" s="12"/>
    </row>
    <row r="587" spans="1:32" x14ac:dyDescent="0.25">
      <c r="A587" s="1" t="s">
        <v>645</v>
      </c>
      <c r="B587" s="21" t="s">
        <v>559</v>
      </c>
      <c r="C587" s="1" t="s">
        <v>561</v>
      </c>
      <c r="D587" s="21" t="s">
        <v>23</v>
      </c>
      <c r="E587" s="2">
        <f t="shared" si="57"/>
        <v>1778.3258024766274</v>
      </c>
      <c r="F587" s="2">
        <f t="shared" si="58"/>
        <v>16.581738110570736</v>
      </c>
      <c r="G587" s="2">
        <v>1778.3258024766274</v>
      </c>
      <c r="H587" s="2">
        <v>16.581738110570736</v>
      </c>
      <c r="I587" s="7">
        <v>0.30772261412400592</v>
      </c>
      <c r="J587" s="8">
        <v>9.4895589126710606E-3</v>
      </c>
      <c r="K587" s="3">
        <v>7.9084367352168006E-2</v>
      </c>
      <c r="L587" s="8">
        <v>0.14813773637915001</v>
      </c>
      <c r="M587" s="3">
        <v>0.111858322866478</v>
      </c>
      <c r="N587" s="8">
        <v>7.2459342531420298E-3</v>
      </c>
      <c r="O587" s="9">
        <v>0.9749083703128294</v>
      </c>
      <c r="P587" s="3">
        <f t="shared" si="59"/>
        <v>3.2496799198417716</v>
      </c>
      <c r="Q587" s="5">
        <v>3.025363345030483E-3</v>
      </c>
      <c r="R587" s="5">
        <v>0.111858322866478</v>
      </c>
      <c r="S587" s="5">
        <v>8.1051805315723326E-4</v>
      </c>
      <c r="T587" s="3">
        <v>0.98025849183976521</v>
      </c>
      <c r="U587" s="2">
        <v>1783.9134927563593</v>
      </c>
      <c r="V587" s="2">
        <v>16.928552184620273</v>
      </c>
      <c r="W587" s="2">
        <v>1538.4107839597755</v>
      </c>
      <c r="X587" s="2">
        <v>11.147223394897221</v>
      </c>
      <c r="Y587" s="2">
        <v>1829.8268299655031</v>
      </c>
      <c r="Z587" s="2">
        <v>13.258804904565336</v>
      </c>
      <c r="AA587" s="10">
        <v>76.306555085405407</v>
      </c>
      <c r="AB587" s="11">
        <v>8.5528408786248704</v>
      </c>
      <c r="AC587" s="11">
        <v>7.6174219678362602</v>
      </c>
      <c r="AD587" s="10">
        <v>90.710272903446494</v>
      </c>
      <c r="AE587" s="10">
        <v>248.16378986637801</v>
      </c>
      <c r="AF587" s="12"/>
    </row>
    <row r="588" spans="1:32" x14ac:dyDescent="0.25">
      <c r="A588" s="1" t="s">
        <v>646</v>
      </c>
      <c r="B588" s="21" t="s">
        <v>559</v>
      </c>
      <c r="C588" s="1" t="s">
        <v>561</v>
      </c>
      <c r="D588" s="21" t="s">
        <v>23</v>
      </c>
      <c r="E588" s="2">
        <f t="shared" si="57"/>
        <v>1784.959813617817</v>
      </c>
      <c r="F588" s="2">
        <f t="shared" si="58"/>
        <v>17.581530749794901</v>
      </c>
      <c r="G588" s="2">
        <v>1784.959813617817</v>
      </c>
      <c r="H588" s="2">
        <v>17.581530749794901</v>
      </c>
      <c r="I588" s="7">
        <v>0.31110913831286086</v>
      </c>
      <c r="J588" s="8">
        <v>9.9840334908129005E-3</v>
      </c>
      <c r="K588" s="3">
        <v>8.844419306845E-2</v>
      </c>
      <c r="L588" s="8">
        <v>0.15023536707028401</v>
      </c>
      <c r="M588" s="3">
        <v>0.11805239314447601</v>
      </c>
      <c r="N588" s="8">
        <v>9.5864914115668404E-3</v>
      </c>
      <c r="O588" s="9">
        <v>0.93465821512848557</v>
      </c>
      <c r="P588" s="3">
        <f t="shared" si="59"/>
        <v>3.2143060966417818</v>
      </c>
      <c r="Q588" s="5">
        <v>3.2180360013659001E-3</v>
      </c>
      <c r="R588" s="5">
        <v>0.11805239314447601</v>
      </c>
      <c r="S588" s="5">
        <v>1.1317082529944313E-3</v>
      </c>
      <c r="T588" s="3">
        <v>0.98196344003868175</v>
      </c>
      <c r="U588" s="2">
        <v>1801.0406507289786</v>
      </c>
      <c r="V588" s="2">
        <v>17.981650175193582</v>
      </c>
      <c r="W588" s="2">
        <v>1712.9728308015162</v>
      </c>
      <c r="X588" s="2">
        <v>16.421399330726075</v>
      </c>
      <c r="Y588" s="2">
        <v>1926.9510732127819</v>
      </c>
      <c r="Z588" s="2">
        <v>18.472699913863838</v>
      </c>
      <c r="AA588" s="10">
        <v>33.359119095590998</v>
      </c>
      <c r="AB588" s="11">
        <v>3.9575581107431299</v>
      </c>
      <c r="AC588" s="11">
        <v>9.7789013982872408</v>
      </c>
      <c r="AD588" s="10">
        <v>107.73325389707399</v>
      </c>
      <c r="AE588" s="10">
        <v>105.091920550005</v>
      </c>
      <c r="AF588" s="12"/>
    </row>
    <row r="589" spans="1:32" x14ac:dyDescent="0.25">
      <c r="A589" s="1" t="s">
        <v>647</v>
      </c>
      <c r="B589" s="21" t="s">
        <v>559</v>
      </c>
      <c r="C589" s="1" t="s">
        <v>561</v>
      </c>
      <c r="D589" s="21" t="s">
        <v>23</v>
      </c>
      <c r="E589" s="2">
        <f t="shared" si="57"/>
        <v>1788.6531602762627</v>
      </c>
      <c r="F589" s="2">
        <f t="shared" si="58"/>
        <v>17.24635519320568</v>
      </c>
      <c r="G589" s="2">
        <v>1788.6531602762627</v>
      </c>
      <c r="H589" s="2">
        <v>17.24635519320568</v>
      </c>
      <c r="I589" s="7">
        <v>0.30905653685787587</v>
      </c>
      <c r="J589" s="8">
        <v>9.788060879849781E-3</v>
      </c>
      <c r="K589" s="3">
        <v>8.2674134505441005E-2</v>
      </c>
      <c r="L589" s="8">
        <v>0.148178719040368</v>
      </c>
      <c r="M589" s="3">
        <v>0.110473885852233</v>
      </c>
      <c r="N589" s="8">
        <v>8.9560411231640203E-3</v>
      </c>
      <c r="O589" s="9">
        <v>0.99083933461275486</v>
      </c>
      <c r="P589" s="3">
        <f t="shared" si="59"/>
        <v>3.2356539362241818</v>
      </c>
      <c r="Q589" s="5">
        <v>3.1340556010286463E-3</v>
      </c>
      <c r="R589" s="5">
        <v>0.110473885852233</v>
      </c>
      <c r="S589" s="5">
        <v>9.8940866472832663E-4</v>
      </c>
      <c r="T589" s="3">
        <v>0.98092992130278844</v>
      </c>
      <c r="U589" s="2">
        <v>1790.6651657762684</v>
      </c>
      <c r="V589" s="2">
        <v>17.527139658044415</v>
      </c>
      <c r="W589" s="2">
        <v>1605.538782048895</v>
      </c>
      <c r="X589" s="2">
        <v>14.379271356864578</v>
      </c>
      <c r="Y589" s="2">
        <v>1807.220508132235</v>
      </c>
      <c r="Z589" s="2">
        <v>16.185541189457673</v>
      </c>
      <c r="AA589" s="10">
        <v>37.992583733080103</v>
      </c>
      <c r="AB589" s="11">
        <v>4.2068949791533896</v>
      </c>
      <c r="AC589" s="11">
        <v>4.92011134023761</v>
      </c>
      <c r="AD589" s="10">
        <v>55.374964894169601</v>
      </c>
      <c r="AE589" s="10">
        <v>122.63862117928601</v>
      </c>
      <c r="AF589" s="12"/>
    </row>
    <row r="590" spans="1:32" x14ac:dyDescent="0.25">
      <c r="A590" s="1" t="s">
        <v>648</v>
      </c>
      <c r="B590" s="21" t="s">
        <v>559</v>
      </c>
      <c r="C590" s="1" t="s">
        <v>561</v>
      </c>
      <c r="D590" s="21" t="s">
        <v>32</v>
      </c>
      <c r="E590" s="2">
        <f t="shared" ref="E590:E601" si="60">Y590</f>
        <v>1822.117225454678</v>
      </c>
      <c r="F590" s="2">
        <f t="shared" ref="F590:F601" si="61">Z590</f>
        <v>11.826961672742954</v>
      </c>
      <c r="G590" s="2">
        <v>1823.7446317162401</v>
      </c>
      <c r="H590" s="2">
        <v>17.917014356305881</v>
      </c>
      <c r="I590" s="7">
        <v>0.31742417506147175</v>
      </c>
      <c r="J590" s="8">
        <v>9.98343951980756E-3</v>
      </c>
      <c r="K590" s="3">
        <v>7.9228952412281006E-2</v>
      </c>
      <c r="L590" s="8">
        <v>0.15042001148345802</v>
      </c>
      <c r="M590" s="3">
        <v>0.111383808534811</v>
      </c>
      <c r="N590" s="8">
        <v>6.4907797959002003E-3</v>
      </c>
      <c r="O590" s="9">
        <v>1.0007933008413521</v>
      </c>
      <c r="P590" s="3">
        <f t="shared" si="59"/>
        <v>3.1503586637859007</v>
      </c>
      <c r="Q590" s="5">
        <v>3.2640470024061312E-3</v>
      </c>
      <c r="R590" s="5">
        <v>0.111383808534811</v>
      </c>
      <c r="S590" s="5">
        <v>7.2296777402816755E-4</v>
      </c>
      <c r="T590" s="3">
        <v>0.98421400172663631</v>
      </c>
      <c r="U590" s="2">
        <v>1823.5627125826734</v>
      </c>
      <c r="V590" s="2">
        <v>18.205428051645338</v>
      </c>
      <c r="W590" s="2">
        <v>1541.118811784635</v>
      </c>
      <c r="X590" s="2">
        <v>10.003062846613432</v>
      </c>
      <c r="Y590" s="2">
        <v>1822.117225454678</v>
      </c>
      <c r="Z590" s="2">
        <v>11.826961672742954</v>
      </c>
      <c r="AA590" s="10">
        <v>136.956011162686</v>
      </c>
      <c r="AB590" s="11">
        <v>15.32164053721</v>
      </c>
      <c r="AC590" s="11">
        <v>11.6148789687436</v>
      </c>
      <c r="AD590" s="10">
        <v>132.82159775020199</v>
      </c>
      <c r="AE590" s="10">
        <v>427.76736008054797</v>
      </c>
      <c r="AF590" s="12"/>
    </row>
    <row r="591" spans="1:32" x14ac:dyDescent="0.25">
      <c r="A591" s="1" t="s">
        <v>649</v>
      </c>
      <c r="B591" s="21" t="s">
        <v>559</v>
      </c>
      <c r="C591" s="1" t="s">
        <v>561</v>
      </c>
      <c r="D591" s="21" t="s">
        <v>23</v>
      </c>
      <c r="E591" s="2">
        <f t="shared" si="60"/>
        <v>1874.7957690928085</v>
      </c>
      <c r="F591" s="2">
        <f t="shared" si="61"/>
        <v>13.24210765506156</v>
      </c>
      <c r="G591" s="2">
        <v>1801.5758239318084</v>
      </c>
      <c r="H591" s="2">
        <v>17.39559446302415</v>
      </c>
      <c r="I591" s="7">
        <v>0.3128441219851264</v>
      </c>
      <c r="J591" s="8">
        <v>9.8164945404474197E-3</v>
      </c>
      <c r="K591" s="3">
        <v>8.2540355418624006E-2</v>
      </c>
      <c r="L591" s="8">
        <v>0.14800247081155601</v>
      </c>
      <c r="M591" s="3">
        <v>0.114675764782427</v>
      </c>
      <c r="N591" s="8">
        <v>7.06322676494478E-3</v>
      </c>
      <c r="O591" s="9">
        <v>0.96533055359481301</v>
      </c>
      <c r="P591" s="3">
        <f t="shared" si="59"/>
        <v>3.1964800669885789</v>
      </c>
      <c r="Q591" s="5">
        <v>3.1816802352783572E-3</v>
      </c>
      <c r="R591" s="5">
        <v>0.114675764782427</v>
      </c>
      <c r="S591" s="5">
        <v>8.0998093110175036E-4</v>
      </c>
      <c r="T591" s="3">
        <v>0.98283734732174988</v>
      </c>
      <c r="U591" s="2">
        <v>1809.7976376555741</v>
      </c>
      <c r="V591" s="2">
        <v>17.765868629360583</v>
      </c>
      <c r="W591" s="2">
        <v>1603.0411325331827</v>
      </c>
      <c r="X591" s="2">
        <v>11.322643032615769</v>
      </c>
      <c r="Y591" s="2">
        <v>1874.7957690928085</v>
      </c>
      <c r="Z591" s="2">
        <v>13.24210765506156</v>
      </c>
      <c r="AA591" s="10">
        <v>50.279545829320298</v>
      </c>
      <c r="AB591" s="11">
        <v>5.7840906933696301</v>
      </c>
      <c r="AC591" s="11">
        <v>9.6853731505511096</v>
      </c>
      <c r="AD591" s="10">
        <v>109.449162841578</v>
      </c>
      <c r="AE591" s="10">
        <v>160.420430535924</v>
      </c>
      <c r="AF591" s="12"/>
    </row>
    <row r="592" spans="1:32" x14ac:dyDescent="0.25">
      <c r="A592" s="1" t="s">
        <v>650</v>
      </c>
      <c r="B592" s="21" t="s">
        <v>559</v>
      </c>
      <c r="C592" s="1" t="s">
        <v>561</v>
      </c>
      <c r="D592" s="21" t="s">
        <v>32</v>
      </c>
      <c r="E592" s="2">
        <f t="shared" si="60"/>
        <v>1881.2760837181504</v>
      </c>
      <c r="F592" s="2">
        <f t="shared" si="61"/>
        <v>18.665423296649752</v>
      </c>
      <c r="G592" s="2">
        <v>1842.7504685982396</v>
      </c>
      <c r="H592" s="2">
        <v>24.466518229106011</v>
      </c>
      <c r="I592" s="7">
        <v>0.31989523155554755</v>
      </c>
      <c r="J592" s="8">
        <v>1.34587852277559E-2</v>
      </c>
      <c r="K592" s="3">
        <v>8.6661894659297994E-2</v>
      </c>
      <c r="L592" s="8">
        <v>0.15048001319790599</v>
      </c>
      <c r="M592" s="3">
        <v>0.115088867666701</v>
      </c>
      <c r="N592" s="8">
        <v>9.9216821274628903E-3</v>
      </c>
      <c r="O592" s="9">
        <v>0.98189582083039961</v>
      </c>
      <c r="P592" s="3">
        <f t="shared" si="59"/>
        <v>3.1260234644240299</v>
      </c>
      <c r="Q592" s="5">
        <v>4.4659501930810726E-3</v>
      </c>
      <c r="R592" s="5">
        <v>0.115088867666701</v>
      </c>
      <c r="S592" s="5">
        <v>1.1418751613986491E-3</v>
      </c>
      <c r="T592" s="3">
        <v>0.98658808867993664</v>
      </c>
      <c r="U592" s="2">
        <v>1847.217124431033</v>
      </c>
      <c r="V592" s="2">
        <v>24.86129854675012</v>
      </c>
      <c r="W592" s="2">
        <v>1679.8487171913171</v>
      </c>
      <c r="X592" s="2">
        <v>16.666924994198553</v>
      </c>
      <c r="Y592" s="2">
        <v>1881.2760837181504</v>
      </c>
      <c r="Z592" s="2">
        <v>18.665423296649752</v>
      </c>
      <c r="AA592" s="10">
        <v>159.60640989663401</v>
      </c>
      <c r="AB592" s="11">
        <v>18.437923317568899</v>
      </c>
      <c r="AC592" s="11">
        <v>20.7199024860995</v>
      </c>
      <c r="AD592" s="10">
        <v>208.00695583555401</v>
      </c>
      <c r="AE592" s="10">
        <v>463.92594831889801</v>
      </c>
      <c r="AF592" s="12"/>
    </row>
    <row r="593" spans="1:32" x14ac:dyDescent="0.25">
      <c r="A593" s="1" t="s">
        <v>651</v>
      </c>
      <c r="B593" s="21" t="s">
        <v>559</v>
      </c>
      <c r="C593" s="1" t="s">
        <v>561</v>
      </c>
      <c r="D593" s="21" t="s">
        <v>23</v>
      </c>
      <c r="E593" s="2">
        <f t="shared" si="60"/>
        <v>2039.3064857429185</v>
      </c>
      <c r="F593" s="2">
        <f t="shared" si="61"/>
        <v>11.450248765578483</v>
      </c>
      <c r="G593" s="2">
        <v>1987.5221504464214</v>
      </c>
      <c r="H593" s="2">
        <v>19.233970998454286</v>
      </c>
      <c r="I593" s="7">
        <v>0.35001000372675573</v>
      </c>
      <c r="J593" s="8">
        <v>9.7108640263509401E-3</v>
      </c>
      <c r="K593" s="3">
        <v>8.8557160559443002E-2</v>
      </c>
      <c r="L593" s="8">
        <v>0.14785389187338299</v>
      </c>
      <c r="M593" s="3">
        <v>0.12574466050163799</v>
      </c>
      <c r="N593" s="8">
        <v>5.6147758297385893E-3</v>
      </c>
      <c r="O593" s="9">
        <v>0.97806965413790514</v>
      </c>
      <c r="P593" s="3">
        <f t="shared" si="59"/>
        <v>2.8570611964013337</v>
      </c>
      <c r="Q593" s="5">
        <v>3.521360039721943E-3</v>
      </c>
      <c r="R593" s="5">
        <v>0.12574466050163799</v>
      </c>
      <c r="S593" s="5">
        <v>7.060280805032817E-4</v>
      </c>
      <c r="T593" s="3">
        <v>1.001609034711727</v>
      </c>
      <c r="U593" s="2">
        <v>1994.5837891917631</v>
      </c>
      <c r="V593" s="2">
        <v>19.369131966005039</v>
      </c>
      <c r="W593" s="2">
        <v>1715.0705095445853</v>
      </c>
      <c r="X593" s="2">
        <v>9.629736443288385</v>
      </c>
      <c r="Y593" s="2">
        <v>2039.3064857429185</v>
      </c>
      <c r="Z593" s="2">
        <v>11.450248765578483</v>
      </c>
      <c r="AA593" s="10">
        <v>94.519281624229507</v>
      </c>
      <c r="AB593" s="11">
        <v>11.9287440852177</v>
      </c>
      <c r="AC593" s="11">
        <v>23.190748157759401</v>
      </c>
      <c r="AD593" s="10">
        <v>240.81288114434699</v>
      </c>
      <c r="AE593" s="10">
        <v>269.894763324108</v>
      </c>
      <c r="AF593" s="12"/>
    </row>
    <row r="594" spans="1:32" x14ac:dyDescent="0.25">
      <c r="A594" s="1" t="s">
        <v>652</v>
      </c>
      <c r="B594" s="21" t="s">
        <v>559</v>
      </c>
      <c r="C594" s="1" t="s">
        <v>561</v>
      </c>
      <c r="D594" s="21" t="s">
        <v>23</v>
      </c>
      <c r="E594" s="2">
        <f t="shared" si="60"/>
        <v>2041.6372385388293</v>
      </c>
      <c r="F594" s="2">
        <f t="shared" si="61"/>
        <v>12.455624797382113</v>
      </c>
      <c r="G594" s="2">
        <v>2024.7971037335687</v>
      </c>
      <c r="H594" s="2">
        <v>19.548931960946053</v>
      </c>
      <c r="I594" s="7">
        <v>0.35667196143269353</v>
      </c>
      <c r="J594" s="8">
        <v>9.6470868001137106E-3</v>
      </c>
      <c r="K594" s="3">
        <v>9.4041579339420006E-2</v>
      </c>
      <c r="L594" s="8">
        <v>0.14799546160229901</v>
      </c>
      <c r="M594" s="3">
        <v>0.12591052771505701</v>
      </c>
      <c r="N594" s="8">
        <v>6.1008021220735698E-3</v>
      </c>
      <c r="O594" s="9">
        <v>0.99290603170421599</v>
      </c>
      <c r="P594" s="3">
        <f t="shared" si="59"/>
        <v>2.8036966964915377</v>
      </c>
      <c r="Q594" s="5">
        <v>3.5648171415461061E-3</v>
      </c>
      <c r="R594" s="5">
        <v>0.12591052771505701</v>
      </c>
      <c r="S594" s="5">
        <v>7.681552146754228E-4</v>
      </c>
      <c r="T594" s="3">
        <v>1.0049799340321248</v>
      </c>
      <c r="U594" s="2">
        <v>2027.1539286971429</v>
      </c>
      <c r="V594" s="2">
        <v>19.556129907332856</v>
      </c>
      <c r="W594" s="2">
        <v>1816.6490143778929</v>
      </c>
      <c r="X594" s="2">
        <v>11.083016161979508</v>
      </c>
      <c r="Y594" s="2">
        <v>2041.6372385388293</v>
      </c>
      <c r="Z594" s="2">
        <v>12.455624797382113</v>
      </c>
      <c r="AA594" s="10">
        <v>76.053071047431402</v>
      </c>
      <c r="AB594" s="11">
        <v>9.6032268483473793</v>
      </c>
      <c r="AC594" s="11">
        <v>10.4947305262229</v>
      </c>
      <c r="AD594" s="10">
        <v>101.037199443178</v>
      </c>
      <c r="AE594" s="10">
        <v>212.283544828413</v>
      </c>
      <c r="AF594" s="12"/>
    </row>
    <row r="595" spans="1:32" ht="22.5" x14ac:dyDescent="0.25">
      <c r="A595" s="1" t="s">
        <v>653</v>
      </c>
      <c r="B595" s="21" t="s">
        <v>559</v>
      </c>
      <c r="C595" s="1" t="s">
        <v>561</v>
      </c>
      <c r="D595" s="21" t="s">
        <v>38</v>
      </c>
      <c r="E595" s="2">
        <f t="shared" si="60"/>
        <v>2072.0924774187629</v>
      </c>
      <c r="F595" s="2">
        <f t="shared" si="61"/>
        <v>21.584441436709135</v>
      </c>
      <c r="G595" s="2">
        <v>1941.3367146723745</v>
      </c>
      <c r="H595" s="2">
        <v>21.738960611425362</v>
      </c>
      <c r="I595" s="7">
        <v>0.34109464745182633</v>
      </c>
      <c r="J595" s="8">
        <v>1.1217889555469101E-2</v>
      </c>
      <c r="K595" s="3">
        <v>9.4125209154584999E-2</v>
      </c>
      <c r="L595" s="8">
        <v>0.15045820575829699</v>
      </c>
      <c r="M595" s="3">
        <v>0.128102215172364</v>
      </c>
      <c r="N595" s="8">
        <v>1.04167365462362E-2</v>
      </c>
      <c r="O595" s="9">
        <v>0.94534619193920932</v>
      </c>
      <c r="P595" s="3">
        <f t="shared" si="59"/>
        <v>2.9317375909313634</v>
      </c>
      <c r="Q595" s="5">
        <v>3.9833287289132574E-3</v>
      </c>
      <c r="R595" s="5">
        <v>0.128102215172364</v>
      </c>
      <c r="S595" s="5">
        <v>1.3344070264397776E-3</v>
      </c>
      <c r="T595" s="3">
        <v>0.99793080542015433</v>
      </c>
      <c r="U595" s="2">
        <v>1958.8447328737095</v>
      </c>
      <c r="V595" s="2">
        <v>21.974103869689646</v>
      </c>
      <c r="W595" s="2">
        <v>1818.194001656489</v>
      </c>
      <c r="X595" s="2">
        <v>18.939647905202591</v>
      </c>
      <c r="Y595" s="2">
        <v>2072.0924774187629</v>
      </c>
      <c r="Z595" s="2">
        <v>21.584441436709135</v>
      </c>
      <c r="AA595" s="10">
        <v>66.830677705786201</v>
      </c>
      <c r="AB595" s="11">
        <v>8.5939247835361705</v>
      </c>
      <c r="AC595" s="11">
        <v>18.0846594525485</v>
      </c>
      <c r="AD595" s="10">
        <v>172.51708688712199</v>
      </c>
      <c r="AE595" s="10">
        <v>182.280987482603</v>
      </c>
      <c r="AF595" s="12"/>
    </row>
    <row r="596" spans="1:32" x14ac:dyDescent="0.25">
      <c r="A596" s="1" t="s">
        <v>654</v>
      </c>
      <c r="B596" s="21" t="s">
        <v>559</v>
      </c>
      <c r="C596" s="1" t="s">
        <v>561</v>
      </c>
      <c r="D596" s="21" t="s">
        <v>23</v>
      </c>
      <c r="E596" s="2">
        <f t="shared" si="60"/>
        <v>2090.3040772982104</v>
      </c>
      <c r="F596" s="2">
        <f t="shared" si="61"/>
        <v>12.090512563814293</v>
      </c>
      <c r="G596" s="2">
        <v>1998.5761954770423</v>
      </c>
      <c r="H596" s="2">
        <v>19.657574637617447</v>
      </c>
      <c r="I596" s="7">
        <v>0.35345285844409746</v>
      </c>
      <c r="J596" s="8">
        <v>9.8573587413090004E-3</v>
      </c>
      <c r="K596" s="3">
        <v>8.6520181481927E-2</v>
      </c>
      <c r="L596" s="8">
        <v>0.14794805256431101</v>
      </c>
      <c r="M596" s="3">
        <v>0.129434681936686</v>
      </c>
      <c r="N596" s="8">
        <v>5.7840927045608101E-3</v>
      </c>
      <c r="O596" s="9">
        <v>0.96226974078330607</v>
      </c>
      <c r="P596" s="3">
        <f t="shared" si="59"/>
        <v>2.8292316106934563</v>
      </c>
      <c r="Q596" s="5">
        <v>3.6096422536042046E-3</v>
      </c>
      <c r="R596" s="5">
        <v>0.129434681936686</v>
      </c>
      <c r="S596" s="5">
        <v>7.4866219950713432E-4</v>
      </c>
      <c r="T596" s="3">
        <v>1.0033510146286813</v>
      </c>
      <c r="U596" s="2">
        <v>2011.4363626200366</v>
      </c>
      <c r="V596" s="2">
        <v>19.827449811659399</v>
      </c>
      <c r="W596" s="2">
        <v>1677.2126388400704</v>
      </c>
      <c r="X596" s="2">
        <v>9.7011533883120364</v>
      </c>
      <c r="Y596" s="2">
        <v>2090.3040772982104</v>
      </c>
      <c r="Z596" s="2">
        <v>12.090512563814293</v>
      </c>
      <c r="AA596" s="10">
        <v>71.609766121371095</v>
      </c>
      <c r="AB596" s="11">
        <v>9.3004278130990095</v>
      </c>
      <c r="AC596" s="11">
        <v>11.8959150661536</v>
      </c>
      <c r="AD596" s="10">
        <v>120.85715226494</v>
      </c>
      <c r="AE596" s="10">
        <v>200.59837499365599</v>
      </c>
      <c r="AF596" s="12"/>
    </row>
    <row r="597" spans="1:32" x14ac:dyDescent="0.25">
      <c r="A597" s="1" t="s">
        <v>655</v>
      </c>
      <c r="B597" s="21" t="s">
        <v>559</v>
      </c>
      <c r="C597" s="1" t="s">
        <v>561</v>
      </c>
      <c r="D597" s="21" t="s">
        <v>23</v>
      </c>
      <c r="E597" s="2">
        <f t="shared" si="60"/>
        <v>2286.9599311841876</v>
      </c>
      <c r="F597" s="2">
        <f t="shared" si="61"/>
        <v>11.431399056188198</v>
      </c>
      <c r="G597" s="2">
        <v>2224.8880353282925</v>
      </c>
      <c r="H597" s="2">
        <v>22.148713353049377</v>
      </c>
      <c r="I597" s="7">
        <v>0.40015614213574197</v>
      </c>
      <c r="J597" s="8">
        <v>9.7214672214373E-3</v>
      </c>
      <c r="K597" s="3">
        <v>0.105636873129599</v>
      </c>
      <c r="L597" s="8">
        <v>0.15039706060022401</v>
      </c>
      <c r="M597" s="3">
        <v>0.144931051376367</v>
      </c>
      <c r="N597" s="8">
        <v>4.9985130479610201E-3</v>
      </c>
      <c r="O597" s="9">
        <v>0.9776286822492869</v>
      </c>
      <c r="P597" s="3">
        <f t="shared" si="59"/>
        <v>2.4990244924461948</v>
      </c>
      <c r="Q597" s="5">
        <v>4.0302631610366745E-3</v>
      </c>
      <c r="R597" s="5">
        <v>0.144931051376367</v>
      </c>
      <c r="S597" s="5">
        <v>7.2443975135947942E-4</v>
      </c>
      <c r="T597" s="3">
        <v>1.0269591314441036</v>
      </c>
      <c r="U597" s="2">
        <v>2235.7976238805172</v>
      </c>
      <c r="V597" s="2">
        <v>21.735233314321849</v>
      </c>
      <c r="W597" s="2">
        <v>2029.7427936111485</v>
      </c>
      <c r="X597" s="2">
        <v>10.145695837870178</v>
      </c>
      <c r="Y597" s="2">
        <v>2286.9599311841876</v>
      </c>
      <c r="Z597" s="2">
        <v>11.431399056188198</v>
      </c>
      <c r="AA597" s="10">
        <v>116.569126935109</v>
      </c>
      <c r="AB597" s="11">
        <v>16.986135866882599</v>
      </c>
      <c r="AC597" s="11">
        <v>5.6852854997132196</v>
      </c>
      <c r="AD597" s="10">
        <v>49.076447972972801</v>
      </c>
      <c r="AE597" s="10">
        <v>286.04834644398301</v>
      </c>
      <c r="AF597" s="12"/>
    </row>
    <row r="598" spans="1:32" x14ac:dyDescent="0.25">
      <c r="A598" s="1" t="s">
        <v>656</v>
      </c>
      <c r="B598" s="21" t="s">
        <v>559</v>
      </c>
      <c r="C598" s="1" t="s">
        <v>561</v>
      </c>
      <c r="D598" s="21" t="s">
        <v>40</v>
      </c>
      <c r="E598" s="2">
        <f t="shared" si="60"/>
        <v>2432.2908647921331</v>
      </c>
      <c r="F598" s="2">
        <f t="shared" si="61"/>
        <v>30.424306078571767</v>
      </c>
      <c r="G598" s="2">
        <v>2401.1383018020547</v>
      </c>
      <c r="H598" s="2">
        <v>28.863514175678599</v>
      </c>
      <c r="I598" s="7">
        <v>0.45168851238709901</v>
      </c>
      <c r="J598" s="8">
        <v>1.12263421302912E-2</v>
      </c>
      <c r="K598" s="3">
        <v>0.114312700936958</v>
      </c>
      <c r="L598" s="8">
        <v>0.150111771458764</v>
      </c>
      <c r="M598" s="3">
        <v>0.15780632756163601</v>
      </c>
      <c r="N598" s="8">
        <v>1.25084982717196E-2</v>
      </c>
      <c r="O598" s="9">
        <v>0.989855231645006</v>
      </c>
      <c r="P598" s="3">
        <f t="shared" si="59"/>
        <v>2.2139150599938122</v>
      </c>
      <c r="Q598" s="5">
        <v>5.0831030585653308E-3</v>
      </c>
      <c r="R598" s="5">
        <v>0.15780632756163601</v>
      </c>
      <c r="S598" s="5">
        <v>1.9739201755711411E-3</v>
      </c>
      <c r="T598" s="3">
        <v>1.0454592882334417</v>
      </c>
      <c r="U598" s="2">
        <v>2407.6158373968487</v>
      </c>
      <c r="V598" s="2">
        <v>27.02871910892457</v>
      </c>
      <c r="W598" s="2">
        <v>2187.7271983130931</v>
      </c>
      <c r="X598" s="2">
        <v>27.365181879093289</v>
      </c>
      <c r="Y598" s="2">
        <v>2432.2908647921331</v>
      </c>
      <c r="Z598" s="2">
        <v>30.424306078571767</v>
      </c>
      <c r="AA598" s="10">
        <v>28.419395772988199</v>
      </c>
      <c r="AB598" s="11">
        <v>4.4964161446500501</v>
      </c>
      <c r="AC598" s="11">
        <v>2.1618411991179198</v>
      </c>
      <c r="AD598" s="10">
        <v>18.2835995795458</v>
      </c>
      <c r="AE598" s="10">
        <v>68.718885234685203</v>
      </c>
      <c r="AF598" s="12"/>
    </row>
    <row r="599" spans="1:32" x14ac:dyDescent="0.25">
      <c r="A599" s="1" t="s">
        <v>657</v>
      </c>
      <c r="B599" s="21" t="s">
        <v>559</v>
      </c>
      <c r="C599" s="1" t="s">
        <v>561</v>
      </c>
      <c r="D599" s="21" t="s">
        <v>79</v>
      </c>
      <c r="E599" s="2">
        <f t="shared" si="60"/>
        <v>2462.0302687367034</v>
      </c>
      <c r="F599" s="2">
        <f t="shared" si="61"/>
        <v>14.251631590307811</v>
      </c>
      <c r="G599" s="2">
        <v>2282.4237384132321</v>
      </c>
      <c r="H599" s="2">
        <v>24.821869016798857</v>
      </c>
      <c r="I599" s="7">
        <v>0.42872948090000962</v>
      </c>
      <c r="J599" s="8">
        <v>1.05195630411606E-2</v>
      </c>
      <c r="K599" s="3">
        <v>9.8164008919417997E-2</v>
      </c>
      <c r="L599" s="8">
        <v>0.148099277521582</v>
      </c>
      <c r="M599" s="3">
        <v>0.16060410614758799</v>
      </c>
      <c r="N599" s="8">
        <v>5.7885687967680795E-3</v>
      </c>
      <c r="O599" s="9">
        <v>0.94133270395029922</v>
      </c>
      <c r="P599" s="3">
        <f t="shared" si="59"/>
        <v>2.332473143439429</v>
      </c>
      <c r="Q599" s="5">
        <v>4.5511414384356704E-3</v>
      </c>
      <c r="R599" s="5">
        <v>0.16060410614758799</v>
      </c>
      <c r="S599" s="5">
        <v>9.2966791747875639E-4</v>
      </c>
      <c r="T599" s="3">
        <v>1.0357301707887572</v>
      </c>
      <c r="U599" s="2">
        <v>2317.589610077403</v>
      </c>
      <c r="V599" s="2">
        <v>24.380030006748054</v>
      </c>
      <c r="W599" s="2">
        <v>1892.6670547392491</v>
      </c>
      <c r="X599" s="2">
        <v>10.95583345573456</v>
      </c>
      <c r="Y599" s="2">
        <v>2462.0302687367034</v>
      </c>
      <c r="Z599" s="2">
        <v>14.251631590307811</v>
      </c>
      <c r="AA599" s="10">
        <v>128.98114663855</v>
      </c>
      <c r="AB599" s="11">
        <v>20.804703848377098</v>
      </c>
      <c r="AC599" s="11">
        <v>21.494034082463902</v>
      </c>
      <c r="AD599" s="10">
        <v>210.519049244699</v>
      </c>
      <c r="AE599" s="10">
        <v>323.37954156269598</v>
      </c>
      <c r="AF599" s="12"/>
    </row>
    <row r="600" spans="1:32" x14ac:dyDescent="0.25">
      <c r="A600" s="1" t="s">
        <v>658</v>
      </c>
      <c r="B600" s="21" t="s">
        <v>559</v>
      </c>
      <c r="C600" s="1" t="s">
        <v>561</v>
      </c>
      <c r="D600" s="21" t="s">
        <v>32</v>
      </c>
      <c r="E600" s="2">
        <f t="shared" si="60"/>
        <v>2748.9244295664344</v>
      </c>
      <c r="F600" s="2">
        <f t="shared" si="61"/>
        <v>38.628052224777392</v>
      </c>
      <c r="G600" s="2">
        <v>2595.2790619714528</v>
      </c>
      <c r="H600" s="2">
        <v>33.468160062589732</v>
      </c>
      <c r="I600" s="7">
        <v>0.48459216741170735</v>
      </c>
      <c r="J600" s="8">
        <v>1.13694334769324E-2</v>
      </c>
      <c r="K600" s="3">
        <v>0.13718101614636799</v>
      </c>
      <c r="L600" s="8">
        <v>0.15092572463472001</v>
      </c>
      <c r="M600" s="3">
        <v>0.190783137563931</v>
      </c>
      <c r="N600" s="8">
        <v>1.4052060438369301E-2</v>
      </c>
      <c r="O600" s="9">
        <v>0.9590015517365702</v>
      </c>
      <c r="P600" s="3">
        <f t="shared" si="59"/>
        <v>2.0635909270700292</v>
      </c>
      <c r="Q600" s="5">
        <v>5.7441506450683693E-3</v>
      </c>
      <c r="R600" s="5">
        <v>0.190783137563931</v>
      </c>
      <c r="S600" s="5">
        <v>2.680896179670083E-3</v>
      </c>
      <c r="T600" s="3">
        <v>1.0703459226223155</v>
      </c>
      <c r="U600" s="2">
        <v>2636.2227935607766</v>
      </c>
      <c r="V600" s="2">
        <v>29.972359681762143</v>
      </c>
      <c r="W600" s="2">
        <v>2598.3306144637277</v>
      </c>
      <c r="X600" s="2">
        <v>36.511898833309544</v>
      </c>
      <c r="Y600" s="2">
        <v>2748.9244295664344</v>
      </c>
      <c r="Z600" s="2">
        <v>38.628052224777392</v>
      </c>
      <c r="AA600" s="10">
        <v>14.938376582965899</v>
      </c>
      <c r="AB600" s="11">
        <v>2.86483050997</v>
      </c>
      <c r="AC600" s="11">
        <v>6.1914037510137101</v>
      </c>
      <c r="AD600" s="10">
        <v>43.085369941478902</v>
      </c>
      <c r="AE600" s="10">
        <v>29.019710561442899</v>
      </c>
      <c r="AF600" s="12"/>
    </row>
    <row r="601" spans="1:32" x14ac:dyDescent="0.25">
      <c r="A601" s="1" t="s">
        <v>659</v>
      </c>
      <c r="B601" s="21" t="s">
        <v>559</v>
      </c>
      <c r="C601" s="1" t="s">
        <v>561</v>
      </c>
      <c r="D601" s="21" t="s">
        <v>23</v>
      </c>
      <c r="E601" s="2">
        <f t="shared" si="60"/>
        <v>3006.0190478955628</v>
      </c>
      <c r="F601" s="2">
        <f t="shared" si="61"/>
        <v>16.964630427997697</v>
      </c>
      <c r="G601" s="2">
        <v>2882.5984916894217</v>
      </c>
      <c r="H601" s="2">
        <v>34.844328628285758</v>
      </c>
      <c r="I601" s="7">
        <v>0.55445150282482958</v>
      </c>
      <c r="J601" s="8">
        <v>9.9186009041376203E-3</v>
      </c>
      <c r="K601" s="3">
        <v>0.148245496301941</v>
      </c>
      <c r="L601" s="8">
        <v>0.15023332162630398</v>
      </c>
      <c r="M601" s="3">
        <v>0.22349185791457499</v>
      </c>
      <c r="N601" s="8">
        <v>5.6435538689863594E-3</v>
      </c>
      <c r="O601" s="9">
        <v>0.9733725357942844</v>
      </c>
      <c r="P601" s="3">
        <f t="shared" si="59"/>
        <v>1.8035842538169378</v>
      </c>
      <c r="Q601" s="5">
        <v>5.697522935117264E-3</v>
      </c>
      <c r="R601" s="5">
        <v>0.22349185791457499</v>
      </c>
      <c r="S601" s="5">
        <v>1.2612883394207493E-3</v>
      </c>
      <c r="T601" s="3">
        <v>1.1015090449780762</v>
      </c>
      <c r="U601" s="2">
        <v>2925.9763832960243</v>
      </c>
      <c r="V601" s="2">
        <v>29.021592000845271</v>
      </c>
      <c r="W601" s="2">
        <v>2794.0398582776074</v>
      </c>
      <c r="X601" s="2">
        <v>15.76831445228469</v>
      </c>
      <c r="Y601" s="2">
        <v>3006.0190478955628</v>
      </c>
      <c r="Z601" s="2">
        <v>16.964630427997697</v>
      </c>
      <c r="AA601" s="10">
        <v>66.173553391123406</v>
      </c>
      <c r="AB601" s="11">
        <v>14.8432131006118</v>
      </c>
      <c r="AC601" s="11">
        <v>9.9162900286163609</v>
      </c>
      <c r="AD601" s="10">
        <v>65.956576170804396</v>
      </c>
      <c r="AE601" s="10">
        <v>117.045593915685</v>
      </c>
      <c r="AF601" s="12"/>
    </row>
    <row r="602" spans="1:32" x14ac:dyDescent="0.25">
      <c r="A602" s="1" t="s">
        <v>660</v>
      </c>
      <c r="B602" s="21" t="s">
        <v>559</v>
      </c>
      <c r="C602" s="1" t="s">
        <v>561</v>
      </c>
      <c r="D602" s="21" t="s">
        <v>1467</v>
      </c>
      <c r="G602" s="2">
        <v>1072.0844386706706</v>
      </c>
      <c r="H602" s="2">
        <v>13.965710799882876</v>
      </c>
      <c r="I602" s="7">
        <v>0.17883884095275637</v>
      </c>
      <c r="J602" s="8">
        <v>1.3494506526672601E-2</v>
      </c>
      <c r="K602" s="3">
        <v>4.2793046573768E-2</v>
      </c>
      <c r="L602" s="8">
        <v>0.14825888971474099</v>
      </c>
      <c r="M602" s="3">
        <v>9.4877321113853996E-2</v>
      </c>
      <c r="N602" s="8">
        <v>6.63918252158346E-3</v>
      </c>
      <c r="O602" s="9">
        <v>0.71823513644017645</v>
      </c>
      <c r="P602" s="3">
        <f t="shared" si="59"/>
        <v>5.5916264871352457</v>
      </c>
      <c r="Q602" s="5">
        <v>2.5002932909444203E-3</v>
      </c>
      <c r="R602" s="5">
        <v>9.4877321113853996E-2</v>
      </c>
      <c r="S602" s="5">
        <v>6.2990785203376079E-4</v>
      </c>
      <c r="T602" s="3">
        <v>0.9167384574197921</v>
      </c>
      <c r="U602" s="2">
        <v>1095.7677958743304</v>
      </c>
      <c r="V602" s="2">
        <v>14.786845673143803</v>
      </c>
      <c r="W602" s="2">
        <v>846.94765074516158</v>
      </c>
      <c r="X602" s="2">
        <v>5.6230400395234499</v>
      </c>
      <c r="Y602" s="2">
        <v>1525.6393627654272</v>
      </c>
      <c r="Z602" s="2">
        <v>10.128998191511952</v>
      </c>
      <c r="AA602" s="10">
        <v>129.93998637369901</v>
      </c>
      <c r="AB602" s="11">
        <v>12.372913469235</v>
      </c>
      <c r="AC602" s="11">
        <v>15.359958444188599</v>
      </c>
      <c r="AD602" s="10">
        <v>341.96984966997599</v>
      </c>
      <c r="AE602" s="10">
        <v>727.47478414991599</v>
      </c>
      <c r="AF602" s="12"/>
    </row>
    <row r="1159" spans="1:26" x14ac:dyDescent="0.25">
      <c r="A1159" s="13"/>
      <c r="B1159" s="22"/>
      <c r="C1159" s="13"/>
      <c r="D1159" s="22"/>
      <c r="E1159" s="13"/>
      <c r="F1159" s="13"/>
      <c r="G1159" s="14"/>
      <c r="H1159" s="15"/>
      <c r="I1159" s="14"/>
      <c r="J1159" s="14"/>
      <c r="K1159" s="16"/>
      <c r="L1159" s="17"/>
      <c r="M1159" s="18"/>
      <c r="N1159" s="17"/>
      <c r="O1159" s="19"/>
      <c r="P1159" s="18"/>
      <c r="Q1159" s="17"/>
      <c r="R1159" s="20"/>
      <c r="S1159" s="13"/>
      <c r="T1159" s="16"/>
      <c r="U1159" s="16"/>
      <c r="V1159" s="16"/>
      <c r="W1159" s="16"/>
      <c r="X1159" s="13"/>
      <c r="Y1159" s="14"/>
      <c r="Z1159" s="14"/>
    </row>
  </sheetData>
  <mergeCells count="2">
    <mergeCell ref="AA3:AE3"/>
    <mergeCell ref="AG3:BH3"/>
  </mergeCells>
  <conditionalFormatting sqref="R115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246"/>
  <sheetViews>
    <sheetView workbookViewId="0">
      <selection activeCell="C4" sqref="C3:C4"/>
    </sheetView>
  </sheetViews>
  <sheetFormatPr defaultRowHeight="12.75" x14ac:dyDescent="0.2"/>
  <cols>
    <col min="1" max="1" width="37.7109375" style="32" bestFit="1" customWidth="1"/>
    <col min="2" max="2" width="33.85546875" style="32" bestFit="1" customWidth="1"/>
    <col min="3" max="3" width="11.42578125" style="32" bestFit="1" customWidth="1"/>
    <col min="4" max="4" width="35.85546875" style="82" bestFit="1" customWidth="1"/>
    <col min="5" max="5" width="13.5703125" style="32" bestFit="1" customWidth="1"/>
    <col min="6" max="6" width="8.42578125" style="32" bestFit="1" customWidth="1"/>
    <col min="7" max="7" width="19.5703125" style="32" bestFit="1" customWidth="1"/>
    <col min="8" max="8" width="18.42578125" style="32" bestFit="1" customWidth="1"/>
    <col min="9" max="9" width="8.42578125" style="32" bestFit="1" customWidth="1"/>
    <col min="10" max="10" width="12.42578125" style="32" bestFit="1" customWidth="1"/>
    <col min="11" max="11" width="8.42578125" style="32" bestFit="1" customWidth="1"/>
    <col min="12" max="12" width="11.5703125" style="32" bestFit="1" customWidth="1"/>
    <col min="13" max="13" width="8.140625" style="32" bestFit="1" customWidth="1"/>
    <col min="14" max="14" width="12.42578125" style="32" bestFit="1" customWidth="1"/>
    <col min="15" max="15" width="8.140625" style="32" bestFit="1" customWidth="1"/>
    <col min="16" max="16" width="11.5703125" style="32" bestFit="1" customWidth="1"/>
    <col min="17" max="17" width="8.140625" style="32" bestFit="1" customWidth="1"/>
    <col min="18" max="18" width="12.28515625" style="32" bestFit="1" customWidth="1"/>
    <col min="19" max="19" width="8.140625" style="32" bestFit="1" customWidth="1"/>
    <col min="20" max="20" width="14.5703125" style="32" bestFit="1" customWidth="1"/>
    <col min="21" max="21" width="9.140625" style="32"/>
    <col min="22" max="22" width="11.5703125" style="32" bestFit="1" customWidth="1"/>
    <col min="23" max="23" width="10.7109375" style="32" bestFit="1" customWidth="1"/>
    <col min="24" max="24" width="12.42578125" style="32" bestFit="1" customWidth="1"/>
    <col min="25" max="25" width="10.7109375" style="32" bestFit="1" customWidth="1"/>
    <col min="26" max="26" width="12" style="32" bestFit="1" customWidth="1"/>
    <col min="27" max="27" width="9.140625" style="32"/>
    <col min="28" max="28" width="11.5703125" style="32" bestFit="1" customWidth="1"/>
    <col min="29" max="29" width="8.42578125" style="32" bestFit="1" customWidth="1"/>
    <col min="30" max="30" width="12.28515625" style="32" bestFit="1" customWidth="1"/>
    <col min="31" max="31" width="8.42578125" style="32" bestFit="1" customWidth="1"/>
    <col min="32" max="34" width="6.28515625" style="32" bestFit="1" customWidth="1"/>
    <col min="35" max="35" width="6.140625" style="32" bestFit="1" customWidth="1"/>
    <col min="36" max="37" width="5.42578125" style="32" bestFit="1" customWidth="1"/>
    <col min="38" max="16384" width="9.140625" style="32"/>
  </cols>
  <sheetData>
    <row r="1" spans="1:64" s="66" customFormat="1" x14ac:dyDescent="0.25">
      <c r="A1" s="66" t="s">
        <v>1148</v>
      </c>
      <c r="C1" s="67"/>
      <c r="D1" s="81"/>
      <c r="E1" s="67"/>
      <c r="F1" s="68"/>
      <c r="G1" s="68"/>
      <c r="H1" s="68"/>
      <c r="I1" s="69"/>
      <c r="J1" s="70"/>
      <c r="K1" s="69"/>
      <c r="L1" s="70"/>
      <c r="M1" s="69"/>
      <c r="N1" s="70"/>
      <c r="P1" s="69"/>
      <c r="Q1" s="71"/>
      <c r="R1" s="71"/>
      <c r="S1" s="71"/>
      <c r="T1" s="69"/>
      <c r="U1" s="68"/>
      <c r="V1" s="68"/>
      <c r="W1" s="68"/>
      <c r="X1" s="68"/>
      <c r="Y1" s="68"/>
      <c r="Z1" s="68"/>
      <c r="AA1" s="68"/>
      <c r="AB1" s="72"/>
      <c r="AC1" s="72"/>
      <c r="AD1" s="68"/>
      <c r="AE1" s="68"/>
    </row>
    <row r="2" spans="1:64" s="66" customFormat="1" x14ac:dyDescent="0.25">
      <c r="A2" s="66" t="s">
        <v>1138</v>
      </c>
      <c r="C2" s="67"/>
      <c r="D2" s="81"/>
      <c r="E2" s="67"/>
      <c r="F2" s="68"/>
      <c r="G2" s="68"/>
      <c r="H2" s="68"/>
      <c r="I2" s="69"/>
      <c r="J2" s="70"/>
      <c r="K2" s="69"/>
      <c r="L2" s="70"/>
      <c r="M2" s="69"/>
      <c r="N2" s="70"/>
      <c r="P2" s="69"/>
      <c r="Q2" s="71"/>
      <c r="R2" s="71"/>
      <c r="S2" s="71"/>
      <c r="T2" s="69"/>
      <c r="U2" s="68"/>
      <c r="V2" s="68"/>
      <c r="W2" s="68"/>
      <c r="X2" s="68"/>
      <c r="Y2" s="68"/>
      <c r="Z2" s="68"/>
      <c r="AA2" s="68"/>
      <c r="AB2" s="72"/>
      <c r="AC2" s="72"/>
      <c r="AD2" s="68"/>
      <c r="AE2" s="68"/>
    </row>
    <row r="3" spans="1:64" s="99" customFormat="1" ht="19.5" customHeight="1" x14ac:dyDescent="0.25">
      <c r="A3" s="95" t="s">
        <v>0</v>
      </c>
      <c r="B3" s="96" t="s">
        <v>1463</v>
      </c>
      <c r="C3" s="96" t="s">
        <v>1154</v>
      </c>
      <c r="D3" s="96"/>
      <c r="E3" s="97" t="s">
        <v>661</v>
      </c>
      <c r="F3" s="98"/>
      <c r="G3" s="98" t="s">
        <v>1481</v>
      </c>
      <c r="H3" s="96" t="s">
        <v>1</v>
      </c>
      <c r="I3" s="96"/>
      <c r="J3" s="96" t="s">
        <v>4</v>
      </c>
      <c r="K3" s="96"/>
      <c r="L3" s="96" t="s">
        <v>2</v>
      </c>
      <c r="M3" s="96"/>
      <c r="N3" s="96" t="s">
        <v>4</v>
      </c>
      <c r="O3" s="96"/>
      <c r="P3" s="96" t="s">
        <v>662</v>
      </c>
      <c r="Q3" s="96"/>
      <c r="R3" s="96" t="s">
        <v>3</v>
      </c>
      <c r="S3" s="96"/>
      <c r="T3" s="98" t="s">
        <v>663</v>
      </c>
      <c r="U3" s="96"/>
      <c r="V3" s="96" t="s">
        <v>6</v>
      </c>
      <c r="W3" s="96"/>
      <c r="X3" s="96" t="s">
        <v>4</v>
      </c>
      <c r="Y3" s="96"/>
      <c r="Z3" s="96" t="s">
        <v>7</v>
      </c>
      <c r="AA3" s="96"/>
      <c r="AB3" s="96" t="s">
        <v>2</v>
      </c>
      <c r="AC3" s="96"/>
      <c r="AD3" s="96" t="s">
        <v>3</v>
      </c>
      <c r="AE3" s="96"/>
      <c r="AF3" s="96" t="s">
        <v>664</v>
      </c>
      <c r="AG3" s="96" t="s">
        <v>665</v>
      </c>
      <c r="AH3" s="96" t="s">
        <v>666</v>
      </c>
      <c r="AI3" s="96" t="s">
        <v>667</v>
      </c>
      <c r="AJ3" s="96" t="s">
        <v>668</v>
      </c>
      <c r="AK3" s="96" t="s">
        <v>669</v>
      </c>
      <c r="AL3" s="100"/>
      <c r="AM3" s="101"/>
      <c r="AN3" s="101"/>
      <c r="AO3" s="101"/>
      <c r="AP3" s="100"/>
      <c r="AQ3" s="102"/>
      <c r="AR3" s="101"/>
      <c r="AS3" s="102"/>
      <c r="AT3" s="100"/>
      <c r="AU3" s="100"/>
      <c r="AV3" s="100"/>
      <c r="AW3" s="101"/>
      <c r="AX3" s="101"/>
      <c r="AY3" s="101"/>
      <c r="AZ3" s="101"/>
      <c r="BA3" s="101"/>
      <c r="BB3" s="101"/>
      <c r="BC3" s="101"/>
      <c r="BD3" s="101"/>
      <c r="BE3" s="101"/>
      <c r="BF3" s="100"/>
      <c r="BG3" s="100"/>
      <c r="BH3" s="101"/>
      <c r="BI3" s="100"/>
      <c r="BJ3" s="100"/>
      <c r="BK3" s="101"/>
      <c r="BL3" s="101"/>
    </row>
    <row r="4" spans="1:64" s="104" customFormat="1" ht="15" x14ac:dyDescent="0.25">
      <c r="A4" s="103"/>
      <c r="B4" s="104" t="s">
        <v>1464</v>
      </c>
      <c r="C4" s="105" t="s">
        <v>1155</v>
      </c>
      <c r="D4" s="105" t="s">
        <v>1141</v>
      </c>
      <c r="E4" s="106" t="s">
        <v>670</v>
      </c>
      <c r="F4" s="107" t="s">
        <v>9</v>
      </c>
      <c r="G4" s="107"/>
      <c r="H4" s="105" t="s">
        <v>8</v>
      </c>
      <c r="I4" s="105" t="s">
        <v>9</v>
      </c>
      <c r="J4" s="105" t="s">
        <v>14</v>
      </c>
      <c r="K4" s="105" t="s">
        <v>9</v>
      </c>
      <c r="L4" s="105" t="s">
        <v>10</v>
      </c>
      <c r="M4" s="105" t="s">
        <v>11</v>
      </c>
      <c r="N4" s="105" t="s">
        <v>10</v>
      </c>
      <c r="O4" s="105" t="s">
        <v>11</v>
      </c>
      <c r="P4" s="105" t="s">
        <v>10</v>
      </c>
      <c r="Q4" s="105" t="s">
        <v>11</v>
      </c>
      <c r="R4" s="105" t="s">
        <v>10</v>
      </c>
      <c r="S4" s="105" t="s">
        <v>11</v>
      </c>
      <c r="T4" s="105"/>
      <c r="U4" s="105"/>
      <c r="V4" s="105" t="s">
        <v>10</v>
      </c>
      <c r="W4" s="105" t="s">
        <v>12</v>
      </c>
      <c r="X4" s="105" t="s">
        <v>10</v>
      </c>
      <c r="Y4" s="105" t="s">
        <v>12</v>
      </c>
      <c r="Z4" s="105" t="s">
        <v>13</v>
      </c>
      <c r="AA4" s="105"/>
      <c r="AB4" s="105" t="s">
        <v>14</v>
      </c>
      <c r="AC4" s="105" t="s">
        <v>9</v>
      </c>
      <c r="AD4" s="105" t="s">
        <v>14</v>
      </c>
      <c r="AE4" s="105" t="s">
        <v>9</v>
      </c>
      <c r="AF4" s="104" t="s">
        <v>671</v>
      </c>
      <c r="AG4" s="104" t="s">
        <v>671</v>
      </c>
      <c r="AH4" s="104" t="s">
        <v>671</v>
      </c>
      <c r="AI4" s="104" t="s">
        <v>671</v>
      </c>
      <c r="AJ4" s="104" t="s">
        <v>671</v>
      </c>
      <c r="AK4" s="104" t="s">
        <v>671</v>
      </c>
      <c r="AL4" s="108"/>
      <c r="AM4" s="109"/>
      <c r="AN4" s="109"/>
      <c r="AO4" s="109"/>
      <c r="AP4" s="108"/>
      <c r="AQ4" s="110"/>
      <c r="AR4" s="109"/>
      <c r="AS4" s="110"/>
      <c r="AT4" s="108"/>
      <c r="AU4" s="108"/>
      <c r="AV4" s="108"/>
      <c r="AW4" s="109"/>
      <c r="AX4" s="109"/>
      <c r="AY4" s="109"/>
      <c r="AZ4" s="109"/>
      <c r="BA4" s="109"/>
      <c r="BB4" s="109"/>
      <c r="BC4" s="109"/>
      <c r="BD4" s="109"/>
      <c r="BE4" s="109"/>
      <c r="BF4" s="108"/>
      <c r="BG4" s="108"/>
      <c r="BH4" s="109"/>
      <c r="BI4" s="108"/>
      <c r="BJ4" s="108"/>
      <c r="BK4" s="109"/>
      <c r="BL4" s="109"/>
    </row>
    <row r="5" spans="1:64" x14ac:dyDescent="0.2">
      <c r="A5" s="73" t="s">
        <v>1161</v>
      </c>
      <c r="B5" s="32" t="s">
        <v>1160</v>
      </c>
      <c r="C5" s="73" t="s">
        <v>1162</v>
      </c>
      <c r="D5" s="73" t="s">
        <v>672</v>
      </c>
      <c r="E5" s="74">
        <f t="shared" ref="E5:F12" si="0">H5</f>
        <v>568.57293146894551</v>
      </c>
      <c r="F5" s="74">
        <f t="shared" si="0"/>
        <v>4.2790605171404348</v>
      </c>
      <c r="G5" s="73" t="s">
        <v>673</v>
      </c>
      <c r="H5" s="74">
        <v>568.57293146894551</v>
      </c>
      <c r="I5" s="75">
        <v>4.2790605171404348</v>
      </c>
      <c r="J5" s="74">
        <v>581.27584075462084</v>
      </c>
      <c r="K5" s="74">
        <v>16.542412363183328</v>
      </c>
      <c r="L5" s="76">
        <v>9.2245481063592996E-2</v>
      </c>
      <c r="M5" s="77">
        <v>0.76432813512728903</v>
      </c>
      <c r="N5" s="78">
        <v>5.9385992843453E-2</v>
      </c>
      <c r="O5" s="77">
        <v>1.52330946843988</v>
      </c>
      <c r="P5" s="79">
        <v>0.74061440142205603</v>
      </c>
      <c r="Q5" s="77">
        <v>4.0849387600888702</v>
      </c>
      <c r="R5" s="78">
        <v>2.8764753335871002E-2</v>
      </c>
      <c r="S5" s="77">
        <v>3.1497154224250301</v>
      </c>
      <c r="T5" s="80">
        <f t="shared" ref="T5:T22" si="1">AB5/J5</f>
        <v>0.97854325907737849</v>
      </c>
      <c r="U5" s="73"/>
      <c r="V5" s="76">
        <v>10.840639438051292</v>
      </c>
      <c r="W5" s="76">
        <v>8.2858057252730877E-2</v>
      </c>
      <c r="X5" s="76">
        <v>5.9385992843453E-2</v>
      </c>
      <c r="Y5" s="76">
        <v>9.046324519113491E-4</v>
      </c>
      <c r="Z5" s="76">
        <v>0.87573468928317721</v>
      </c>
      <c r="AA5" s="73"/>
      <c r="AB5" s="74">
        <v>568.80355563496994</v>
      </c>
      <c r="AC5" s="74">
        <v>4.3475256093224779</v>
      </c>
      <c r="AD5" s="74">
        <v>573.19482440695845</v>
      </c>
      <c r="AE5" s="74">
        <v>18.054005784888041</v>
      </c>
      <c r="AF5" s="74">
        <v>23.065161440002399</v>
      </c>
      <c r="AG5" s="74">
        <v>1.37698900289479</v>
      </c>
      <c r="AH5" s="74">
        <v>3.9483429662806402</v>
      </c>
      <c r="AI5" s="74">
        <v>152.63333373268199</v>
      </c>
      <c r="AJ5" s="74">
        <v>1.95027450748461</v>
      </c>
      <c r="AK5" s="74">
        <v>265.87340263206897</v>
      </c>
      <c r="AL5" s="34"/>
      <c r="AM5" s="33"/>
      <c r="AN5" s="33"/>
      <c r="AO5" s="33"/>
      <c r="AP5" s="34"/>
      <c r="AQ5" s="35"/>
      <c r="AR5" s="33"/>
      <c r="AS5" s="35"/>
      <c r="AT5" s="34"/>
      <c r="AU5" s="34"/>
      <c r="AV5" s="34"/>
      <c r="AW5" s="33"/>
      <c r="AX5" s="33"/>
      <c r="AY5" s="33"/>
      <c r="AZ5" s="33"/>
      <c r="BA5" s="33"/>
      <c r="BB5" s="33"/>
      <c r="BC5" s="33"/>
      <c r="BD5" s="33"/>
      <c r="BE5" s="33"/>
      <c r="BF5" s="34"/>
      <c r="BG5" s="34"/>
      <c r="BH5" s="33"/>
      <c r="BI5" s="34"/>
      <c r="BJ5" s="34"/>
      <c r="BK5" s="33"/>
      <c r="BL5" s="33"/>
    </row>
    <row r="6" spans="1:64" x14ac:dyDescent="0.2">
      <c r="A6" s="73" t="s">
        <v>1163</v>
      </c>
      <c r="B6" s="32" t="s">
        <v>1160</v>
      </c>
      <c r="C6" s="73" t="s">
        <v>1162</v>
      </c>
      <c r="D6" s="73" t="s">
        <v>674</v>
      </c>
      <c r="E6" s="74">
        <f t="shared" si="0"/>
        <v>574.77145730184077</v>
      </c>
      <c r="F6" s="74">
        <f t="shared" si="0"/>
        <v>4.5301082383780606</v>
      </c>
      <c r="G6" s="73" t="s">
        <v>673</v>
      </c>
      <c r="H6" s="74">
        <v>574.77145730184077</v>
      </c>
      <c r="I6" s="75">
        <v>4.5301082383780606</v>
      </c>
      <c r="J6" s="74">
        <v>602.21400414658081</v>
      </c>
      <c r="K6" s="74">
        <v>18.685486719019064</v>
      </c>
      <c r="L6" s="76">
        <v>9.3343123645461004E-2</v>
      </c>
      <c r="M6" s="77">
        <v>0.79824682246765299</v>
      </c>
      <c r="N6" s="78">
        <v>5.9962288257210998E-2</v>
      </c>
      <c r="O6" s="77">
        <v>1.7267164115260001</v>
      </c>
      <c r="P6" s="79">
        <v>0.77516287403139195</v>
      </c>
      <c r="Q6" s="77">
        <v>4.2903782356552398</v>
      </c>
      <c r="R6" s="78">
        <v>2.922290802228E-2</v>
      </c>
      <c r="S6" s="77">
        <v>3.2041730702235101</v>
      </c>
      <c r="T6" s="80">
        <f t="shared" si="1"/>
        <v>0.95527265472499578</v>
      </c>
      <c r="U6" s="73"/>
      <c r="V6" s="76">
        <v>10.71316194429312</v>
      </c>
      <c r="W6" s="76">
        <v>8.551747480613367E-2</v>
      </c>
      <c r="X6" s="76">
        <v>5.9962288257210998E-2</v>
      </c>
      <c r="Y6" s="76">
        <v>1.0353786720637898E-3</v>
      </c>
      <c r="Z6" s="76">
        <v>0.87729862350904408</v>
      </c>
      <c r="AA6" s="73"/>
      <c r="AB6" s="74">
        <v>575.27857045367386</v>
      </c>
      <c r="AC6" s="74">
        <v>4.5921429089837904</v>
      </c>
      <c r="AD6" s="74">
        <v>582.19422463685567</v>
      </c>
      <c r="AE6" s="74">
        <v>18.654510562210696</v>
      </c>
      <c r="AF6" s="74">
        <v>24.484033206745099</v>
      </c>
      <c r="AG6" s="74">
        <v>1.47548500669949</v>
      </c>
      <c r="AH6" s="74">
        <v>4.7651928233505298</v>
      </c>
      <c r="AI6" s="74">
        <v>179.526240393846</v>
      </c>
      <c r="AJ6" s="74">
        <v>1.9723306671774701</v>
      </c>
      <c r="AK6" s="74">
        <v>275.51829125589597</v>
      </c>
      <c r="AL6" s="34"/>
      <c r="AM6" s="33"/>
      <c r="AN6" s="33"/>
      <c r="AO6" s="33"/>
      <c r="AP6" s="34"/>
      <c r="AQ6" s="35"/>
      <c r="AR6" s="33"/>
      <c r="AS6" s="35"/>
      <c r="AT6" s="34"/>
      <c r="AU6" s="34"/>
      <c r="AV6" s="34"/>
      <c r="AW6" s="33"/>
      <c r="AX6" s="33"/>
      <c r="AY6" s="33"/>
      <c r="AZ6" s="33"/>
      <c r="BA6" s="33"/>
      <c r="BB6" s="33"/>
      <c r="BC6" s="33"/>
      <c r="BD6" s="33"/>
      <c r="BE6" s="33"/>
      <c r="BF6" s="34"/>
      <c r="BG6" s="34"/>
      <c r="BH6" s="33"/>
      <c r="BI6" s="34"/>
      <c r="BJ6" s="34"/>
      <c r="BK6" s="33"/>
      <c r="BL6" s="33"/>
    </row>
    <row r="7" spans="1:64" x14ac:dyDescent="0.2">
      <c r="A7" s="73" t="s">
        <v>1164</v>
      </c>
      <c r="B7" s="32" t="s">
        <v>1160</v>
      </c>
      <c r="C7" s="73" t="s">
        <v>1162</v>
      </c>
      <c r="D7" s="73" t="s">
        <v>672</v>
      </c>
      <c r="E7" s="74">
        <f t="shared" si="0"/>
        <v>581.10233939819011</v>
      </c>
      <c r="F7" s="74">
        <f t="shared" si="0"/>
        <v>4.3950668653488902</v>
      </c>
      <c r="G7" s="73" t="s">
        <v>673</v>
      </c>
      <c r="H7" s="74">
        <v>581.10233939819011</v>
      </c>
      <c r="I7" s="75">
        <v>4.3950668653488902</v>
      </c>
      <c r="J7" s="74">
        <v>591.43972861230225</v>
      </c>
      <c r="K7" s="74">
        <v>12.368015400280909</v>
      </c>
      <c r="L7" s="76">
        <v>9.4364054385996002E-2</v>
      </c>
      <c r="M7" s="77">
        <v>0.77204514779275002</v>
      </c>
      <c r="N7" s="78">
        <v>5.9664792339169999E-2</v>
      </c>
      <c r="O7" s="77">
        <v>1.1408580453762101</v>
      </c>
      <c r="P7" s="79">
        <v>0.79503286820623598</v>
      </c>
      <c r="Q7" s="77">
        <v>3.9061934475217801</v>
      </c>
      <c r="R7" s="78">
        <v>3.0379783165544998E-2</v>
      </c>
      <c r="S7" s="77">
        <v>3.2247654808058601</v>
      </c>
      <c r="T7" s="80">
        <f t="shared" si="1"/>
        <v>0.98284778697304531</v>
      </c>
      <c r="U7" s="73"/>
      <c r="V7" s="76">
        <v>10.597255559934949</v>
      </c>
      <c r="W7" s="76">
        <v>8.1815597349675195E-2</v>
      </c>
      <c r="X7" s="76">
        <v>5.9664792339169999E-2</v>
      </c>
      <c r="Y7" s="76">
        <v>6.806905836584296E-4</v>
      </c>
      <c r="Z7" s="76">
        <v>0.87649278229850158</v>
      </c>
      <c r="AA7" s="73"/>
      <c r="AB7" s="74">
        <v>581.29522839453978</v>
      </c>
      <c r="AC7" s="74">
        <v>4.4878616051708287</v>
      </c>
      <c r="AD7" s="74">
        <v>604.90057201448565</v>
      </c>
      <c r="AE7" s="74">
        <v>19.506624839520324</v>
      </c>
      <c r="AF7" s="74">
        <v>38.467754604016001</v>
      </c>
      <c r="AG7" s="74">
        <v>2.3071700359152101</v>
      </c>
      <c r="AH7" s="74">
        <v>2.63584983765517</v>
      </c>
      <c r="AI7" s="74">
        <v>95.947381422761495</v>
      </c>
      <c r="AJ7" s="74">
        <v>3.0203718008648499</v>
      </c>
      <c r="AK7" s="74">
        <v>429.381427283096</v>
      </c>
      <c r="AL7" s="34"/>
      <c r="AM7" s="33"/>
      <c r="AN7" s="33"/>
      <c r="AO7" s="33"/>
      <c r="AP7" s="34"/>
      <c r="AQ7" s="35"/>
      <c r="AR7" s="33"/>
      <c r="AS7" s="35"/>
      <c r="AT7" s="34"/>
      <c r="AU7" s="34"/>
      <c r="AV7" s="34"/>
      <c r="AW7" s="33"/>
      <c r="AX7" s="33"/>
      <c r="AY7" s="33"/>
      <c r="AZ7" s="33"/>
      <c r="BA7" s="33"/>
      <c r="BB7" s="33"/>
      <c r="BC7" s="33"/>
      <c r="BD7" s="33"/>
      <c r="BE7" s="33"/>
      <c r="BF7" s="34"/>
      <c r="BG7" s="34"/>
      <c r="BH7" s="33"/>
      <c r="BI7" s="34"/>
      <c r="BJ7" s="34"/>
      <c r="BK7" s="33"/>
      <c r="BL7" s="33"/>
    </row>
    <row r="8" spans="1:64" x14ac:dyDescent="0.2">
      <c r="A8" s="73" t="s">
        <v>1165</v>
      </c>
      <c r="B8" s="32" t="s">
        <v>1160</v>
      </c>
      <c r="C8" s="73" t="s">
        <v>1162</v>
      </c>
      <c r="D8" s="73" t="s">
        <v>1166</v>
      </c>
      <c r="E8" s="74">
        <f t="shared" si="0"/>
        <v>582.75875690840496</v>
      </c>
      <c r="F8" s="74">
        <f t="shared" si="0"/>
        <v>4.6133128937483958</v>
      </c>
      <c r="G8" s="73" t="s">
        <v>673</v>
      </c>
      <c r="H8" s="74">
        <v>582.75875690840496</v>
      </c>
      <c r="I8" s="75">
        <v>4.6133128937483958</v>
      </c>
      <c r="J8" s="74">
        <v>592.77190377386762</v>
      </c>
      <c r="K8" s="74">
        <v>15.723224538177849</v>
      </c>
      <c r="L8" s="76">
        <v>9.4644375821593005E-2</v>
      </c>
      <c r="M8" s="77">
        <v>0.80590372210361205</v>
      </c>
      <c r="N8" s="78">
        <v>5.9701466745175999E-2</v>
      </c>
      <c r="O8" s="77">
        <v>1.4506758263464099</v>
      </c>
      <c r="P8" s="79">
        <v>0.77655436787764298</v>
      </c>
      <c r="Q8" s="77">
        <v>4.0002992518633498</v>
      </c>
      <c r="R8" s="78">
        <v>3.0953588602458001E-2</v>
      </c>
      <c r="S8" s="77">
        <v>3.7088672195789201</v>
      </c>
      <c r="T8" s="80">
        <f t="shared" si="1"/>
        <v>0.98342425259622857</v>
      </c>
      <c r="U8" s="73"/>
      <c r="V8" s="76">
        <v>10.565868191523865</v>
      </c>
      <c r="W8" s="76">
        <v>8.5150725028052432E-2</v>
      </c>
      <c r="X8" s="76">
        <v>5.9701466745175999E-2</v>
      </c>
      <c r="Y8" s="76">
        <v>8.6607474604650906E-4</v>
      </c>
      <c r="Z8" s="76">
        <v>0.87659229583049381</v>
      </c>
      <c r="AA8" s="73"/>
      <c r="AB8" s="74">
        <v>582.9462664288593</v>
      </c>
      <c r="AC8" s="74">
        <v>4.6979856590142166</v>
      </c>
      <c r="AD8" s="74">
        <v>616.1533727554139</v>
      </c>
      <c r="AE8" s="74">
        <v>22.85231046445546</v>
      </c>
      <c r="AF8" s="74">
        <v>34.258263796512502</v>
      </c>
      <c r="AG8" s="74">
        <v>2.0539922729099702</v>
      </c>
      <c r="AH8" s="74">
        <v>1.30087007103535</v>
      </c>
      <c r="AI8" s="74">
        <v>45.873439165771799</v>
      </c>
      <c r="AJ8" s="74">
        <v>2.7223272317778902</v>
      </c>
      <c r="AK8" s="74">
        <v>376.03528638575898</v>
      </c>
      <c r="AL8" s="34"/>
      <c r="AM8" s="33"/>
      <c r="AN8" s="33"/>
      <c r="AO8" s="33"/>
      <c r="AP8" s="34"/>
      <c r="AQ8" s="35"/>
      <c r="AR8" s="33"/>
      <c r="AS8" s="35"/>
      <c r="AT8" s="34"/>
      <c r="AU8" s="34"/>
      <c r="AV8" s="34"/>
      <c r="AW8" s="33"/>
      <c r="AX8" s="33"/>
      <c r="AY8" s="33"/>
      <c r="AZ8" s="33"/>
      <c r="BA8" s="33"/>
      <c r="BB8" s="33"/>
      <c r="BC8" s="33"/>
      <c r="BD8" s="33"/>
      <c r="BE8" s="33"/>
      <c r="BF8" s="34"/>
      <c r="BG8" s="34"/>
      <c r="BH8" s="33"/>
      <c r="BI8" s="34"/>
      <c r="BJ8" s="34"/>
      <c r="BK8" s="33"/>
      <c r="BL8" s="33"/>
    </row>
    <row r="9" spans="1:64" x14ac:dyDescent="0.2">
      <c r="A9" s="73" t="s">
        <v>1167</v>
      </c>
      <c r="B9" s="32" t="s">
        <v>1160</v>
      </c>
      <c r="C9" s="73" t="s">
        <v>1162</v>
      </c>
      <c r="D9" s="73" t="s">
        <v>1168</v>
      </c>
      <c r="E9" s="74">
        <f t="shared" si="0"/>
        <v>620.6078033587155</v>
      </c>
      <c r="F9" s="74">
        <f t="shared" si="0"/>
        <v>5.8735698601699831</v>
      </c>
      <c r="G9" s="73" t="s">
        <v>673</v>
      </c>
      <c r="H9" s="74">
        <v>620.6078033587155</v>
      </c>
      <c r="I9" s="75">
        <v>5.8735698601699831</v>
      </c>
      <c r="J9" s="74">
        <v>807.04245147196343</v>
      </c>
      <c r="K9" s="74">
        <v>18.671133240386801</v>
      </c>
      <c r="L9" s="76">
        <v>0.10173597774509401</v>
      </c>
      <c r="M9" s="77">
        <v>0.89995757528216203</v>
      </c>
      <c r="N9" s="78">
        <v>6.6021028027346995E-2</v>
      </c>
      <c r="O9" s="77">
        <v>1.78421013214991</v>
      </c>
      <c r="P9" s="79">
        <v>0.94022122425798604</v>
      </c>
      <c r="Q9" s="77">
        <v>4.2481603042350304</v>
      </c>
      <c r="R9" s="78">
        <v>3.2263473633795003E-2</v>
      </c>
      <c r="S9" s="77">
        <v>4.9715521587181497</v>
      </c>
      <c r="T9" s="80">
        <f t="shared" si="1"/>
        <v>0.77390521108196775</v>
      </c>
      <c r="U9" s="73"/>
      <c r="V9" s="76">
        <v>9.8293644211643976</v>
      </c>
      <c r="W9" s="76">
        <v>8.8460109710358628E-2</v>
      </c>
      <c r="X9" s="76">
        <v>6.6021028027346995E-2</v>
      </c>
      <c r="Y9" s="76">
        <v>1.1779538714134568E-3</v>
      </c>
      <c r="Z9" s="76">
        <v>0.8930594455377705</v>
      </c>
      <c r="AA9" s="73"/>
      <c r="AB9" s="74">
        <v>624.57435875851854</v>
      </c>
      <c r="AC9" s="74">
        <v>5.6209042549172752</v>
      </c>
      <c r="AD9" s="74">
        <v>641.81785515088472</v>
      </c>
      <c r="AE9" s="74">
        <v>31.908309432792336</v>
      </c>
      <c r="AF9" s="74">
        <v>60.087835756098301</v>
      </c>
      <c r="AG9" s="74">
        <v>3.9901242231724598</v>
      </c>
      <c r="AH9" s="74">
        <v>1.51432581467205</v>
      </c>
      <c r="AI9" s="74">
        <v>51.993140982837097</v>
      </c>
      <c r="AJ9" s="74">
        <v>4.45502084483988</v>
      </c>
      <c r="AK9" s="74">
        <v>625.94119772797706</v>
      </c>
      <c r="AL9" s="34"/>
      <c r="AM9" s="33"/>
      <c r="AN9" s="33"/>
      <c r="AO9" s="33"/>
      <c r="AP9" s="34"/>
      <c r="AQ9" s="35"/>
      <c r="AR9" s="33"/>
      <c r="AS9" s="35"/>
      <c r="AT9" s="34"/>
      <c r="AU9" s="34"/>
      <c r="AV9" s="34"/>
      <c r="AW9" s="33"/>
      <c r="AX9" s="33"/>
      <c r="AY9" s="33"/>
      <c r="AZ9" s="33"/>
      <c r="BA9" s="33"/>
      <c r="BB9" s="33"/>
      <c r="BC9" s="33"/>
      <c r="BD9" s="33"/>
      <c r="BE9" s="33"/>
      <c r="BF9" s="34"/>
      <c r="BG9" s="34"/>
      <c r="BH9" s="33"/>
      <c r="BI9" s="34"/>
      <c r="BJ9" s="34"/>
      <c r="BK9" s="33"/>
      <c r="BL9" s="33"/>
    </row>
    <row r="10" spans="1:64" x14ac:dyDescent="0.2">
      <c r="A10" s="73" t="s">
        <v>1169</v>
      </c>
      <c r="B10" s="32" t="s">
        <v>1160</v>
      </c>
      <c r="C10" s="73" t="s">
        <v>1162</v>
      </c>
      <c r="D10" s="73" t="s">
        <v>672</v>
      </c>
      <c r="E10" s="74">
        <f t="shared" si="0"/>
        <v>722.96799322219067</v>
      </c>
      <c r="F10" s="74">
        <f t="shared" si="0"/>
        <v>7.9537727257668083</v>
      </c>
      <c r="G10" s="73" t="s">
        <v>673</v>
      </c>
      <c r="H10" s="74">
        <v>722.96799322219067</v>
      </c>
      <c r="I10" s="75">
        <v>7.9537727257668083</v>
      </c>
      <c r="J10" s="74">
        <v>700.52990903784064</v>
      </c>
      <c r="K10" s="74">
        <v>31.44781832175898</v>
      </c>
      <c r="L10" s="76">
        <v>0.118584919928941</v>
      </c>
      <c r="M10" s="77">
        <v>1.1089065943668199</v>
      </c>
      <c r="N10" s="78">
        <v>6.2772424303619997E-2</v>
      </c>
      <c r="O10" s="77">
        <v>2.9538048322905102</v>
      </c>
      <c r="P10" s="79">
        <v>1.0562602352995101</v>
      </c>
      <c r="Q10" s="77">
        <v>5.3195991027089402</v>
      </c>
      <c r="R10" s="78">
        <v>3.6249618344661998E-2</v>
      </c>
      <c r="S10" s="77">
        <v>3.81276870872159</v>
      </c>
      <c r="T10" s="80">
        <f t="shared" si="1"/>
        <v>1.0312388817442883</v>
      </c>
      <c r="U10" s="73"/>
      <c r="V10" s="76">
        <v>8.4327754372075692</v>
      </c>
      <c r="W10" s="76">
        <v>9.3511602911340169E-2</v>
      </c>
      <c r="X10" s="76">
        <v>6.2772424303619997E-2</v>
      </c>
      <c r="Y10" s="76">
        <v>1.8541749024262302E-3</v>
      </c>
      <c r="Z10" s="76">
        <v>0.88475839518382915</v>
      </c>
      <c r="AA10" s="73"/>
      <c r="AB10" s="74">
        <v>722.41368002461081</v>
      </c>
      <c r="AC10" s="74">
        <v>8.0108929364009267</v>
      </c>
      <c r="AD10" s="74">
        <v>719.71822461835006</v>
      </c>
      <c r="AE10" s="74">
        <v>27.441191259215021</v>
      </c>
      <c r="AF10" s="74">
        <v>4.9773088043713196</v>
      </c>
      <c r="AG10" s="74">
        <v>0.31382121397974899</v>
      </c>
      <c r="AH10" s="74">
        <v>0.90072566164782597</v>
      </c>
      <c r="AI10" s="74">
        <v>27.466353866261599</v>
      </c>
      <c r="AJ10" s="74">
        <v>0.30860575496203202</v>
      </c>
      <c r="AK10" s="74">
        <v>44.057048215881402</v>
      </c>
      <c r="AL10" s="34"/>
      <c r="AM10" s="33"/>
      <c r="AN10" s="33"/>
      <c r="AO10" s="33"/>
      <c r="AP10" s="34"/>
      <c r="AQ10" s="35"/>
      <c r="AR10" s="33"/>
      <c r="AS10" s="35"/>
      <c r="AT10" s="34"/>
      <c r="AU10" s="34"/>
      <c r="AV10" s="34"/>
      <c r="AW10" s="33"/>
      <c r="AX10" s="33"/>
      <c r="AY10" s="33"/>
      <c r="AZ10" s="33"/>
      <c r="BA10" s="33"/>
      <c r="BB10" s="33"/>
      <c r="BC10" s="33"/>
      <c r="BD10" s="33"/>
      <c r="BE10" s="33"/>
      <c r="BF10" s="34"/>
      <c r="BG10" s="34"/>
      <c r="BH10" s="33"/>
      <c r="BI10" s="34"/>
      <c r="BJ10" s="34"/>
      <c r="BK10" s="33"/>
      <c r="BL10" s="33"/>
    </row>
    <row r="11" spans="1:64" x14ac:dyDescent="0.2">
      <c r="A11" s="73" t="s">
        <v>1170</v>
      </c>
      <c r="B11" s="32" t="s">
        <v>1160</v>
      </c>
      <c r="C11" s="73" t="s">
        <v>1162</v>
      </c>
      <c r="D11" s="73" t="s">
        <v>1171</v>
      </c>
      <c r="E11" s="74">
        <f t="shared" si="0"/>
        <v>796.29320729359142</v>
      </c>
      <c r="F11" s="74">
        <f t="shared" si="0"/>
        <v>8.070565124753772</v>
      </c>
      <c r="G11" s="73" t="s">
        <v>673</v>
      </c>
      <c r="H11" s="74">
        <v>796.29320729359142</v>
      </c>
      <c r="I11" s="75">
        <v>8.070565124753772</v>
      </c>
      <c r="J11" s="74">
        <v>942.84541951577251</v>
      </c>
      <c r="K11" s="74">
        <v>17.423148878412228</v>
      </c>
      <c r="L11" s="76">
        <v>0.13223754216212799</v>
      </c>
      <c r="M11" s="77">
        <v>1.0209172579501899</v>
      </c>
      <c r="N11" s="78">
        <v>7.0496362611692995E-2</v>
      </c>
      <c r="O11" s="77">
        <v>1.70087268147987</v>
      </c>
      <c r="P11" s="79">
        <v>1.29433855515886</v>
      </c>
      <c r="Q11" s="77">
        <v>4.4446625883259996</v>
      </c>
      <c r="R11" s="78">
        <v>1.8098776503482999E-2</v>
      </c>
      <c r="S11" s="77">
        <v>4.5488057820041599</v>
      </c>
      <c r="T11" s="80">
        <f t="shared" si="1"/>
        <v>0.84915040599770775</v>
      </c>
      <c r="U11" s="73"/>
      <c r="V11" s="76">
        <v>7.5621490209940836</v>
      </c>
      <c r="W11" s="76">
        <v>7.7203284427239935E-2</v>
      </c>
      <c r="X11" s="76">
        <v>7.0496362611692995E-2</v>
      </c>
      <c r="Y11" s="76">
        <v>1.1990533730992751E-3</v>
      </c>
      <c r="Z11" s="76">
        <v>0.90398036867917941</v>
      </c>
      <c r="AA11" s="73"/>
      <c r="AB11" s="74">
        <v>800.61757077489733</v>
      </c>
      <c r="AC11" s="74">
        <v>8.1736429502225025</v>
      </c>
      <c r="AD11" s="74">
        <v>362.54559647008011</v>
      </c>
      <c r="AE11" s="74">
        <v>16.491495054632473</v>
      </c>
      <c r="AF11" s="74">
        <v>39.729408899485598</v>
      </c>
      <c r="AG11" s="74">
        <v>2.80259972452957</v>
      </c>
      <c r="AH11" s="74">
        <v>1.49574497811259</v>
      </c>
      <c r="AI11" s="74">
        <v>88.804345229438695</v>
      </c>
      <c r="AJ11" s="74">
        <v>2.1521435827578999</v>
      </c>
      <c r="AK11" s="74">
        <v>304.14245612973002</v>
      </c>
      <c r="AL11" s="34"/>
      <c r="AM11" s="33"/>
      <c r="AN11" s="33"/>
      <c r="AO11" s="33"/>
      <c r="AP11" s="34"/>
      <c r="AQ11" s="35"/>
      <c r="AR11" s="33"/>
      <c r="AS11" s="35"/>
      <c r="AT11" s="34"/>
      <c r="AU11" s="34"/>
      <c r="AV11" s="34"/>
      <c r="AW11" s="33"/>
      <c r="AX11" s="33"/>
      <c r="AY11" s="33"/>
      <c r="AZ11" s="33"/>
      <c r="BA11" s="33"/>
      <c r="BB11" s="33"/>
      <c r="BC11" s="33"/>
      <c r="BD11" s="33"/>
      <c r="BE11" s="33"/>
      <c r="BF11" s="34"/>
      <c r="BG11" s="34"/>
      <c r="BH11" s="33"/>
      <c r="BI11" s="34"/>
      <c r="BJ11" s="34"/>
      <c r="BK11" s="33"/>
      <c r="BL11" s="33"/>
    </row>
    <row r="12" spans="1:64" x14ac:dyDescent="0.2">
      <c r="A12" s="73" t="s">
        <v>1170</v>
      </c>
      <c r="B12" s="32" t="s">
        <v>1160</v>
      </c>
      <c r="C12" s="73" t="s">
        <v>1162</v>
      </c>
      <c r="D12" s="73" t="s">
        <v>1172</v>
      </c>
      <c r="E12" s="74">
        <f t="shared" si="0"/>
        <v>894.63376741842933</v>
      </c>
      <c r="F12" s="74">
        <f t="shared" si="0"/>
        <v>8.4975455108823379</v>
      </c>
      <c r="G12" s="73" t="s">
        <v>673</v>
      </c>
      <c r="H12" s="74">
        <v>894.63376741842933</v>
      </c>
      <c r="I12" s="75">
        <v>8.4975455108823379</v>
      </c>
      <c r="J12" s="74">
        <v>966.10042999933819</v>
      </c>
      <c r="K12" s="74">
        <v>14.688971488153237</v>
      </c>
      <c r="L12" s="76">
        <v>0.14930658948891501</v>
      </c>
      <c r="M12" s="77">
        <v>0.97436761664918303</v>
      </c>
      <c r="N12" s="78">
        <v>7.1302574835676993E-2</v>
      </c>
      <c r="O12" s="77">
        <v>1.4391078538783799</v>
      </c>
      <c r="P12" s="79">
        <v>1.4904348798484399</v>
      </c>
      <c r="Q12" s="77">
        <v>4.2446087303455897</v>
      </c>
      <c r="R12" s="78">
        <v>7.702106667666E-3</v>
      </c>
      <c r="S12" s="77">
        <v>9.3381836277739598</v>
      </c>
      <c r="T12" s="80">
        <f t="shared" si="1"/>
        <v>0.92855276829625744</v>
      </c>
      <c r="U12" s="73"/>
      <c r="V12" s="76">
        <v>6.6976280378719864</v>
      </c>
      <c r="W12" s="76">
        <v>6.5259518684640708E-2</v>
      </c>
      <c r="X12" s="76">
        <v>7.1302574835676993E-2</v>
      </c>
      <c r="Y12" s="76">
        <v>1.026120954477737E-3</v>
      </c>
      <c r="Z12" s="76">
        <v>0.90588885630462435</v>
      </c>
      <c r="AA12" s="73"/>
      <c r="AB12" s="74">
        <v>897.07522872809011</v>
      </c>
      <c r="AC12" s="74">
        <v>8.740810525708099</v>
      </c>
      <c r="AD12" s="74">
        <v>155.08028039028306</v>
      </c>
      <c r="AE12" s="74">
        <v>14.481681353311364</v>
      </c>
      <c r="AF12" s="74">
        <v>43.166945544877898</v>
      </c>
      <c r="AG12" s="74">
        <v>3.0926293089946801</v>
      </c>
      <c r="AH12" s="74">
        <v>0.184582774086508</v>
      </c>
      <c r="AI12" s="74">
        <v>27.6451469931073</v>
      </c>
      <c r="AJ12" s="74">
        <v>2.2970410949581899</v>
      </c>
      <c r="AK12" s="74">
        <v>321.36514047375198</v>
      </c>
      <c r="AL12" s="34"/>
      <c r="AM12" s="33"/>
      <c r="AN12" s="33"/>
      <c r="AO12" s="33"/>
      <c r="AP12" s="34"/>
      <c r="AQ12" s="35"/>
      <c r="AR12" s="33"/>
      <c r="AS12" s="35"/>
      <c r="AT12" s="34"/>
      <c r="AU12" s="34"/>
      <c r="AV12" s="34"/>
      <c r="AW12" s="33"/>
      <c r="AX12" s="33"/>
      <c r="AY12" s="33"/>
      <c r="AZ12" s="33"/>
      <c r="BA12" s="33"/>
      <c r="BB12" s="33"/>
      <c r="BC12" s="33"/>
      <c r="BD12" s="33"/>
      <c r="BE12" s="33"/>
      <c r="BF12" s="34"/>
      <c r="BG12" s="34"/>
      <c r="BH12" s="33"/>
      <c r="BI12" s="34"/>
      <c r="BJ12" s="34"/>
      <c r="BK12" s="33"/>
      <c r="BL12" s="33"/>
    </row>
    <row r="13" spans="1:64" x14ac:dyDescent="0.2">
      <c r="A13" s="73" t="s">
        <v>1173</v>
      </c>
      <c r="B13" s="32" t="s">
        <v>1160</v>
      </c>
      <c r="C13" s="73" t="s">
        <v>1162</v>
      </c>
      <c r="D13" s="73" t="s">
        <v>674</v>
      </c>
      <c r="E13" s="74">
        <f>J13</f>
        <v>1299.2198931925714</v>
      </c>
      <c r="F13" s="74">
        <f>K13</f>
        <v>19.677753780360138</v>
      </c>
      <c r="G13" s="73" t="s">
        <v>675</v>
      </c>
      <c r="H13" s="74">
        <v>1253.5388806149297</v>
      </c>
      <c r="I13" s="75">
        <v>11.33067038000061</v>
      </c>
      <c r="J13" s="74">
        <v>1299.2198931925714</v>
      </c>
      <c r="K13" s="74">
        <v>19.677753780360138</v>
      </c>
      <c r="L13" s="76">
        <v>0.215141843268912</v>
      </c>
      <c r="M13" s="77">
        <v>0.91663729759471602</v>
      </c>
      <c r="N13" s="78">
        <v>8.4288494689128995E-2</v>
      </c>
      <c r="O13" s="77">
        <v>2.02489360880472</v>
      </c>
      <c r="P13" s="79">
        <v>2.4118128587432999</v>
      </c>
      <c r="Q13" s="77">
        <v>4.7156355804492502</v>
      </c>
      <c r="R13" s="78">
        <v>6.2824628122182993E-2</v>
      </c>
      <c r="S13" s="77">
        <v>3.17213191478635</v>
      </c>
      <c r="T13" s="80">
        <f t="shared" si="1"/>
        <v>0.96685212232662976</v>
      </c>
      <c r="U13" s="73"/>
      <c r="V13" s="76">
        <v>4.6480962736294451</v>
      </c>
      <c r="W13" s="76">
        <v>4.2606184072197649E-2</v>
      </c>
      <c r="X13" s="76">
        <v>8.4288494689128995E-2</v>
      </c>
      <c r="Y13" s="76">
        <v>1.706752341917879E-3</v>
      </c>
      <c r="Z13" s="76">
        <v>0.93447960125502638</v>
      </c>
      <c r="AA13" s="73"/>
      <c r="AB13" s="74">
        <v>1256.1535111022149</v>
      </c>
      <c r="AC13" s="74">
        <v>11.514371597808484</v>
      </c>
      <c r="AD13" s="74">
        <v>1231.5332491403958</v>
      </c>
      <c r="AE13" s="74">
        <v>39.065859237187787</v>
      </c>
      <c r="AF13" s="74">
        <v>19.7183813473086</v>
      </c>
      <c r="AG13" s="74">
        <v>1.6710901676015499</v>
      </c>
      <c r="AH13" s="74">
        <v>8.6913561330265701</v>
      </c>
      <c r="AI13" s="74">
        <v>150.846641576926</v>
      </c>
      <c r="AJ13" s="74">
        <v>0.711960250172196</v>
      </c>
      <c r="AK13" s="74">
        <v>95.371761224950006</v>
      </c>
      <c r="AL13" s="34"/>
      <c r="AM13" s="33"/>
      <c r="AN13" s="33"/>
      <c r="AO13" s="33"/>
      <c r="AP13" s="34"/>
      <c r="AQ13" s="35"/>
      <c r="AR13" s="33"/>
      <c r="AS13" s="35"/>
      <c r="AT13" s="34"/>
      <c r="AU13" s="34"/>
      <c r="AV13" s="34"/>
      <c r="AW13" s="33"/>
      <c r="AX13" s="33"/>
      <c r="AY13" s="33"/>
      <c r="AZ13" s="33"/>
      <c r="BA13" s="33"/>
      <c r="BB13" s="33"/>
      <c r="BC13" s="33"/>
      <c r="BD13" s="33"/>
      <c r="BE13" s="33"/>
      <c r="BF13" s="34"/>
      <c r="BG13" s="34"/>
      <c r="BH13" s="33"/>
      <c r="BI13" s="34"/>
      <c r="BJ13" s="34"/>
      <c r="BK13" s="33"/>
      <c r="BL13" s="33"/>
    </row>
    <row r="14" spans="1:64" x14ac:dyDescent="0.2">
      <c r="A14" s="73" t="s">
        <v>1174</v>
      </c>
      <c r="B14" s="32" t="s">
        <v>1160</v>
      </c>
      <c r="C14" s="73" t="s">
        <v>1162</v>
      </c>
      <c r="D14" s="73" t="s">
        <v>672</v>
      </c>
      <c r="E14" s="74">
        <f t="shared" ref="E14:F21" si="2">J14</f>
        <v>1407.2535202168599</v>
      </c>
      <c r="F14" s="74">
        <f t="shared" si="2"/>
        <v>18.455816605062662</v>
      </c>
      <c r="G14" s="73" t="s">
        <v>675</v>
      </c>
      <c r="H14" s="74">
        <v>1388.4760430872529</v>
      </c>
      <c r="I14" s="75">
        <v>12.821361341045</v>
      </c>
      <c r="J14" s="74">
        <v>1407.2535202168599</v>
      </c>
      <c r="K14" s="74">
        <v>18.455816605062662</v>
      </c>
      <c r="L14" s="76">
        <v>0.24058646164243699</v>
      </c>
      <c r="M14" s="77">
        <v>0.93611174392477303</v>
      </c>
      <c r="N14" s="78">
        <v>8.9143904882124994E-2</v>
      </c>
      <c r="O14" s="77">
        <v>1.92791312165425</v>
      </c>
      <c r="P14" s="79">
        <v>3.1304451155900601</v>
      </c>
      <c r="Q14" s="77">
        <v>5.32488686363914</v>
      </c>
      <c r="R14" s="78">
        <v>7.3766006446983001E-2</v>
      </c>
      <c r="S14" s="77">
        <v>3.56904682395944</v>
      </c>
      <c r="T14" s="80">
        <f t="shared" si="1"/>
        <v>0.98755850179099625</v>
      </c>
      <c r="U14" s="73"/>
      <c r="V14" s="76">
        <v>4.1565098600029051</v>
      </c>
      <c r="W14" s="76">
        <v>3.8909576936878333E-2</v>
      </c>
      <c r="X14" s="76">
        <v>8.9143904882124994E-2</v>
      </c>
      <c r="Y14" s="76">
        <v>1.7186170393774713E-3</v>
      </c>
      <c r="Z14" s="76">
        <v>0.94425822301811435</v>
      </c>
      <c r="AA14" s="73"/>
      <c r="AB14" s="74">
        <v>1389.7451780654676</v>
      </c>
      <c r="AC14" s="74">
        <v>13.009567822499092</v>
      </c>
      <c r="AD14" s="74">
        <v>1438.5467661874488</v>
      </c>
      <c r="AE14" s="74">
        <v>51.342407669784372</v>
      </c>
      <c r="AF14" s="74">
        <v>7.6240165957389197</v>
      </c>
      <c r="AG14" s="74">
        <v>0.68296964708020702</v>
      </c>
      <c r="AH14" s="74">
        <v>1.38415973301027</v>
      </c>
      <c r="AI14" s="74">
        <v>20.735693616259699</v>
      </c>
      <c r="AJ14" s="74">
        <v>0.227109700640754</v>
      </c>
      <c r="AK14" s="74">
        <v>33.350423269065303</v>
      </c>
      <c r="AL14" s="34"/>
      <c r="AM14" s="33"/>
      <c r="AN14" s="33"/>
      <c r="AO14" s="33"/>
      <c r="AP14" s="34"/>
      <c r="AQ14" s="35"/>
      <c r="AR14" s="33"/>
      <c r="AS14" s="35"/>
      <c r="AT14" s="34"/>
      <c r="AU14" s="34"/>
      <c r="AV14" s="34"/>
      <c r="AW14" s="33"/>
      <c r="AX14" s="33"/>
      <c r="AY14" s="33"/>
      <c r="AZ14" s="33"/>
      <c r="BA14" s="33"/>
      <c r="BB14" s="33"/>
      <c r="BC14" s="33"/>
      <c r="BD14" s="33"/>
      <c r="BE14" s="33"/>
      <c r="BF14" s="34"/>
      <c r="BG14" s="34"/>
      <c r="BH14" s="33"/>
      <c r="BI14" s="34"/>
      <c r="BJ14" s="34"/>
      <c r="BK14" s="33"/>
      <c r="BL14" s="33"/>
    </row>
    <row r="15" spans="1:64" x14ac:dyDescent="0.2">
      <c r="A15" s="73" t="s">
        <v>1175</v>
      </c>
      <c r="B15" s="32" t="s">
        <v>1160</v>
      </c>
      <c r="C15" s="73" t="s">
        <v>1162</v>
      </c>
      <c r="D15" s="73" t="s">
        <v>672</v>
      </c>
      <c r="E15" s="74">
        <f t="shared" si="2"/>
        <v>1477.6795323614365</v>
      </c>
      <c r="F15" s="74">
        <f t="shared" si="2"/>
        <v>17.687137125260698</v>
      </c>
      <c r="G15" s="73" t="s">
        <v>675</v>
      </c>
      <c r="H15" s="74">
        <v>1455.94424967246</v>
      </c>
      <c r="I15" s="75">
        <v>12.543951174576637</v>
      </c>
      <c r="J15" s="74">
        <v>1477.6795323614365</v>
      </c>
      <c r="K15" s="74">
        <v>17.687137125260698</v>
      </c>
      <c r="L15" s="76">
        <v>0.25370261419110801</v>
      </c>
      <c r="M15" s="77">
        <v>0.86906334724355705</v>
      </c>
      <c r="N15" s="78">
        <v>9.2500391941710003E-2</v>
      </c>
      <c r="O15" s="77">
        <v>1.86537386189364</v>
      </c>
      <c r="P15" s="79">
        <v>3.3070668232973701</v>
      </c>
      <c r="Q15" s="77">
        <v>4.9407491822700598</v>
      </c>
      <c r="R15" s="78">
        <v>7.4668958164243002E-2</v>
      </c>
      <c r="S15" s="77">
        <v>3.3105878214171098</v>
      </c>
      <c r="T15" s="80">
        <f t="shared" si="1"/>
        <v>0.9863724609938116</v>
      </c>
      <c r="U15" s="73"/>
      <c r="V15" s="76">
        <v>3.9416227664359984</v>
      </c>
      <c r="W15" s="76">
        <v>3.425519874970278E-2</v>
      </c>
      <c r="X15" s="76">
        <v>9.2500391941710003E-2</v>
      </c>
      <c r="Y15" s="76">
        <v>1.7254781334298292E-3</v>
      </c>
      <c r="Z15" s="76">
        <v>0.95076600938547884</v>
      </c>
      <c r="AA15" s="73"/>
      <c r="AB15" s="74">
        <v>1457.5423968955347</v>
      </c>
      <c r="AC15" s="74">
        <v>12.666966741954305</v>
      </c>
      <c r="AD15" s="74">
        <v>1455.5364984502369</v>
      </c>
      <c r="AE15" s="74">
        <v>48.186814053974587</v>
      </c>
      <c r="AF15" s="74">
        <v>12.2708274076299</v>
      </c>
      <c r="AG15" s="74">
        <v>1.1403443084100799</v>
      </c>
      <c r="AH15" s="74">
        <v>2.7049434613583001</v>
      </c>
      <c r="AI15" s="74">
        <v>40.671341501716498</v>
      </c>
      <c r="AJ15" s="74">
        <v>0.36821440341469402</v>
      </c>
      <c r="AK15" s="74">
        <v>52.014320046825503</v>
      </c>
      <c r="AL15" s="34"/>
      <c r="AM15" s="33"/>
      <c r="AN15" s="33"/>
      <c r="AO15" s="33"/>
      <c r="AP15" s="34"/>
      <c r="AQ15" s="35"/>
      <c r="AR15" s="33"/>
      <c r="AS15" s="35"/>
      <c r="AT15" s="34"/>
      <c r="AU15" s="34"/>
      <c r="AV15" s="34"/>
      <c r="AW15" s="33"/>
      <c r="AX15" s="33"/>
      <c r="AY15" s="33"/>
      <c r="AZ15" s="33"/>
      <c r="BA15" s="33"/>
      <c r="BB15" s="33"/>
      <c r="BC15" s="33"/>
      <c r="BD15" s="33"/>
      <c r="BE15" s="33"/>
      <c r="BF15" s="34"/>
      <c r="BG15" s="34"/>
      <c r="BH15" s="33"/>
      <c r="BI15" s="34"/>
      <c r="BJ15" s="34"/>
      <c r="BK15" s="33"/>
      <c r="BL15" s="33"/>
    </row>
    <row r="16" spans="1:64" x14ac:dyDescent="0.2">
      <c r="A16" s="73" t="s">
        <v>1176</v>
      </c>
      <c r="B16" s="32" t="s">
        <v>1160</v>
      </c>
      <c r="C16" s="73" t="s">
        <v>1162</v>
      </c>
      <c r="D16" s="73" t="s">
        <v>672</v>
      </c>
      <c r="E16" s="74">
        <f t="shared" si="2"/>
        <v>1514.6167765142332</v>
      </c>
      <c r="F16" s="74">
        <f t="shared" si="2"/>
        <v>17.713611221164165</v>
      </c>
      <c r="G16" s="73" t="s">
        <v>675</v>
      </c>
      <c r="H16" s="74">
        <v>1466.9858109806933</v>
      </c>
      <c r="I16" s="75">
        <v>13.229370331759588</v>
      </c>
      <c r="J16" s="74">
        <v>1514.6167765142332</v>
      </c>
      <c r="K16" s="74">
        <v>17.713611221164165</v>
      </c>
      <c r="L16" s="76">
        <v>0.25623701474872201</v>
      </c>
      <c r="M16" s="77">
        <v>0.90969488202091997</v>
      </c>
      <c r="N16" s="78">
        <v>9.4324326235364006E-2</v>
      </c>
      <c r="O16" s="77">
        <v>1.87742486255253</v>
      </c>
      <c r="P16" s="79">
        <v>3.3331814756662399</v>
      </c>
      <c r="Q16" s="77">
        <v>5.23242748374114</v>
      </c>
      <c r="R16" s="78">
        <v>7.6045868855996998E-2</v>
      </c>
      <c r="S16" s="77">
        <v>3.46832007057847</v>
      </c>
      <c r="T16" s="80">
        <f t="shared" si="1"/>
        <v>0.970912841550721</v>
      </c>
      <c r="U16" s="73"/>
      <c r="V16" s="76">
        <v>3.9026367871973795</v>
      </c>
      <c r="W16" s="76">
        <v>3.5502087117000224E-2</v>
      </c>
      <c r="X16" s="76">
        <v>9.4324326235364006E-2</v>
      </c>
      <c r="Y16" s="76">
        <v>1.7708683521778829E-3</v>
      </c>
      <c r="Z16" s="76">
        <v>0.95422098720550486</v>
      </c>
      <c r="AA16" s="73"/>
      <c r="AB16" s="74">
        <v>1470.5608783458274</v>
      </c>
      <c r="AC16" s="74">
        <v>13.37761704731388</v>
      </c>
      <c r="AD16" s="74">
        <v>1481.4166726493181</v>
      </c>
      <c r="AE16" s="74">
        <v>51.380271786392051</v>
      </c>
      <c r="AF16" s="74">
        <v>7.94572590202102</v>
      </c>
      <c r="AG16" s="74">
        <v>0.75307757214876703</v>
      </c>
      <c r="AH16" s="74">
        <v>1.5686465565516099</v>
      </c>
      <c r="AI16" s="74">
        <v>22.804465371416299</v>
      </c>
      <c r="AJ16" s="74">
        <v>0.23489968024744901</v>
      </c>
      <c r="AK16" s="74">
        <v>32.624636677395301</v>
      </c>
      <c r="AL16" s="34"/>
      <c r="AM16" s="33"/>
      <c r="AN16" s="33"/>
      <c r="AO16" s="33"/>
      <c r="AP16" s="34"/>
      <c r="AQ16" s="35"/>
      <c r="AR16" s="33"/>
      <c r="AS16" s="35"/>
      <c r="AT16" s="34"/>
      <c r="AU16" s="34"/>
      <c r="AV16" s="34"/>
      <c r="AW16" s="33"/>
      <c r="AX16" s="33"/>
      <c r="AY16" s="33"/>
      <c r="AZ16" s="33"/>
      <c r="BA16" s="33"/>
      <c r="BB16" s="33"/>
      <c r="BC16" s="33"/>
      <c r="BD16" s="33"/>
      <c r="BE16" s="33"/>
      <c r="BF16" s="34"/>
      <c r="BG16" s="34"/>
      <c r="BH16" s="33"/>
      <c r="BI16" s="34"/>
      <c r="BJ16" s="34"/>
      <c r="BK16" s="33"/>
      <c r="BL16" s="33"/>
    </row>
    <row r="17" spans="1:64" x14ac:dyDescent="0.2">
      <c r="A17" s="73" t="s">
        <v>1177</v>
      </c>
      <c r="B17" s="32" t="s">
        <v>1160</v>
      </c>
      <c r="C17" s="73" t="s">
        <v>1162</v>
      </c>
      <c r="D17" s="73" t="s">
        <v>676</v>
      </c>
      <c r="E17" s="74">
        <f t="shared" si="2"/>
        <v>1710.6134200510619</v>
      </c>
      <c r="F17" s="74">
        <f t="shared" si="2"/>
        <v>7.4257185513068258</v>
      </c>
      <c r="G17" s="73" t="s">
        <v>675</v>
      </c>
      <c r="H17" s="74">
        <v>1686.125174274353</v>
      </c>
      <c r="I17" s="75">
        <v>12.795599584448732</v>
      </c>
      <c r="J17" s="74">
        <v>1710.6134200510619</v>
      </c>
      <c r="K17" s="74">
        <v>7.4257185513068258</v>
      </c>
      <c r="L17" s="76">
        <v>0.299431463571384</v>
      </c>
      <c r="M17" s="77">
        <v>0.77284407978299996</v>
      </c>
      <c r="N17" s="78">
        <v>0.104788913570628</v>
      </c>
      <c r="O17" s="77">
        <v>0.80728411843089198</v>
      </c>
      <c r="P17" s="79">
        <v>4.4138508481062102</v>
      </c>
      <c r="Q17" s="77">
        <v>4.0488808828865102</v>
      </c>
      <c r="R17" s="78">
        <v>9.1626732729593E-2</v>
      </c>
      <c r="S17" s="77">
        <v>3.0683053480060698</v>
      </c>
      <c r="T17" s="80">
        <f t="shared" si="1"/>
        <v>0.98706629548266911</v>
      </c>
      <c r="U17" s="73"/>
      <c r="V17" s="76">
        <v>3.3396623991105781</v>
      </c>
      <c r="W17" s="76">
        <v>2.5810383136265005E-2</v>
      </c>
      <c r="X17" s="76">
        <v>0.104788913570628</v>
      </c>
      <c r="Y17" s="76">
        <v>8.459442571319537E-4</v>
      </c>
      <c r="Z17" s="76">
        <v>0.97302641566725967</v>
      </c>
      <c r="AA17" s="73"/>
      <c r="AB17" s="74">
        <v>1688.4888515327407</v>
      </c>
      <c r="AC17" s="74">
        <v>13.049386126866755</v>
      </c>
      <c r="AD17" s="74">
        <v>1771.9858321232716</v>
      </c>
      <c r="AE17" s="74">
        <v>54.369936052948205</v>
      </c>
      <c r="AF17" s="74">
        <v>47.6013982819861</v>
      </c>
      <c r="AG17" s="74">
        <v>5.0119211022796302</v>
      </c>
      <c r="AH17" s="74">
        <v>6.3396532394787304</v>
      </c>
      <c r="AI17" s="74">
        <v>75.763840231300193</v>
      </c>
      <c r="AJ17" s="74">
        <v>1.1678118688196399</v>
      </c>
      <c r="AK17" s="74">
        <v>165.521172932377</v>
      </c>
      <c r="AL17" s="34"/>
      <c r="AM17" s="33"/>
      <c r="AN17" s="33"/>
      <c r="AO17" s="33"/>
      <c r="AP17" s="34"/>
      <c r="AQ17" s="35"/>
      <c r="AR17" s="33"/>
      <c r="AS17" s="35"/>
      <c r="AT17" s="34"/>
      <c r="AU17" s="34"/>
      <c r="AV17" s="34"/>
      <c r="AW17" s="33"/>
      <c r="AX17" s="33"/>
      <c r="AY17" s="33"/>
      <c r="AZ17" s="33"/>
      <c r="BA17" s="33"/>
      <c r="BB17" s="33"/>
      <c r="BC17" s="33"/>
      <c r="BD17" s="33"/>
      <c r="BE17" s="33"/>
      <c r="BF17" s="34"/>
      <c r="BG17" s="34"/>
      <c r="BH17" s="33"/>
      <c r="BI17" s="34"/>
      <c r="BJ17" s="34"/>
      <c r="BK17" s="33"/>
      <c r="BL17" s="33"/>
    </row>
    <row r="18" spans="1:64" x14ac:dyDescent="0.2">
      <c r="A18" s="73" t="s">
        <v>1178</v>
      </c>
      <c r="B18" s="32" t="s">
        <v>1160</v>
      </c>
      <c r="C18" s="73" t="s">
        <v>1162</v>
      </c>
      <c r="D18" s="73" t="s">
        <v>1467</v>
      </c>
      <c r="E18" s="74">
        <f t="shared" si="2"/>
        <v>1947.0259680524637</v>
      </c>
      <c r="F18" s="74">
        <f t="shared" si="2"/>
        <v>6.0610908633258376</v>
      </c>
      <c r="G18" s="73" t="s">
        <v>675</v>
      </c>
      <c r="H18" s="74">
        <v>1740.8618123147724</v>
      </c>
      <c r="I18" s="75">
        <v>14.157921996620731</v>
      </c>
      <c r="J18" s="74">
        <v>1947.0259680524637</v>
      </c>
      <c r="K18" s="74">
        <v>6.0610908633258376</v>
      </c>
      <c r="L18" s="76">
        <v>0.314574084583567</v>
      </c>
      <c r="M18" s="77">
        <v>0.80665465265983305</v>
      </c>
      <c r="N18" s="78">
        <v>0.119384153103254</v>
      </c>
      <c r="O18" s="77">
        <v>0.67819526662004803</v>
      </c>
      <c r="P18" s="79">
        <v>5.4093103138743404</v>
      </c>
      <c r="Q18" s="77">
        <v>3.90486424705824</v>
      </c>
      <c r="R18" s="78">
        <v>9.8797911274680003E-2</v>
      </c>
      <c r="S18" s="77">
        <v>2.9867166846803102</v>
      </c>
      <c r="T18" s="80">
        <f t="shared" si="1"/>
        <v>0.90557410440870245</v>
      </c>
      <c r="U18" s="73"/>
      <c r="V18" s="76">
        <v>3.1789014067188637</v>
      </c>
      <c r="W18" s="76">
        <v>2.5642756100766596E-2</v>
      </c>
      <c r="X18" s="76">
        <v>0.119384153103254</v>
      </c>
      <c r="Y18" s="76">
        <v>8.0965767544069977E-4</v>
      </c>
      <c r="Z18" s="76">
        <v>0.99671929171745421</v>
      </c>
      <c r="AA18" s="73"/>
      <c r="AB18" s="74">
        <v>1763.1762972795966</v>
      </c>
      <c r="AC18" s="74">
        <v>14.222743636601235</v>
      </c>
      <c r="AD18" s="74">
        <v>1904.330961541174</v>
      </c>
      <c r="AE18" s="74">
        <v>56.876970559883219</v>
      </c>
      <c r="AF18" s="74">
        <v>163.568904335322</v>
      </c>
      <c r="AG18" s="74">
        <v>19.633792594164099</v>
      </c>
      <c r="AH18" s="74">
        <v>24.663270520292699</v>
      </c>
      <c r="AI18" s="74">
        <v>280.86779617532898</v>
      </c>
      <c r="AJ18" s="74">
        <v>3.8938157709691099</v>
      </c>
      <c r="AK18" s="74">
        <v>561.82617255246305</v>
      </c>
      <c r="AL18" s="34"/>
      <c r="AM18" s="33"/>
      <c r="AN18" s="33"/>
      <c r="AO18" s="33"/>
      <c r="AP18" s="34"/>
      <c r="AQ18" s="35"/>
      <c r="AR18" s="33"/>
      <c r="AS18" s="35"/>
      <c r="AT18" s="34"/>
      <c r="AU18" s="34"/>
      <c r="AV18" s="34"/>
      <c r="AW18" s="33"/>
      <c r="AX18" s="33"/>
      <c r="AY18" s="33"/>
      <c r="AZ18" s="33"/>
      <c r="BA18" s="33"/>
      <c r="BB18" s="33"/>
      <c r="BC18" s="33"/>
      <c r="BD18" s="33"/>
      <c r="BE18" s="33"/>
      <c r="BF18" s="34"/>
      <c r="BG18" s="34"/>
      <c r="BH18" s="33"/>
      <c r="BI18" s="34"/>
      <c r="BJ18" s="34"/>
      <c r="BK18" s="33"/>
      <c r="BL18" s="33"/>
    </row>
    <row r="19" spans="1:64" x14ac:dyDescent="0.2">
      <c r="A19" s="73" t="s">
        <v>1179</v>
      </c>
      <c r="B19" s="32" t="s">
        <v>1160</v>
      </c>
      <c r="C19" s="73" t="s">
        <v>1162</v>
      </c>
      <c r="D19" s="73" t="s">
        <v>40</v>
      </c>
      <c r="E19" s="74">
        <f t="shared" si="2"/>
        <v>2549.2322187477521</v>
      </c>
      <c r="F19" s="74">
        <f t="shared" si="2"/>
        <v>5.9685262164099679</v>
      </c>
      <c r="G19" s="73" t="s">
        <v>675</v>
      </c>
      <c r="H19" s="74">
        <v>2525.7511268513367</v>
      </c>
      <c r="I19" s="75">
        <v>21.40653591616244</v>
      </c>
      <c r="J19" s="74">
        <v>2549.2322187477521</v>
      </c>
      <c r="K19" s="74">
        <v>5.9685262164099679</v>
      </c>
      <c r="L19" s="76">
        <v>0.48091735602232899</v>
      </c>
      <c r="M19" s="77">
        <v>0.76907703205091504</v>
      </c>
      <c r="N19" s="78">
        <v>0.16914823741322199</v>
      </c>
      <c r="O19" s="77">
        <v>0.71260944271979598</v>
      </c>
      <c r="P19" s="79">
        <v>11.194236435553901</v>
      </c>
      <c r="Q19" s="77">
        <v>4.0578212178578896</v>
      </c>
      <c r="R19" s="78">
        <v>0.13229400404588801</v>
      </c>
      <c r="S19" s="77">
        <v>2.9693986682725599</v>
      </c>
      <c r="T19" s="80">
        <f t="shared" si="1"/>
        <v>0.99295000756724916</v>
      </c>
      <c r="U19" s="73"/>
      <c r="V19" s="76">
        <v>2.0793593482901249</v>
      </c>
      <c r="W19" s="76">
        <v>1.5991875161502942E-2</v>
      </c>
      <c r="X19" s="76">
        <v>0.16914823741322199</v>
      </c>
      <c r="Y19" s="76">
        <v>1.2053663120007187E-3</v>
      </c>
      <c r="Z19" s="76">
        <v>1.0608648389082669</v>
      </c>
      <c r="AA19" s="73"/>
      <c r="AB19" s="74">
        <v>2531.2601508962557</v>
      </c>
      <c r="AC19" s="74">
        <v>19.467340442000435</v>
      </c>
      <c r="AD19" s="74">
        <v>2511.2817978363519</v>
      </c>
      <c r="AE19" s="74">
        <v>74.56996826152384</v>
      </c>
      <c r="AF19" s="74">
        <v>65.074477783378597</v>
      </c>
      <c r="AG19" s="74">
        <v>11.049860140102799</v>
      </c>
      <c r="AH19" s="74">
        <v>15.355338960878999</v>
      </c>
      <c r="AI19" s="74">
        <v>129.84284733617699</v>
      </c>
      <c r="AJ19" s="74">
        <v>1.0411633410994201</v>
      </c>
      <c r="AK19" s="74">
        <v>144.298368837814</v>
      </c>
      <c r="AL19" s="34"/>
      <c r="AM19" s="33"/>
      <c r="AN19" s="33"/>
      <c r="AO19" s="33"/>
      <c r="AP19" s="34"/>
      <c r="AQ19" s="35"/>
      <c r="AR19" s="33"/>
      <c r="AS19" s="35"/>
      <c r="AT19" s="34"/>
      <c r="AU19" s="34"/>
      <c r="AV19" s="34"/>
      <c r="AW19" s="33"/>
      <c r="AX19" s="33"/>
      <c r="AY19" s="33"/>
      <c r="AZ19" s="33"/>
      <c r="BA19" s="33"/>
      <c r="BB19" s="33"/>
      <c r="BC19" s="33"/>
      <c r="BD19" s="33"/>
      <c r="BE19" s="33"/>
      <c r="BF19" s="34"/>
      <c r="BG19" s="34"/>
      <c r="BH19" s="33"/>
      <c r="BI19" s="34"/>
      <c r="BJ19" s="34"/>
      <c r="BK19" s="33"/>
      <c r="BL19" s="33"/>
    </row>
    <row r="20" spans="1:64" x14ac:dyDescent="0.2">
      <c r="A20" s="73" t="s">
        <v>1180</v>
      </c>
      <c r="B20" s="32" t="s">
        <v>1160</v>
      </c>
      <c r="C20" s="73" t="s">
        <v>1162</v>
      </c>
      <c r="D20" s="73" t="s">
        <v>40</v>
      </c>
      <c r="E20" s="74">
        <f t="shared" si="2"/>
        <v>2529.6652240507105</v>
      </c>
      <c r="F20" s="74">
        <f t="shared" si="2"/>
        <v>3.9123727809708408</v>
      </c>
      <c r="G20" s="73" t="s">
        <v>675</v>
      </c>
      <c r="H20" s="74">
        <v>2527.449074152988</v>
      </c>
      <c r="I20" s="75">
        <v>19.786139148180709</v>
      </c>
      <c r="J20" s="74">
        <v>2529.6652240507105</v>
      </c>
      <c r="K20" s="74">
        <v>3.9123727809708408</v>
      </c>
      <c r="L20" s="76">
        <v>0.48016087942153102</v>
      </c>
      <c r="M20" s="77">
        <v>0.71986816446839996</v>
      </c>
      <c r="N20" s="78">
        <v>0.16718579540485801</v>
      </c>
      <c r="O20" s="77">
        <v>0.46621731116729298</v>
      </c>
      <c r="P20" s="79">
        <v>11.234308714793301</v>
      </c>
      <c r="Q20" s="77">
        <v>3.8717749613080898</v>
      </c>
      <c r="R20" s="78">
        <v>0.134958847693989</v>
      </c>
      <c r="S20" s="77">
        <v>2.93688899648135</v>
      </c>
      <c r="T20" s="80">
        <f t="shared" si="1"/>
        <v>0.99932842995615268</v>
      </c>
      <c r="U20" s="73"/>
      <c r="V20" s="76">
        <v>2.0826353059098439</v>
      </c>
      <c r="W20" s="76">
        <v>1.4992228549224041E-2</v>
      </c>
      <c r="X20" s="76">
        <v>0.16718579540485801</v>
      </c>
      <c r="Y20" s="76">
        <v>7.7944911999018064E-4</v>
      </c>
      <c r="Z20" s="76">
        <v>1.0587321991397314</v>
      </c>
      <c r="AA20" s="73"/>
      <c r="AB20" s="74">
        <v>2527.9663766652757</v>
      </c>
      <c r="AC20" s="74">
        <v>18.198025154078639</v>
      </c>
      <c r="AD20" s="74">
        <v>2558.7952044004001</v>
      </c>
      <c r="AE20" s="74">
        <v>75.148974800527824</v>
      </c>
      <c r="AF20" s="74">
        <v>130.06416439941401</v>
      </c>
      <c r="AG20" s="74">
        <v>21.856313858396199</v>
      </c>
      <c r="AH20" s="74">
        <v>15.885727393383601</v>
      </c>
      <c r="AI20" s="74">
        <v>131.725234300507</v>
      </c>
      <c r="AJ20" s="74">
        <v>2.0609997063735399</v>
      </c>
      <c r="AK20" s="74">
        <v>290.24661466893502</v>
      </c>
      <c r="AL20" s="34"/>
      <c r="AM20" s="33"/>
      <c r="AN20" s="33"/>
      <c r="AO20" s="33"/>
      <c r="AP20" s="34"/>
      <c r="AQ20" s="35"/>
      <c r="AR20" s="33"/>
      <c r="AS20" s="35"/>
      <c r="AT20" s="34"/>
      <c r="AU20" s="34"/>
      <c r="AV20" s="34"/>
      <c r="AW20" s="33"/>
      <c r="AX20" s="33"/>
      <c r="AY20" s="33"/>
      <c r="AZ20" s="33"/>
      <c r="BA20" s="33"/>
      <c r="BB20" s="33"/>
      <c r="BC20" s="33"/>
      <c r="BD20" s="33"/>
      <c r="BE20" s="33"/>
      <c r="BF20" s="34"/>
      <c r="BG20" s="34"/>
      <c r="BH20" s="33"/>
      <c r="BI20" s="34"/>
      <c r="BJ20" s="34"/>
      <c r="BK20" s="33"/>
      <c r="BL20" s="33"/>
    </row>
    <row r="21" spans="1:64" x14ac:dyDescent="0.2">
      <c r="A21" s="73" t="s">
        <v>1181</v>
      </c>
      <c r="B21" s="32" t="s">
        <v>1160</v>
      </c>
      <c r="C21" s="73" t="s">
        <v>1162</v>
      </c>
      <c r="D21" s="73" t="s">
        <v>672</v>
      </c>
      <c r="E21" s="74">
        <f t="shared" si="2"/>
        <v>2522.3576837043206</v>
      </c>
      <c r="F21" s="74">
        <f t="shared" si="2"/>
        <v>5.239766674288715</v>
      </c>
      <c r="G21" s="73" t="s">
        <v>675</v>
      </c>
      <c r="H21" s="74">
        <v>2539.1770954466838</v>
      </c>
      <c r="I21" s="75">
        <v>21.032051728220594</v>
      </c>
      <c r="J21" s="74">
        <v>2522.3576837043206</v>
      </c>
      <c r="K21" s="74">
        <v>5.239766674288715</v>
      </c>
      <c r="L21" s="76">
        <v>0.48182925637514301</v>
      </c>
      <c r="M21" s="77">
        <v>0.76008996620486802</v>
      </c>
      <c r="N21" s="78">
        <v>0.16645971077973301</v>
      </c>
      <c r="O21" s="77">
        <v>0.62394523967081605</v>
      </c>
      <c r="P21" s="79">
        <v>11.282985285893099</v>
      </c>
      <c r="Q21" s="77">
        <v>3.9560587513745999</v>
      </c>
      <c r="R21" s="78">
        <v>0.13767108176235701</v>
      </c>
      <c r="S21" s="77">
        <v>2.9743583132038101</v>
      </c>
      <c r="T21" s="80">
        <f t="shared" si="1"/>
        <v>1.0051026609467231</v>
      </c>
      <c r="U21" s="73"/>
      <c r="V21" s="76">
        <v>2.0754239946389208</v>
      </c>
      <c r="W21" s="76">
        <v>1.5775089539458696E-2</v>
      </c>
      <c r="X21" s="76">
        <v>0.16645971077973301</v>
      </c>
      <c r="Y21" s="76">
        <v>1.0386174413799523E-3</v>
      </c>
      <c r="Z21" s="76">
        <v>1.0579359118487832</v>
      </c>
      <c r="AA21" s="73"/>
      <c r="AB21" s="74">
        <v>2535.2284197506256</v>
      </c>
      <c r="AC21" s="74">
        <v>19.270016838898741</v>
      </c>
      <c r="AD21" s="74">
        <v>2607.0391527663296</v>
      </c>
      <c r="AE21" s="74">
        <v>77.5426857687835</v>
      </c>
      <c r="AF21" s="74">
        <v>76.1036619252598</v>
      </c>
      <c r="AG21" s="74">
        <v>12.7212851286377</v>
      </c>
      <c r="AH21" s="74">
        <v>12.721273950717601</v>
      </c>
      <c r="AI21" s="74">
        <v>102.14322272794099</v>
      </c>
      <c r="AJ21" s="74">
        <v>1.1714261486888899</v>
      </c>
      <c r="AK21" s="74">
        <v>165.719372137135</v>
      </c>
      <c r="AL21" s="34"/>
      <c r="AM21" s="33"/>
      <c r="AN21" s="33"/>
      <c r="AO21" s="33"/>
      <c r="AP21" s="34"/>
      <c r="AQ21" s="35"/>
      <c r="AR21" s="33"/>
      <c r="AS21" s="35"/>
      <c r="AT21" s="34"/>
      <c r="AU21" s="34"/>
      <c r="AV21" s="34"/>
      <c r="AW21" s="33"/>
      <c r="AX21" s="33"/>
      <c r="AY21" s="33"/>
      <c r="AZ21" s="33"/>
      <c r="BA21" s="33"/>
      <c r="BB21" s="33"/>
      <c r="BC21" s="33"/>
      <c r="BD21" s="33"/>
      <c r="BE21" s="33"/>
      <c r="BF21" s="34"/>
      <c r="BG21" s="34"/>
      <c r="BH21" s="33"/>
      <c r="BI21" s="34"/>
      <c r="BJ21" s="34"/>
      <c r="BK21" s="33"/>
      <c r="BL21" s="33"/>
    </row>
    <row r="22" spans="1:64" x14ac:dyDescent="0.2">
      <c r="A22" s="73" t="s">
        <v>1182</v>
      </c>
      <c r="B22" s="32" t="s">
        <v>1160</v>
      </c>
      <c r="C22" s="73" t="s">
        <v>1162</v>
      </c>
      <c r="D22" s="73" t="s">
        <v>1468</v>
      </c>
      <c r="E22" s="73"/>
      <c r="F22" s="73"/>
      <c r="G22" s="73"/>
      <c r="H22" s="74">
        <v>522.37576863402455</v>
      </c>
      <c r="I22" s="75">
        <v>11.767928027775817</v>
      </c>
      <c r="J22" s="74">
        <v>1277.5257222785972</v>
      </c>
      <c r="K22" s="74">
        <v>36.617389694118458</v>
      </c>
      <c r="L22" s="76">
        <v>8.6946807879636004E-2</v>
      </c>
      <c r="M22" s="77">
        <v>1.5705506892881</v>
      </c>
      <c r="N22" s="78">
        <v>8.3354328259025001E-2</v>
      </c>
      <c r="O22" s="77">
        <v>3.7564751569256698</v>
      </c>
      <c r="P22" s="79">
        <v>0.95840002368879496</v>
      </c>
      <c r="Q22" s="77">
        <v>5.9736372706024499</v>
      </c>
      <c r="R22" s="78">
        <v>2.4151825371008E-2</v>
      </c>
      <c r="S22" s="77">
        <v>4.3534086126520002</v>
      </c>
      <c r="T22" s="80">
        <f t="shared" si="1"/>
        <v>0.42069976890894994</v>
      </c>
      <c r="U22" s="73"/>
      <c r="V22" s="76">
        <v>11.501284801442516</v>
      </c>
      <c r="W22" s="76">
        <v>0.18063350772604292</v>
      </c>
      <c r="X22" s="76">
        <v>8.3354328259025001E-2</v>
      </c>
      <c r="Y22" s="76">
        <v>3.1311846332725472E-3</v>
      </c>
      <c r="Z22" s="76">
        <v>0.93254589813726396</v>
      </c>
      <c r="AA22" s="73"/>
      <c r="AB22" s="74">
        <v>537.45477613784522</v>
      </c>
      <c r="AC22" s="74">
        <v>8.4409996912447429</v>
      </c>
      <c r="AD22" s="74">
        <v>482.36043639678832</v>
      </c>
      <c r="AE22" s="74">
        <v>20.999120782123555</v>
      </c>
      <c r="AF22" s="74">
        <v>6.4769580054717402</v>
      </c>
      <c r="AG22" s="74">
        <v>0.54276967605114601</v>
      </c>
      <c r="AH22" s="74">
        <v>1.4439726884927899</v>
      </c>
      <c r="AI22" s="74">
        <v>65.226492623398897</v>
      </c>
      <c r="AJ22" s="74">
        <v>0.57742323059178602</v>
      </c>
      <c r="AK22" s="74">
        <v>77.119670780660002</v>
      </c>
      <c r="AL22" s="34"/>
      <c r="AM22" s="33"/>
      <c r="AN22" s="33"/>
      <c r="AO22" s="33"/>
      <c r="AP22" s="34"/>
      <c r="AQ22" s="35"/>
      <c r="AR22" s="33"/>
      <c r="AS22" s="35"/>
      <c r="AT22" s="34"/>
      <c r="AU22" s="34"/>
      <c r="AV22" s="34"/>
      <c r="AW22" s="33"/>
      <c r="AX22" s="33"/>
      <c r="AY22" s="33"/>
      <c r="AZ22" s="33"/>
      <c r="BA22" s="33"/>
      <c r="BB22" s="33"/>
      <c r="BC22" s="33"/>
      <c r="BD22" s="33"/>
      <c r="BE22" s="33"/>
      <c r="BF22" s="34"/>
      <c r="BG22" s="34"/>
      <c r="BH22" s="33"/>
      <c r="BI22" s="34"/>
      <c r="BJ22" s="34"/>
      <c r="BK22" s="33"/>
      <c r="BL22" s="33"/>
    </row>
    <row r="23" spans="1:64" x14ac:dyDescent="0.2">
      <c r="A23" s="73" t="s">
        <v>1184</v>
      </c>
      <c r="B23" s="73" t="s">
        <v>1183</v>
      </c>
      <c r="C23" s="73" t="s">
        <v>1185</v>
      </c>
      <c r="D23" s="73" t="s">
        <v>40</v>
      </c>
      <c r="E23" s="74">
        <f t="shared" ref="E23:F65" si="3">J23</f>
        <v>1343.2614584679288</v>
      </c>
      <c r="F23" s="74">
        <f t="shared" si="3"/>
        <v>17.534804620501092</v>
      </c>
      <c r="G23" s="73" t="s">
        <v>675</v>
      </c>
      <c r="H23" s="74">
        <v>1357.2670218438129</v>
      </c>
      <c r="I23" s="75">
        <v>11.903478259519737</v>
      </c>
      <c r="J23" s="74">
        <v>1343.2614584679288</v>
      </c>
      <c r="K23" s="74">
        <v>17.534804620501092</v>
      </c>
      <c r="L23" s="76">
        <v>0.23417916938962599</v>
      </c>
      <c r="M23" s="77">
        <v>0.89066957583331097</v>
      </c>
      <c r="N23" s="78">
        <v>8.6226335528222994E-2</v>
      </c>
      <c r="O23" s="77">
        <v>1.81556336493729</v>
      </c>
      <c r="P23" s="79">
        <v>2.8625434800452201</v>
      </c>
      <c r="Q23" s="77">
        <v>4.9606244559219199</v>
      </c>
      <c r="R23" s="78">
        <v>7.0197474838728E-2</v>
      </c>
      <c r="S23" s="77">
        <v>3.3399218143532301</v>
      </c>
      <c r="T23" s="80">
        <f t="shared" ref="T23:T65" si="4">AB23/J23</f>
        <v>1.0097549632745149</v>
      </c>
      <c r="U23" s="73"/>
      <c r="V23" s="76">
        <v>4.2702346353283271</v>
      </c>
      <c r="W23" s="76">
        <v>3.8033680713565943E-2</v>
      </c>
      <c r="X23" s="76">
        <v>8.6226335528222994E-2</v>
      </c>
      <c r="Y23" s="76">
        <v>1.5654937587783232E-3</v>
      </c>
      <c r="Z23" s="76">
        <v>0.93843605079021386</v>
      </c>
      <c r="AA23" s="73"/>
      <c r="AB23" s="74">
        <v>1356.3649246633547</v>
      </c>
      <c r="AC23" s="74">
        <v>12.080729721250909</v>
      </c>
      <c r="AD23" s="74">
        <v>1371.2619983731211</v>
      </c>
      <c r="AE23" s="74">
        <v>45.799078615599903</v>
      </c>
      <c r="AF23" s="74">
        <v>17.771407879089299</v>
      </c>
      <c r="AG23" s="74">
        <v>1.5393182768139</v>
      </c>
      <c r="AH23" s="74">
        <v>3.9621849979529999</v>
      </c>
      <c r="AI23" s="74">
        <v>64.327395607244696</v>
      </c>
      <c r="AJ23" s="74">
        <v>0.59549229593627895</v>
      </c>
      <c r="AK23" s="74">
        <v>83.922619924587494</v>
      </c>
      <c r="AL23" s="34"/>
      <c r="AM23" s="33"/>
      <c r="AN23" s="33"/>
      <c r="AO23" s="33"/>
      <c r="AP23" s="34"/>
      <c r="AQ23" s="35"/>
      <c r="AR23" s="33"/>
      <c r="AS23" s="35"/>
      <c r="AT23" s="34"/>
      <c r="AU23" s="34"/>
      <c r="AV23" s="34"/>
      <c r="AW23" s="33"/>
      <c r="AX23" s="33"/>
      <c r="AY23" s="33"/>
      <c r="AZ23" s="33"/>
      <c r="BA23" s="33"/>
      <c r="BB23" s="33"/>
      <c r="BC23" s="33"/>
      <c r="BD23" s="33"/>
      <c r="BE23" s="33"/>
      <c r="BF23" s="34"/>
      <c r="BG23" s="34"/>
      <c r="BH23" s="33"/>
      <c r="BI23" s="34"/>
      <c r="BJ23" s="34"/>
      <c r="BK23" s="33"/>
      <c r="BL23" s="33"/>
    </row>
    <row r="24" spans="1:64" x14ac:dyDescent="0.2">
      <c r="A24" s="73" t="s">
        <v>1186</v>
      </c>
      <c r="B24" s="73" t="s">
        <v>1183</v>
      </c>
      <c r="C24" s="73" t="s">
        <v>1185</v>
      </c>
      <c r="D24" s="73" t="s">
        <v>678</v>
      </c>
      <c r="E24" s="74">
        <f t="shared" si="3"/>
        <v>1362.2316701377001</v>
      </c>
      <c r="F24" s="74">
        <f t="shared" si="3"/>
        <v>9.5762561294190665</v>
      </c>
      <c r="G24" s="73" t="s">
        <v>675</v>
      </c>
      <c r="H24" s="74">
        <v>1358.1350367845366</v>
      </c>
      <c r="I24" s="75">
        <v>9.7490628828100654</v>
      </c>
      <c r="J24" s="74">
        <v>1362.2316701377001</v>
      </c>
      <c r="K24" s="74">
        <v>9.5762561294190665</v>
      </c>
      <c r="L24" s="76">
        <v>0.23456894323344199</v>
      </c>
      <c r="M24" s="77">
        <v>0.73765671572452796</v>
      </c>
      <c r="N24" s="78">
        <v>8.7078460959948006E-2</v>
      </c>
      <c r="O24" s="77">
        <v>0.99415149704037298</v>
      </c>
      <c r="P24" s="79">
        <v>2.8262143202616898</v>
      </c>
      <c r="Q24" s="77">
        <v>3.9919535446358299</v>
      </c>
      <c r="R24" s="78">
        <v>7.1208209348226997E-2</v>
      </c>
      <c r="S24" s="77">
        <v>3.00566672280164</v>
      </c>
      <c r="T24" s="80">
        <f t="shared" si="4"/>
        <v>0.99718756758850791</v>
      </c>
      <c r="U24" s="73"/>
      <c r="V24" s="76">
        <v>4.2631389569965554</v>
      </c>
      <c r="W24" s="76">
        <v>3.1447330816953688E-2</v>
      </c>
      <c r="X24" s="76">
        <v>8.7078460959948006E-2</v>
      </c>
      <c r="Y24" s="76">
        <v>8.6569182323303993E-4</v>
      </c>
      <c r="Z24" s="76">
        <v>0.94015294338993916</v>
      </c>
      <c r="AA24" s="73"/>
      <c r="AB24" s="74">
        <v>1358.4004856366439</v>
      </c>
      <c r="AC24" s="74">
        <v>10.020332408733305</v>
      </c>
      <c r="AD24" s="74">
        <v>1390.3421740015381</v>
      </c>
      <c r="AE24" s="74">
        <v>41.789052057041111</v>
      </c>
      <c r="AF24" s="74">
        <v>40.129846290386901</v>
      </c>
      <c r="AG24" s="74">
        <v>3.5126489105681999</v>
      </c>
      <c r="AH24" s="74">
        <v>7.52432382912178</v>
      </c>
      <c r="AI24" s="74">
        <v>116.262226338391</v>
      </c>
      <c r="AJ24" s="74">
        <v>1.3014802228092801</v>
      </c>
      <c r="AK24" s="74">
        <v>180.328600935244</v>
      </c>
      <c r="AL24" s="34"/>
      <c r="AM24" s="33"/>
      <c r="AN24" s="33"/>
      <c r="AO24" s="33"/>
      <c r="AP24" s="34"/>
      <c r="AQ24" s="35"/>
      <c r="AR24" s="33"/>
      <c r="AS24" s="35"/>
      <c r="AT24" s="34"/>
      <c r="AU24" s="34"/>
      <c r="AV24" s="34"/>
      <c r="AW24" s="33"/>
      <c r="AX24" s="33"/>
      <c r="AY24" s="33"/>
      <c r="AZ24" s="33"/>
      <c r="BA24" s="33"/>
      <c r="BB24" s="33"/>
      <c r="BC24" s="33"/>
      <c r="BD24" s="33"/>
      <c r="BE24" s="33"/>
      <c r="BF24" s="34"/>
      <c r="BG24" s="34"/>
      <c r="BH24" s="33"/>
      <c r="BI24" s="34"/>
      <c r="BJ24" s="34"/>
      <c r="BK24" s="33"/>
      <c r="BL24" s="33"/>
    </row>
    <row r="25" spans="1:64" x14ac:dyDescent="0.2">
      <c r="A25" s="73" t="s">
        <v>1187</v>
      </c>
      <c r="B25" s="73" t="s">
        <v>1183</v>
      </c>
      <c r="C25" s="73" t="s">
        <v>1185</v>
      </c>
      <c r="D25" s="73" t="s">
        <v>672</v>
      </c>
      <c r="E25" s="74">
        <f t="shared" si="3"/>
        <v>1429.7354932459455</v>
      </c>
      <c r="F25" s="74">
        <f t="shared" si="3"/>
        <v>7.7491891637526615</v>
      </c>
      <c r="G25" s="73" t="s">
        <v>675</v>
      </c>
      <c r="H25" s="74">
        <v>1386.9525730405112</v>
      </c>
      <c r="I25" s="75">
        <v>10.314707288865046</v>
      </c>
      <c r="J25" s="74">
        <v>1429.7354932459455</v>
      </c>
      <c r="K25" s="74">
        <v>7.7491891637526615</v>
      </c>
      <c r="L25" s="76">
        <v>0.24060810727132101</v>
      </c>
      <c r="M25" s="77">
        <v>0.76571053949703605</v>
      </c>
      <c r="N25" s="78">
        <v>9.0198473315794003E-2</v>
      </c>
      <c r="O25" s="77">
        <v>0.81197977216270001</v>
      </c>
      <c r="P25" s="79">
        <v>2.9794573084912601</v>
      </c>
      <c r="Q25" s="77">
        <v>3.9479533207080002</v>
      </c>
      <c r="R25" s="78">
        <v>7.5707388803296999E-2</v>
      </c>
      <c r="S25" s="77">
        <v>2.9341047788145098</v>
      </c>
      <c r="T25" s="80">
        <f t="shared" si="4"/>
        <v>0.97210823963019177</v>
      </c>
      <c r="U25" s="73"/>
      <c r="V25" s="76">
        <v>4.1561359313314954</v>
      </c>
      <c r="W25" s="76">
        <v>3.182397086202856E-2</v>
      </c>
      <c r="X25" s="76">
        <v>9.0198473315794003E-2</v>
      </c>
      <c r="Y25" s="76">
        <v>7.3239335812381795E-4</v>
      </c>
      <c r="Z25" s="76">
        <v>0.94632430701712111</v>
      </c>
      <c r="AA25" s="73"/>
      <c r="AB25" s="74">
        <v>1389.85765347612</v>
      </c>
      <c r="AC25" s="74">
        <v>10.642286536672845</v>
      </c>
      <c r="AD25" s="74">
        <v>1475.0577314784591</v>
      </c>
      <c r="AE25" s="74">
        <v>43.279739389582375</v>
      </c>
      <c r="AF25" s="74">
        <v>48.158231513999901</v>
      </c>
      <c r="AG25" s="74">
        <v>4.3644443174416896</v>
      </c>
      <c r="AH25" s="74">
        <v>14.3329183956705</v>
      </c>
      <c r="AI25" s="74">
        <v>208.22879193628401</v>
      </c>
      <c r="AJ25" s="74">
        <v>1.5392213378795701</v>
      </c>
      <c r="AK25" s="74">
        <v>211.210108283625</v>
      </c>
      <c r="AL25" s="34"/>
      <c r="AM25" s="33"/>
      <c r="AN25" s="33"/>
      <c r="AO25" s="33"/>
      <c r="AP25" s="34"/>
      <c r="AQ25" s="35"/>
      <c r="AR25" s="33"/>
      <c r="AS25" s="35"/>
      <c r="AT25" s="34"/>
      <c r="AU25" s="34"/>
      <c r="AV25" s="34"/>
      <c r="AW25" s="33"/>
      <c r="AX25" s="33"/>
      <c r="AY25" s="33"/>
      <c r="AZ25" s="33"/>
      <c r="BA25" s="33"/>
      <c r="BB25" s="33"/>
      <c r="BC25" s="33"/>
      <c r="BD25" s="33"/>
      <c r="BE25" s="33"/>
      <c r="BF25" s="34"/>
      <c r="BG25" s="34"/>
      <c r="BH25" s="33"/>
      <c r="BI25" s="34"/>
      <c r="BJ25" s="34"/>
      <c r="BK25" s="33"/>
      <c r="BL25" s="33"/>
    </row>
    <row r="26" spans="1:64" x14ac:dyDescent="0.2">
      <c r="A26" s="73" t="s">
        <v>1188</v>
      </c>
      <c r="B26" s="73" t="s">
        <v>1183</v>
      </c>
      <c r="C26" s="73" t="s">
        <v>1185</v>
      </c>
      <c r="D26" s="73" t="s">
        <v>1189</v>
      </c>
      <c r="E26" s="74">
        <f t="shared" si="3"/>
        <v>1429.7359837976476</v>
      </c>
      <c r="F26" s="74">
        <f t="shared" si="3"/>
        <v>10.680119521707795</v>
      </c>
      <c r="G26" s="73" t="s">
        <v>675</v>
      </c>
      <c r="H26" s="74">
        <v>1345.6402181217118</v>
      </c>
      <c r="I26" s="75">
        <v>10.259564660810977</v>
      </c>
      <c r="J26" s="74">
        <v>1429.7359837976476</v>
      </c>
      <c r="K26" s="74">
        <v>10.680119521707795</v>
      </c>
      <c r="L26" s="76">
        <v>0.23317579649182099</v>
      </c>
      <c r="M26" s="77">
        <v>0.77920623484190799</v>
      </c>
      <c r="N26" s="78">
        <v>9.0198496497371994E-2</v>
      </c>
      <c r="O26" s="77">
        <v>1.1190901928496799</v>
      </c>
      <c r="P26" s="79">
        <v>2.9605739305984899</v>
      </c>
      <c r="Q26" s="77">
        <v>4.2508238092508499</v>
      </c>
      <c r="R26" s="78">
        <v>6.9901697409138999E-2</v>
      </c>
      <c r="S26" s="77">
        <v>3.0677988392279398</v>
      </c>
      <c r="T26" s="80">
        <f t="shared" si="4"/>
        <v>0.94501498937094863</v>
      </c>
      <c r="U26" s="73"/>
      <c r="V26" s="76">
        <v>4.2886097744500535</v>
      </c>
      <c r="W26" s="76">
        <v>3.3417114750554304E-2</v>
      </c>
      <c r="X26" s="76">
        <v>9.0198496497371994E-2</v>
      </c>
      <c r="Y26" s="76">
        <v>1.009402528399952E-3</v>
      </c>
      <c r="Z26" s="76">
        <v>0.94632435221529665</v>
      </c>
      <c r="AA26" s="73"/>
      <c r="AB26" s="74">
        <v>1351.1219355317967</v>
      </c>
      <c r="AC26" s="74">
        <v>10.528026361980423</v>
      </c>
      <c r="AD26" s="74">
        <v>1365.6750413970458</v>
      </c>
      <c r="AE26" s="74">
        <v>41.896163067604256</v>
      </c>
      <c r="AF26" s="74">
        <v>53.968276869258901</v>
      </c>
      <c r="AG26" s="74">
        <v>4.8922728591296103</v>
      </c>
      <c r="AH26" s="74">
        <v>17.149043066717201</v>
      </c>
      <c r="AI26" s="74">
        <v>281.392386411676</v>
      </c>
      <c r="AJ26" s="74">
        <v>1.84642652468859</v>
      </c>
      <c r="AK26" s="74">
        <v>258.75505956635902</v>
      </c>
      <c r="AL26" s="34"/>
      <c r="AM26" s="33"/>
      <c r="AN26" s="33"/>
      <c r="AO26" s="33"/>
      <c r="AP26" s="34"/>
      <c r="AQ26" s="35"/>
      <c r="AR26" s="33"/>
      <c r="AS26" s="35"/>
      <c r="AT26" s="34"/>
      <c r="AU26" s="34"/>
      <c r="AV26" s="34"/>
      <c r="AW26" s="33"/>
      <c r="AX26" s="33"/>
      <c r="AY26" s="33"/>
      <c r="AZ26" s="33"/>
      <c r="BA26" s="33"/>
      <c r="BB26" s="33"/>
      <c r="BC26" s="33"/>
      <c r="BD26" s="33"/>
      <c r="BE26" s="33"/>
      <c r="BF26" s="34"/>
      <c r="BG26" s="34"/>
      <c r="BH26" s="33"/>
      <c r="BI26" s="34"/>
      <c r="BJ26" s="34"/>
      <c r="BK26" s="33"/>
      <c r="BL26" s="33"/>
    </row>
    <row r="27" spans="1:64" x14ac:dyDescent="0.2">
      <c r="A27" s="73" t="s">
        <v>1190</v>
      </c>
      <c r="B27" s="73" t="s">
        <v>1183</v>
      </c>
      <c r="C27" s="73" t="s">
        <v>1185</v>
      </c>
      <c r="D27" s="73" t="s">
        <v>427</v>
      </c>
      <c r="E27" s="74">
        <f t="shared" si="3"/>
        <v>1429.7498647212744</v>
      </c>
      <c r="F27" s="74">
        <f t="shared" si="3"/>
        <v>9.9189579989890575</v>
      </c>
      <c r="G27" s="73" t="s">
        <v>675</v>
      </c>
      <c r="H27" s="74">
        <v>1446.7687647032246</v>
      </c>
      <c r="I27" s="75">
        <v>10.52153463486496</v>
      </c>
      <c r="J27" s="74">
        <v>1429.7498647212744</v>
      </c>
      <c r="K27" s="74">
        <v>9.9189579989890575</v>
      </c>
      <c r="L27" s="76">
        <v>0.25137140371019101</v>
      </c>
      <c r="M27" s="77">
        <v>0.74501838918241503</v>
      </c>
      <c r="N27" s="78">
        <v>9.0199152459301005E-2</v>
      </c>
      <c r="O27" s="77">
        <v>1.0393357112693999</v>
      </c>
      <c r="P27" s="79">
        <v>3.08923168731899</v>
      </c>
      <c r="Q27" s="77">
        <v>4.1244190862055499</v>
      </c>
      <c r="R27" s="78">
        <v>7.2566733794137001E-2</v>
      </c>
      <c r="S27" s="77">
        <v>3.5057641249027198</v>
      </c>
      <c r="T27" s="80">
        <f t="shared" si="4"/>
        <v>1.0110470521436854</v>
      </c>
      <c r="U27" s="73"/>
      <c r="V27" s="76">
        <v>3.9781772518281815</v>
      </c>
      <c r="W27" s="76">
        <v>2.9638152080391583E-2</v>
      </c>
      <c r="X27" s="76">
        <v>9.0199152459301005E-2</v>
      </c>
      <c r="Y27" s="76">
        <v>9.3747200277184651E-4</v>
      </c>
      <c r="Z27" s="76">
        <v>0.94632563117009882</v>
      </c>
      <c r="AA27" s="73"/>
      <c r="AB27" s="74">
        <v>1445.5443860292776</v>
      </c>
      <c r="AC27" s="74">
        <v>10.769571499712155</v>
      </c>
      <c r="AD27" s="74">
        <v>1415.9594246824049</v>
      </c>
      <c r="AE27" s="74">
        <v>49.640197533694703</v>
      </c>
      <c r="AF27" s="74">
        <v>30.2645236850448</v>
      </c>
      <c r="AG27" s="74">
        <v>2.74383305274621</v>
      </c>
      <c r="AH27" s="74">
        <v>1.4199087576626901</v>
      </c>
      <c r="AI27" s="74">
        <v>21.524815352087099</v>
      </c>
      <c r="AJ27" s="74">
        <v>0.93095493639789695</v>
      </c>
      <c r="AK27" s="74">
        <v>126.960250357132</v>
      </c>
      <c r="AL27" s="34"/>
      <c r="AM27" s="33"/>
      <c r="AN27" s="33"/>
      <c r="AO27" s="33"/>
      <c r="AP27" s="34"/>
      <c r="AQ27" s="35"/>
      <c r="AR27" s="33"/>
      <c r="AS27" s="35"/>
      <c r="AT27" s="34"/>
      <c r="AU27" s="34"/>
      <c r="AV27" s="34"/>
      <c r="AW27" s="33"/>
      <c r="AX27" s="33"/>
      <c r="AY27" s="33"/>
      <c r="AZ27" s="33"/>
      <c r="BA27" s="33"/>
      <c r="BB27" s="33"/>
      <c r="BC27" s="33"/>
      <c r="BD27" s="33"/>
      <c r="BE27" s="33"/>
      <c r="BF27" s="34"/>
      <c r="BG27" s="34"/>
      <c r="BH27" s="33"/>
      <c r="BI27" s="34"/>
      <c r="BJ27" s="34"/>
      <c r="BK27" s="33"/>
      <c r="BL27" s="33"/>
    </row>
    <row r="28" spans="1:64" x14ac:dyDescent="0.2">
      <c r="A28" s="73" t="s">
        <v>1191</v>
      </c>
      <c r="B28" s="73" t="s">
        <v>1183</v>
      </c>
      <c r="C28" s="73" t="s">
        <v>1185</v>
      </c>
      <c r="D28" s="73" t="s">
        <v>1192</v>
      </c>
      <c r="E28" s="74">
        <f t="shared" si="3"/>
        <v>1464.0758926450981</v>
      </c>
      <c r="F28" s="74">
        <f t="shared" si="3"/>
        <v>13.932236964858419</v>
      </c>
      <c r="G28" s="73" t="s">
        <v>675</v>
      </c>
      <c r="H28" s="74">
        <v>1429.6273985627106</v>
      </c>
      <c r="I28" s="75">
        <v>13.408591792113782</v>
      </c>
      <c r="J28" s="74">
        <v>1464.0758926450981</v>
      </c>
      <c r="K28" s="74">
        <v>13.932236964858419</v>
      </c>
      <c r="L28" s="76">
        <v>0.248762058298891</v>
      </c>
      <c r="M28" s="77">
        <v>0.95865985091282402</v>
      </c>
      <c r="N28" s="78">
        <v>9.1839814299167002E-2</v>
      </c>
      <c r="O28" s="77">
        <v>1.4666718462946999</v>
      </c>
      <c r="P28" s="79">
        <v>3.3087889820276901</v>
      </c>
      <c r="Q28" s="77">
        <v>4.4827563955658496</v>
      </c>
      <c r="R28" s="78">
        <v>7.3857206481560994E-2</v>
      </c>
      <c r="S28" s="77">
        <v>3.1768649861514602</v>
      </c>
      <c r="T28" s="80">
        <f t="shared" si="4"/>
        <v>0.97815172674606121</v>
      </c>
      <c r="U28" s="73"/>
      <c r="V28" s="76">
        <v>4.019905635281753</v>
      </c>
      <c r="W28" s="76">
        <v>3.8537221370028261E-2</v>
      </c>
      <c r="X28" s="76">
        <v>9.1839814299167002E-2</v>
      </c>
      <c r="Y28" s="76">
        <v>1.3469887000152165E-3</v>
      </c>
      <c r="Z28" s="76">
        <v>0.94950079626097927</v>
      </c>
      <c r="AA28" s="73"/>
      <c r="AB28" s="74">
        <v>1432.0883624780836</v>
      </c>
      <c r="AC28" s="74">
        <v>13.728856160672299</v>
      </c>
      <c r="AD28" s="74">
        <v>1440.2634136131473</v>
      </c>
      <c r="AE28" s="74">
        <v>45.755224095425866</v>
      </c>
      <c r="AF28" s="74">
        <v>96.078634179545901</v>
      </c>
      <c r="AG28" s="74">
        <v>8.8663925618362391</v>
      </c>
      <c r="AH28" s="74">
        <v>17.205114122330301</v>
      </c>
      <c r="AI28" s="74">
        <v>246.578504395382</v>
      </c>
      <c r="AJ28" s="74">
        <v>2.6547647826234</v>
      </c>
      <c r="AK28" s="74">
        <v>385.60765326024602</v>
      </c>
      <c r="AL28" s="34"/>
      <c r="AM28" s="33"/>
      <c r="AN28" s="33"/>
      <c r="AO28" s="33"/>
      <c r="AP28" s="34"/>
      <c r="AQ28" s="35"/>
      <c r="AR28" s="33"/>
      <c r="AS28" s="35"/>
      <c r="AT28" s="34"/>
      <c r="AU28" s="34"/>
      <c r="AV28" s="34"/>
      <c r="AW28" s="33"/>
      <c r="AX28" s="33"/>
      <c r="AY28" s="33"/>
      <c r="AZ28" s="33"/>
      <c r="BA28" s="33"/>
      <c r="BB28" s="33"/>
      <c r="BC28" s="33"/>
      <c r="BD28" s="33"/>
      <c r="BE28" s="33"/>
      <c r="BF28" s="34"/>
      <c r="BG28" s="34"/>
      <c r="BH28" s="33"/>
      <c r="BI28" s="34"/>
      <c r="BJ28" s="34"/>
      <c r="BK28" s="33"/>
      <c r="BL28" s="33"/>
    </row>
    <row r="29" spans="1:64" x14ac:dyDescent="0.2">
      <c r="A29" s="73" t="s">
        <v>1193</v>
      </c>
      <c r="B29" s="73" t="s">
        <v>1183</v>
      </c>
      <c r="C29" s="73" t="s">
        <v>1185</v>
      </c>
      <c r="D29" s="73" t="s">
        <v>678</v>
      </c>
      <c r="E29" s="74">
        <f t="shared" si="3"/>
        <v>1466.9401104508993</v>
      </c>
      <c r="F29" s="74">
        <f t="shared" si="3"/>
        <v>6.6440833954584289</v>
      </c>
      <c r="G29" s="73" t="s">
        <v>675</v>
      </c>
      <c r="H29" s="74">
        <v>1371.2698055175797</v>
      </c>
      <c r="I29" s="75">
        <v>9.7956535155829005</v>
      </c>
      <c r="J29" s="74">
        <v>1466.9401104508993</v>
      </c>
      <c r="K29" s="74">
        <v>6.6440833954584289</v>
      </c>
      <c r="L29" s="76">
        <v>0.23827683607106201</v>
      </c>
      <c r="M29" s="77">
        <v>0.73271707291982002</v>
      </c>
      <c r="N29" s="78">
        <v>9.1978403880091E-2</v>
      </c>
      <c r="O29" s="77">
        <v>0.69970515009631395</v>
      </c>
      <c r="P29" s="79">
        <v>3.0230371225071599</v>
      </c>
      <c r="Q29" s="77">
        <v>3.8503849279800999</v>
      </c>
      <c r="R29" s="78">
        <v>7.0696166328452006E-2</v>
      </c>
      <c r="S29" s="77">
        <v>2.96936250477067</v>
      </c>
      <c r="T29" s="80">
        <f t="shared" si="4"/>
        <v>0.93918801428861787</v>
      </c>
      <c r="U29" s="73"/>
      <c r="V29" s="76">
        <v>4.1967990531054689</v>
      </c>
      <c r="W29" s="76">
        <v>3.0750663178241114E-2</v>
      </c>
      <c r="X29" s="76">
        <v>9.1978403880091E-2</v>
      </c>
      <c r="Y29" s="76">
        <v>6.4357762892538464E-4</v>
      </c>
      <c r="Z29" s="76">
        <v>0.9497668604231595</v>
      </c>
      <c r="AA29" s="73"/>
      <c r="AB29" s="74">
        <v>1377.7325694147059</v>
      </c>
      <c r="AC29" s="74">
        <v>10.094881755278461</v>
      </c>
      <c r="AD29" s="74">
        <v>1380.6783152596909</v>
      </c>
      <c r="AE29" s="74">
        <v>40.997344204820649</v>
      </c>
      <c r="AF29" s="74">
        <v>73.291653409197593</v>
      </c>
      <c r="AG29" s="74">
        <v>6.7715864203249803</v>
      </c>
      <c r="AH29" s="74">
        <v>12.291352540960901</v>
      </c>
      <c r="AI29" s="74">
        <v>191.13675638222</v>
      </c>
      <c r="AJ29" s="74">
        <v>2.3513034487612798</v>
      </c>
      <c r="AK29" s="74">
        <v>324.16505166747498</v>
      </c>
      <c r="AL29" s="34"/>
      <c r="AM29" s="33"/>
      <c r="AN29" s="33"/>
      <c r="AO29" s="33"/>
      <c r="AP29" s="34"/>
      <c r="AQ29" s="35"/>
      <c r="AR29" s="33"/>
      <c r="AS29" s="35"/>
      <c r="AT29" s="34"/>
      <c r="AU29" s="34"/>
      <c r="AV29" s="34"/>
      <c r="AW29" s="33"/>
      <c r="AX29" s="33"/>
      <c r="AY29" s="33"/>
      <c r="AZ29" s="33"/>
      <c r="BA29" s="33"/>
      <c r="BB29" s="33"/>
      <c r="BC29" s="33"/>
      <c r="BD29" s="33"/>
      <c r="BE29" s="33"/>
      <c r="BF29" s="34"/>
      <c r="BG29" s="34"/>
      <c r="BH29" s="33"/>
      <c r="BI29" s="34"/>
      <c r="BJ29" s="34"/>
      <c r="BK29" s="33"/>
      <c r="BL29" s="33"/>
    </row>
    <row r="30" spans="1:64" x14ac:dyDescent="0.2">
      <c r="A30" s="73" t="s">
        <v>1194</v>
      </c>
      <c r="B30" s="73" t="s">
        <v>1183</v>
      </c>
      <c r="C30" s="73" t="s">
        <v>1185</v>
      </c>
      <c r="D30" s="73" t="s">
        <v>1195</v>
      </c>
      <c r="E30" s="74">
        <f t="shared" si="3"/>
        <v>1473.3572869875545</v>
      </c>
      <c r="F30" s="74">
        <f t="shared" si="3"/>
        <v>24.3110039782546</v>
      </c>
      <c r="G30" s="73" t="s">
        <v>675</v>
      </c>
      <c r="H30" s="74">
        <v>1474.7848801817868</v>
      </c>
      <c r="I30" s="75">
        <v>16.660803306730323</v>
      </c>
      <c r="J30" s="74">
        <v>1473.3572869875545</v>
      </c>
      <c r="K30" s="74">
        <v>24.3110039782546</v>
      </c>
      <c r="L30" s="76">
        <v>0.25703962030533201</v>
      </c>
      <c r="M30" s="77">
        <v>1.1363933262668</v>
      </c>
      <c r="N30" s="78">
        <v>9.2289863708040001E-2</v>
      </c>
      <c r="O30" s="77">
        <v>2.56246871221644</v>
      </c>
      <c r="P30" s="79">
        <v>3.3696543611468401</v>
      </c>
      <c r="Q30" s="77">
        <v>7.0813718820598996</v>
      </c>
      <c r="R30" s="78">
        <v>7.8236662228652998E-2</v>
      </c>
      <c r="S30" s="77">
        <v>3.8106983085669199</v>
      </c>
      <c r="T30" s="80">
        <f t="shared" si="4"/>
        <v>1.0008965023971461</v>
      </c>
      <c r="U30" s="73"/>
      <c r="V30" s="76">
        <v>3.8904508138166438</v>
      </c>
      <c r="W30" s="76">
        <v>4.4210823409904752E-2</v>
      </c>
      <c r="X30" s="76">
        <v>9.2289863708040001E-2</v>
      </c>
      <c r="Y30" s="76">
        <v>2.3648988820657202E-3</v>
      </c>
      <c r="Z30" s="76">
        <v>0.95036359466298148</v>
      </c>
      <c r="AA30" s="73"/>
      <c r="AB30" s="74">
        <v>1474.6781553271917</v>
      </c>
      <c r="AC30" s="74">
        <v>16.758144141052561</v>
      </c>
      <c r="AD30" s="74">
        <v>1522.5262584601303</v>
      </c>
      <c r="AE30" s="74">
        <v>58.018882378627396</v>
      </c>
      <c r="AF30" s="74">
        <v>22.492060337071599</v>
      </c>
      <c r="AG30" s="74">
        <v>2.08926394693259</v>
      </c>
      <c r="AH30" s="74">
        <v>5.16046569576329</v>
      </c>
      <c r="AI30" s="74">
        <v>76.694507173594403</v>
      </c>
      <c r="AJ30" s="74">
        <v>0.70253620239771497</v>
      </c>
      <c r="AK30" s="74">
        <v>99.688397179869199</v>
      </c>
      <c r="AL30" s="34"/>
      <c r="AM30" s="33"/>
      <c r="AN30" s="33"/>
      <c r="AO30" s="33"/>
      <c r="AP30" s="34"/>
      <c r="AQ30" s="35"/>
      <c r="AR30" s="33"/>
      <c r="AS30" s="35"/>
      <c r="AT30" s="34"/>
      <c r="AU30" s="34"/>
      <c r="AV30" s="34"/>
      <c r="AW30" s="33"/>
      <c r="AX30" s="33"/>
      <c r="AY30" s="33"/>
      <c r="AZ30" s="33"/>
      <c r="BA30" s="33"/>
      <c r="BB30" s="33"/>
      <c r="BC30" s="33"/>
      <c r="BD30" s="33"/>
      <c r="BE30" s="33"/>
      <c r="BF30" s="34"/>
      <c r="BG30" s="34"/>
      <c r="BH30" s="33"/>
      <c r="BI30" s="34"/>
      <c r="BJ30" s="34"/>
      <c r="BK30" s="33"/>
      <c r="BL30" s="33"/>
    </row>
    <row r="31" spans="1:64" x14ac:dyDescent="0.2">
      <c r="A31" s="73" t="s">
        <v>1196</v>
      </c>
      <c r="B31" s="73" t="s">
        <v>1183</v>
      </c>
      <c r="C31" s="73" t="s">
        <v>1185</v>
      </c>
      <c r="D31" s="73" t="s">
        <v>679</v>
      </c>
      <c r="E31" s="74">
        <f t="shared" si="3"/>
        <v>1654.0675812528209</v>
      </c>
      <c r="F31" s="74">
        <f t="shared" si="3"/>
        <v>7.6434388026500706</v>
      </c>
      <c r="G31" s="73" t="s">
        <v>675</v>
      </c>
      <c r="H31" s="74">
        <v>1645.3819092916187</v>
      </c>
      <c r="I31" s="75">
        <v>12.041760629127085</v>
      </c>
      <c r="J31" s="74">
        <v>1654.0675812528209</v>
      </c>
      <c r="K31" s="74">
        <v>7.6434388026500706</v>
      </c>
      <c r="L31" s="76">
        <v>0.29093070765798901</v>
      </c>
      <c r="M31" s="77">
        <v>0.74691761911045196</v>
      </c>
      <c r="N31" s="78">
        <v>0.101628201811595</v>
      </c>
      <c r="O31" s="77">
        <v>0.82500322599889897</v>
      </c>
      <c r="P31" s="79">
        <v>4.0907647195393801</v>
      </c>
      <c r="Q31" s="77">
        <v>4.0459395035066503</v>
      </c>
      <c r="R31" s="78">
        <v>8.5722600206043997E-2</v>
      </c>
      <c r="S31" s="77">
        <v>2.93641793854083</v>
      </c>
      <c r="T31" s="80">
        <f t="shared" si="4"/>
        <v>0.99523048560349692</v>
      </c>
      <c r="U31" s="73"/>
      <c r="V31" s="76">
        <v>3.4372445866923593</v>
      </c>
      <c r="W31" s="76">
        <v>2.5673385429925463E-2</v>
      </c>
      <c r="X31" s="76">
        <v>0.101628201811595</v>
      </c>
      <c r="Y31" s="76">
        <v>8.3843594347033019E-4</v>
      </c>
      <c r="Z31" s="76">
        <v>0.96752040266982231</v>
      </c>
      <c r="AA31" s="73"/>
      <c r="AB31" s="74">
        <v>1646.1784821112465</v>
      </c>
      <c r="AC31" s="74">
        <v>12.2955971248939</v>
      </c>
      <c r="AD31" s="74">
        <v>1662.3700109583297</v>
      </c>
      <c r="AE31" s="74">
        <v>48.81413120670355</v>
      </c>
      <c r="AF31" s="74">
        <v>38.995997780511203</v>
      </c>
      <c r="AG31" s="74">
        <v>3.9853201664076199</v>
      </c>
      <c r="AH31" s="74">
        <v>16.5233997457137</v>
      </c>
      <c r="AI31" s="74">
        <v>212.31303564777599</v>
      </c>
      <c r="AJ31" s="74">
        <v>1.0207728133468099</v>
      </c>
      <c r="AK31" s="74">
        <v>141.54175125522701</v>
      </c>
      <c r="AL31" s="34"/>
      <c r="AM31" s="33"/>
      <c r="AN31" s="33"/>
      <c r="AO31" s="33"/>
      <c r="AP31" s="34"/>
      <c r="AQ31" s="35"/>
      <c r="AR31" s="33"/>
      <c r="AS31" s="35"/>
      <c r="AT31" s="34"/>
      <c r="AU31" s="34"/>
      <c r="AV31" s="34"/>
      <c r="AW31" s="33"/>
      <c r="AX31" s="33"/>
      <c r="AY31" s="33"/>
      <c r="AZ31" s="33"/>
      <c r="BA31" s="33"/>
      <c r="BB31" s="33"/>
      <c r="BC31" s="33"/>
      <c r="BD31" s="33"/>
      <c r="BE31" s="33"/>
      <c r="BF31" s="34"/>
      <c r="BG31" s="34"/>
      <c r="BH31" s="33"/>
      <c r="BI31" s="34"/>
      <c r="BJ31" s="34"/>
      <c r="BK31" s="33"/>
      <c r="BL31" s="33"/>
    </row>
    <row r="32" spans="1:64" x14ac:dyDescent="0.2">
      <c r="A32" s="73" t="s">
        <v>1197</v>
      </c>
      <c r="B32" s="73" t="s">
        <v>1183</v>
      </c>
      <c r="C32" s="73" t="s">
        <v>1185</v>
      </c>
      <c r="D32" s="73" t="s">
        <v>7</v>
      </c>
      <c r="E32" s="74">
        <f t="shared" si="3"/>
        <v>1658.8798263477404</v>
      </c>
      <c r="F32" s="74">
        <f t="shared" si="3"/>
        <v>10.509187457299765</v>
      </c>
      <c r="G32" s="73" t="s">
        <v>675</v>
      </c>
      <c r="H32" s="74">
        <v>1416.7121058954024</v>
      </c>
      <c r="I32" s="75">
        <v>12.436189941658055</v>
      </c>
      <c r="J32" s="74">
        <v>1658.8798263477404</v>
      </c>
      <c r="K32" s="74">
        <v>10.509187457299765</v>
      </c>
      <c r="L32" s="76">
        <v>0.24927955433526899</v>
      </c>
      <c r="M32" s="77">
        <v>0.87448700507092603</v>
      </c>
      <c r="N32" s="78">
        <v>0.10189256251347401</v>
      </c>
      <c r="O32" s="77">
        <v>1.1350200868360201</v>
      </c>
      <c r="P32" s="79">
        <v>3.5429387080591601</v>
      </c>
      <c r="Q32" s="77">
        <v>4.1016445532249497</v>
      </c>
      <c r="R32" s="78">
        <v>7.0051608667392004E-2</v>
      </c>
      <c r="S32" s="77">
        <v>3.37641998932334</v>
      </c>
      <c r="T32" s="80">
        <f t="shared" si="4"/>
        <v>0.86489643614411593</v>
      </c>
      <c r="U32" s="73"/>
      <c r="V32" s="76">
        <v>4.0115604453265679</v>
      </c>
      <c r="W32" s="76">
        <v>3.5080574794946202E-2</v>
      </c>
      <c r="X32" s="76">
        <v>0.10189256251347401</v>
      </c>
      <c r="Y32" s="76">
        <v>1.1565010515198787E-3</v>
      </c>
      <c r="Z32" s="76">
        <v>0.96798647195571463</v>
      </c>
      <c r="AA32" s="73"/>
      <c r="AB32" s="74">
        <v>1434.7592497995306</v>
      </c>
      <c r="AC32" s="74">
        <v>12.546783193550002</v>
      </c>
      <c r="AD32" s="74">
        <v>1368.5069168287359</v>
      </c>
      <c r="AE32" s="74">
        <v>46.206541095077974</v>
      </c>
      <c r="AF32" s="74">
        <v>206.587685360433</v>
      </c>
      <c r="AG32" s="74">
        <v>21.1477677475186</v>
      </c>
      <c r="AH32" s="74">
        <v>27.0639679223681</v>
      </c>
      <c r="AI32" s="74">
        <v>409.307272360029</v>
      </c>
      <c r="AJ32" s="74">
        <v>5.9138904201194196</v>
      </c>
      <c r="AK32" s="74">
        <v>828.19479008556505</v>
      </c>
      <c r="AL32" s="34"/>
      <c r="AM32" s="33"/>
      <c r="AN32" s="33"/>
      <c r="AO32" s="33"/>
      <c r="AP32" s="34"/>
      <c r="AQ32" s="35"/>
      <c r="AR32" s="33"/>
      <c r="AS32" s="35"/>
      <c r="AT32" s="34"/>
      <c r="AU32" s="34"/>
      <c r="AV32" s="34"/>
      <c r="AW32" s="33"/>
      <c r="AX32" s="33"/>
      <c r="AY32" s="33"/>
      <c r="AZ32" s="33"/>
      <c r="BA32" s="33"/>
      <c r="BB32" s="33"/>
      <c r="BC32" s="33"/>
      <c r="BD32" s="33"/>
      <c r="BE32" s="33"/>
      <c r="BF32" s="34"/>
      <c r="BG32" s="34"/>
      <c r="BH32" s="33"/>
      <c r="BI32" s="34"/>
      <c r="BJ32" s="34"/>
      <c r="BK32" s="33"/>
      <c r="BL32" s="33"/>
    </row>
    <row r="33" spans="1:64" x14ac:dyDescent="0.2">
      <c r="A33" s="73" t="s">
        <v>1198</v>
      </c>
      <c r="B33" s="73" t="s">
        <v>1183</v>
      </c>
      <c r="C33" s="73" t="s">
        <v>1185</v>
      </c>
      <c r="D33" s="73" t="s">
        <v>679</v>
      </c>
      <c r="E33" s="74">
        <f t="shared" si="3"/>
        <v>1684.5660562608</v>
      </c>
      <c r="F33" s="74">
        <f t="shared" si="3"/>
        <v>7.7739547279833943</v>
      </c>
      <c r="G33" s="73" t="s">
        <v>675</v>
      </c>
      <c r="H33" s="74">
        <v>1694.0203413373615</v>
      </c>
      <c r="I33" s="75">
        <v>17.15330123818644</v>
      </c>
      <c r="J33" s="74">
        <v>1684.5660562608</v>
      </c>
      <c r="K33" s="74">
        <v>7.7739547279833943</v>
      </c>
      <c r="L33" s="76">
        <v>0.30036294883506398</v>
      </c>
      <c r="M33" s="77">
        <v>1.03549743853942</v>
      </c>
      <c r="N33" s="78">
        <v>0.103318103742347</v>
      </c>
      <c r="O33" s="77">
        <v>0.84236133243482203</v>
      </c>
      <c r="P33" s="79">
        <v>4.3331420628691699</v>
      </c>
      <c r="Q33" s="77">
        <v>4.06734323550398</v>
      </c>
      <c r="R33" s="78">
        <v>8.9482940786504997E-2</v>
      </c>
      <c r="S33" s="77">
        <v>2.9948554060766899</v>
      </c>
      <c r="T33" s="80">
        <f t="shared" si="4"/>
        <v>1.0050708556840218</v>
      </c>
      <c r="U33" s="73"/>
      <c r="V33" s="76">
        <v>3.329305441561377</v>
      </c>
      <c r="W33" s="76">
        <v>3.4474872568521581E-2</v>
      </c>
      <c r="X33" s="76">
        <v>0.103318103742347</v>
      </c>
      <c r="Y33" s="76">
        <v>8.7031175533042583E-4</v>
      </c>
      <c r="Z33" s="76">
        <v>0.97048212494336705</v>
      </c>
      <c r="AA33" s="73"/>
      <c r="AB33" s="74">
        <v>1693.1082476223</v>
      </c>
      <c r="AC33" s="74">
        <v>17.532092535828575</v>
      </c>
      <c r="AD33" s="74">
        <v>1732.2530054143638</v>
      </c>
      <c r="AE33" s="74">
        <v>51.878472779578004</v>
      </c>
      <c r="AF33" s="74">
        <v>59.752522830471101</v>
      </c>
      <c r="AG33" s="74">
        <v>6.2054663185001901</v>
      </c>
      <c r="AH33" s="74">
        <v>15.8795569118511</v>
      </c>
      <c r="AI33" s="74">
        <v>192.91966817440701</v>
      </c>
      <c r="AJ33" s="74">
        <v>1.47487257075233</v>
      </c>
      <c r="AK33" s="74">
        <v>206.482554201618</v>
      </c>
      <c r="AL33" s="34"/>
      <c r="AM33" s="33"/>
      <c r="AN33" s="33"/>
      <c r="AO33" s="33"/>
      <c r="AP33" s="34"/>
      <c r="AQ33" s="35"/>
      <c r="AR33" s="33"/>
      <c r="AS33" s="35"/>
      <c r="AT33" s="34"/>
      <c r="AU33" s="34"/>
      <c r="AV33" s="34"/>
      <c r="AW33" s="33"/>
      <c r="AX33" s="33"/>
      <c r="AY33" s="33"/>
      <c r="AZ33" s="33"/>
      <c r="BA33" s="33"/>
      <c r="BB33" s="33"/>
      <c r="BC33" s="33"/>
      <c r="BD33" s="33"/>
      <c r="BE33" s="33"/>
      <c r="BF33" s="34"/>
      <c r="BG33" s="34"/>
      <c r="BH33" s="33"/>
      <c r="BI33" s="34"/>
      <c r="BJ33" s="34"/>
      <c r="BK33" s="33"/>
      <c r="BL33" s="33"/>
    </row>
    <row r="34" spans="1:64" x14ac:dyDescent="0.2">
      <c r="A34" s="73" t="s">
        <v>1199</v>
      </c>
      <c r="B34" s="73" t="s">
        <v>1183</v>
      </c>
      <c r="C34" s="73" t="s">
        <v>1185</v>
      </c>
      <c r="D34" s="73" t="s">
        <v>1200</v>
      </c>
      <c r="E34" s="74">
        <f t="shared" si="3"/>
        <v>1699.021545396324</v>
      </c>
      <c r="F34" s="74">
        <f t="shared" si="3"/>
        <v>8.0655030968412298</v>
      </c>
      <c r="G34" s="73" t="s">
        <v>675</v>
      </c>
      <c r="H34" s="74">
        <v>1685.7760213867266</v>
      </c>
      <c r="I34" s="75">
        <v>13.061908363244095</v>
      </c>
      <c r="J34" s="74">
        <v>1699.021545396324</v>
      </c>
      <c r="K34" s="74">
        <v>8.0655030968412298</v>
      </c>
      <c r="L34" s="76">
        <v>0.299141457501087</v>
      </c>
      <c r="M34" s="77">
        <v>0.78882253293587901</v>
      </c>
      <c r="N34" s="78">
        <v>0.104131191007986</v>
      </c>
      <c r="O34" s="77">
        <v>0.87555538538856104</v>
      </c>
      <c r="P34" s="79">
        <v>4.1860724469886001</v>
      </c>
      <c r="Q34" s="77">
        <v>4.1091054171020103</v>
      </c>
      <c r="R34" s="78">
        <v>8.7910442493439003E-2</v>
      </c>
      <c r="S34" s="77">
        <v>3.0656935432352701</v>
      </c>
      <c r="T34" s="80">
        <f t="shared" si="4"/>
        <v>0.99295385040660988</v>
      </c>
      <c r="U34" s="73"/>
      <c r="V34" s="76">
        <v>3.3429000726065068</v>
      </c>
      <c r="W34" s="76">
        <v>2.6369549026249984E-2</v>
      </c>
      <c r="X34" s="76">
        <v>0.104131191007986</v>
      </c>
      <c r="Y34" s="76">
        <v>9.1172625073967053E-4</v>
      </c>
      <c r="Z34" s="76">
        <v>0.97189245066379959</v>
      </c>
      <c r="AA34" s="73"/>
      <c r="AB34" s="74">
        <v>1687.0499854250686</v>
      </c>
      <c r="AC34" s="74">
        <v>13.307830426924404</v>
      </c>
      <c r="AD34" s="74">
        <v>1703.0587399913147</v>
      </c>
      <c r="AE34" s="74">
        <v>52.210561829417685</v>
      </c>
      <c r="AF34" s="74">
        <v>47.968067215393198</v>
      </c>
      <c r="AG34" s="74">
        <v>5.0199728768841698</v>
      </c>
      <c r="AH34" s="74">
        <v>9.2406738892247695</v>
      </c>
      <c r="AI34" s="74">
        <v>113.82288916272999</v>
      </c>
      <c r="AJ34" s="74">
        <v>1.2324446870333099</v>
      </c>
      <c r="AK34" s="74">
        <v>165.60755882877501</v>
      </c>
      <c r="AL34" s="34"/>
      <c r="AM34" s="33"/>
      <c r="AN34" s="33"/>
      <c r="AO34" s="33"/>
      <c r="AP34" s="34"/>
      <c r="AQ34" s="35"/>
      <c r="AR34" s="33"/>
      <c r="AS34" s="35"/>
      <c r="AT34" s="34"/>
      <c r="AU34" s="34"/>
      <c r="AV34" s="34"/>
      <c r="AW34" s="33"/>
      <c r="AX34" s="33"/>
      <c r="AY34" s="33"/>
      <c r="AZ34" s="33"/>
      <c r="BA34" s="33"/>
      <c r="BB34" s="33"/>
      <c r="BC34" s="33"/>
      <c r="BD34" s="33"/>
      <c r="BE34" s="33"/>
      <c r="BF34" s="34"/>
      <c r="BG34" s="34"/>
      <c r="BH34" s="33"/>
      <c r="BI34" s="34"/>
      <c r="BJ34" s="34"/>
      <c r="BK34" s="33"/>
      <c r="BL34" s="33"/>
    </row>
    <row r="35" spans="1:64" x14ac:dyDescent="0.2">
      <c r="A35" s="73" t="s">
        <v>1201</v>
      </c>
      <c r="B35" s="73" t="s">
        <v>1183</v>
      </c>
      <c r="C35" s="73" t="s">
        <v>1185</v>
      </c>
      <c r="D35" s="73" t="s">
        <v>676</v>
      </c>
      <c r="E35" s="74">
        <f t="shared" si="3"/>
        <v>1700.367936762799</v>
      </c>
      <c r="F35" s="74">
        <f t="shared" si="3"/>
        <v>6.4821551807053641</v>
      </c>
      <c r="G35" s="73" t="s">
        <v>675</v>
      </c>
      <c r="H35" s="74">
        <v>1634.7222170558744</v>
      </c>
      <c r="I35" s="75">
        <v>11.7592443140868</v>
      </c>
      <c r="J35" s="74">
        <v>1700.367936762799</v>
      </c>
      <c r="K35" s="74">
        <v>6.4821551807053641</v>
      </c>
      <c r="L35" s="76">
        <v>0.28984702066207302</v>
      </c>
      <c r="M35" s="77">
        <v>0.73309033657376499</v>
      </c>
      <c r="N35" s="78">
        <v>0.104207323493807</v>
      </c>
      <c r="O35" s="77">
        <v>0.70379396062900801</v>
      </c>
      <c r="P35" s="79">
        <v>4.2024959974834397</v>
      </c>
      <c r="Q35" s="77">
        <v>3.92451940380744</v>
      </c>
      <c r="R35" s="78">
        <v>8.5477984260276002E-2</v>
      </c>
      <c r="S35" s="77">
        <v>2.96556436968425</v>
      </c>
      <c r="T35" s="80">
        <f t="shared" si="4"/>
        <v>0.96494685393012547</v>
      </c>
      <c r="U35" s="73"/>
      <c r="V35" s="76">
        <v>3.4500958392319667</v>
      </c>
      <c r="W35" s="76">
        <v>2.5292319199943084E-2</v>
      </c>
      <c r="X35" s="76">
        <v>0.104207323493807</v>
      </c>
      <c r="Y35" s="76">
        <v>7.3340484928254707E-4</v>
      </c>
      <c r="Z35" s="76">
        <v>0.97202402235380025</v>
      </c>
      <c r="AA35" s="73"/>
      <c r="AB35" s="74">
        <v>1640.7646911029215</v>
      </c>
      <c r="AC35" s="74">
        <v>12.028287396389903</v>
      </c>
      <c r="AD35" s="74">
        <v>1657.8156336041654</v>
      </c>
      <c r="AE35" s="74">
        <v>49.163589745220321</v>
      </c>
      <c r="AF35" s="74">
        <v>66.0827143820798</v>
      </c>
      <c r="AG35" s="74">
        <v>6.9207181941214504</v>
      </c>
      <c r="AH35" s="74">
        <v>13.8771770427741</v>
      </c>
      <c r="AI35" s="74">
        <v>177.41563623245401</v>
      </c>
      <c r="AJ35" s="74">
        <v>1.7151595146534799</v>
      </c>
      <c r="AK35" s="74">
        <v>238.54282542667201</v>
      </c>
      <c r="AL35" s="34"/>
      <c r="AM35" s="33"/>
      <c r="AN35" s="33"/>
      <c r="AO35" s="33"/>
      <c r="AP35" s="34"/>
      <c r="AQ35" s="35"/>
      <c r="AR35" s="33"/>
      <c r="AS35" s="35"/>
      <c r="AT35" s="34"/>
      <c r="AU35" s="34"/>
      <c r="AV35" s="34"/>
      <c r="AW35" s="33"/>
      <c r="AX35" s="33"/>
      <c r="AY35" s="33"/>
      <c r="AZ35" s="33"/>
      <c r="BA35" s="33"/>
      <c r="BB35" s="33"/>
      <c r="BC35" s="33"/>
      <c r="BD35" s="33"/>
      <c r="BE35" s="33"/>
      <c r="BF35" s="34"/>
      <c r="BG35" s="34"/>
      <c r="BH35" s="33"/>
      <c r="BI35" s="34"/>
      <c r="BJ35" s="34"/>
      <c r="BK35" s="33"/>
      <c r="BL35" s="33"/>
    </row>
    <row r="36" spans="1:64" x14ac:dyDescent="0.2">
      <c r="A36" s="73" t="s">
        <v>1202</v>
      </c>
      <c r="B36" s="73" t="s">
        <v>1183</v>
      </c>
      <c r="C36" s="73" t="s">
        <v>1185</v>
      </c>
      <c r="D36" s="73" t="s">
        <v>427</v>
      </c>
      <c r="E36" s="74">
        <f t="shared" si="3"/>
        <v>1706.7810036483538</v>
      </c>
      <c r="F36" s="74">
        <f t="shared" si="3"/>
        <v>8.7171281156874461</v>
      </c>
      <c r="G36" s="73" t="s">
        <v>675</v>
      </c>
      <c r="H36" s="74">
        <v>1766.8844237170254</v>
      </c>
      <c r="I36" s="75">
        <v>13.309352668444751</v>
      </c>
      <c r="J36" s="74">
        <v>1706.7810036483538</v>
      </c>
      <c r="K36" s="74">
        <v>8.7171281156874461</v>
      </c>
      <c r="L36" s="76">
        <v>0.31406474817017999</v>
      </c>
      <c r="M36" s="77">
        <v>0.76305339513860104</v>
      </c>
      <c r="N36" s="78">
        <v>0.104570897340008</v>
      </c>
      <c r="O36" s="77">
        <v>0.94722116368203502</v>
      </c>
      <c r="P36" s="79">
        <v>4.5034444631923796</v>
      </c>
      <c r="Q36" s="77">
        <v>4.1493642873701599</v>
      </c>
      <c r="R36" s="78">
        <v>9.0778863563374002E-2</v>
      </c>
      <c r="S36" s="77">
        <v>3.0428942493527198</v>
      </c>
      <c r="T36" s="80">
        <f t="shared" si="4"/>
        <v>1.0315782302336918</v>
      </c>
      <c r="U36" s="73"/>
      <c r="V36" s="76">
        <v>3.1840568093880348</v>
      </c>
      <c r="W36" s="76">
        <v>2.4296053587177215E-2</v>
      </c>
      <c r="X36" s="76">
        <v>0.104570897340008</v>
      </c>
      <c r="Y36" s="76">
        <v>9.9051767065677014E-4</v>
      </c>
      <c r="Z36" s="76">
        <v>0.97265121588997616</v>
      </c>
      <c r="AA36" s="73"/>
      <c r="AB36" s="74">
        <v>1760.678127140053</v>
      </c>
      <c r="AC36" s="74">
        <v>13.434914226604908</v>
      </c>
      <c r="AD36" s="74">
        <v>1756.2808448095432</v>
      </c>
      <c r="AE36" s="74">
        <v>53.441768829192952</v>
      </c>
      <c r="AF36" s="74">
        <v>71.763479051573597</v>
      </c>
      <c r="AG36" s="74">
        <v>7.5432367612782496</v>
      </c>
      <c r="AH36" s="74">
        <v>10.521452417544999</v>
      </c>
      <c r="AI36" s="74">
        <v>124.816467713604</v>
      </c>
      <c r="AJ36" s="74">
        <v>1.6959788321265401</v>
      </c>
      <c r="AK36" s="74">
        <v>234.140994868912</v>
      </c>
      <c r="AL36" s="34"/>
      <c r="AM36" s="33"/>
      <c r="AN36" s="33"/>
      <c r="AO36" s="33"/>
      <c r="AP36" s="34"/>
      <c r="AQ36" s="35"/>
      <c r="AR36" s="33"/>
      <c r="AS36" s="35"/>
      <c r="AT36" s="34"/>
      <c r="AU36" s="34"/>
      <c r="AV36" s="34"/>
      <c r="AW36" s="33"/>
      <c r="AX36" s="33"/>
      <c r="AY36" s="33"/>
      <c r="AZ36" s="33"/>
      <c r="BA36" s="33"/>
      <c r="BB36" s="33"/>
      <c r="BC36" s="33"/>
      <c r="BD36" s="33"/>
      <c r="BE36" s="33"/>
      <c r="BF36" s="34"/>
      <c r="BG36" s="34"/>
      <c r="BH36" s="33"/>
      <c r="BI36" s="34"/>
      <c r="BJ36" s="34"/>
      <c r="BK36" s="33"/>
      <c r="BL36" s="33"/>
    </row>
    <row r="37" spans="1:64" x14ac:dyDescent="0.2">
      <c r="A37" s="73" t="s">
        <v>1203</v>
      </c>
      <c r="B37" s="73" t="s">
        <v>1183</v>
      </c>
      <c r="C37" s="73" t="s">
        <v>1185</v>
      </c>
      <c r="D37" s="73" t="s">
        <v>678</v>
      </c>
      <c r="E37" s="74">
        <f t="shared" si="3"/>
        <v>1713.8324884828053</v>
      </c>
      <c r="F37" s="74">
        <f t="shared" si="3"/>
        <v>4.4511234367590742</v>
      </c>
      <c r="G37" s="73" t="s">
        <v>675</v>
      </c>
      <c r="H37" s="74">
        <v>1698.3487720600474</v>
      </c>
      <c r="I37" s="75">
        <v>11.930689006946277</v>
      </c>
      <c r="J37" s="74">
        <v>1713.8324884828053</v>
      </c>
      <c r="K37" s="74">
        <v>4.4511234367590742</v>
      </c>
      <c r="L37" s="76">
        <v>0.30172570439318103</v>
      </c>
      <c r="M37" s="77">
        <v>0.71857329211818399</v>
      </c>
      <c r="N37" s="78">
        <v>0.104972470878262</v>
      </c>
      <c r="O37" s="77">
        <v>0.48409850761038498</v>
      </c>
      <c r="P37" s="79">
        <v>4.4562433624490101</v>
      </c>
      <c r="Q37" s="77">
        <v>3.7689766749210301</v>
      </c>
      <c r="R37" s="78">
        <v>9.0313972815564997E-2</v>
      </c>
      <c r="S37" s="77">
        <v>3.9784245417861199</v>
      </c>
      <c r="T37" s="80">
        <f t="shared" si="4"/>
        <v>0.9918474767184966</v>
      </c>
      <c r="U37" s="73"/>
      <c r="V37" s="76">
        <v>3.314268507587582</v>
      </c>
      <c r="W37" s="76">
        <v>2.3815448324608291E-2</v>
      </c>
      <c r="X37" s="76">
        <v>0.104972470878262</v>
      </c>
      <c r="Y37" s="76">
        <v>5.0817016492341234E-4</v>
      </c>
      <c r="Z37" s="76">
        <v>0.97334179399735155</v>
      </c>
      <c r="AA37" s="73"/>
      <c r="AB37" s="74">
        <v>1699.8604292198522</v>
      </c>
      <c r="AC37" s="74">
        <v>12.214743047659386</v>
      </c>
      <c r="AD37" s="74">
        <v>1747.6645420456393</v>
      </c>
      <c r="AE37" s="74">
        <v>69.529515048837723</v>
      </c>
      <c r="AF37" s="74">
        <v>159.10150970621601</v>
      </c>
      <c r="AG37" s="74">
        <v>16.775145796397201</v>
      </c>
      <c r="AH37" s="74">
        <v>0.80024963323623499</v>
      </c>
      <c r="AI37" s="74">
        <v>9.7442005283824304</v>
      </c>
      <c r="AJ37" s="74">
        <v>3.9517865396273701</v>
      </c>
      <c r="AK37" s="74">
        <v>555.84783324056298</v>
      </c>
      <c r="AL37" s="34"/>
      <c r="AM37" s="33"/>
      <c r="AN37" s="33"/>
      <c r="AO37" s="33"/>
      <c r="AP37" s="34"/>
      <c r="AQ37" s="35"/>
      <c r="AR37" s="33"/>
      <c r="AS37" s="35"/>
      <c r="AT37" s="34"/>
      <c r="AU37" s="34"/>
      <c r="AV37" s="34"/>
      <c r="AW37" s="33"/>
      <c r="AX37" s="33"/>
      <c r="AY37" s="33"/>
      <c r="AZ37" s="33"/>
      <c r="BA37" s="33"/>
      <c r="BB37" s="33"/>
      <c r="BC37" s="33"/>
      <c r="BD37" s="33"/>
      <c r="BE37" s="33"/>
      <c r="BF37" s="34"/>
      <c r="BG37" s="34"/>
      <c r="BH37" s="33"/>
      <c r="BI37" s="34"/>
      <c r="BJ37" s="34"/>
      <c r="BK37" s="33"/>
      <c r="BL37" s="33"/>
    </row>
    <row r="38" spans="1:64" x14ac:dyDescent="0.2">
      <c r="A38" s="73" t="s">
        <v>1204</v>
      </c>
      <c r="B38" s="73" t="s">
        <v>1183</v>
      </c>
      <c r="C38" s="73" t="s">
        <v>1185</v>
      </c>
      <c r="D38" s="73" t="s">
        <v>674</v>
      </c>
      <c r="E38" s="74">
        <f t="shared" si="3"/>
        <v>1714.5441013812376</v>
      </c>
      <c r="F38" s="74">
        <f t="shared" si="3"/>
        <v>11.548319913505086</v>
      </c>
      <c r="G38" s="73" t="s">
        <v>675</v>
      </c>
      <c r="H38" s="74">
        <v>1636.0178044846411</v>
      </c>
      <c r="I38" s="75">
        <v>12.920212043943449</v>
      </c>
      <c r="J38" s="74">
        <v>1714.5441013812376</v>
      </c>
      <c r="K38" s="74">
        <v>11.548319913505086</v>
      </c>
      <c r="L38" s="76">
        <v>0.29035102750613201</v>
      </c>
      <c r="M38" s="77">
        <v>0.79506617395267398</v>
      </c>
      <c r="N38" s="78">
        <v>0.105013101815537</v>
      </c>
      <c r="O38" s="77">
        <v>1.2560931210983699</v>
      </c>
      <c r="P38" s="79">
        <v>4.2959860813029502</v>
      </c>
      <c r="Q38" s="77">
        <v>4.0042164659445598</v>
      </c>
      <c r="R38" s="78">
        <v>8.8658368013259006E-2</v>
      </c>
      <c r="S38" s="77">
        <v>2.99999522059229</v>
      </c>
      <c r="T38" s="80">
        <f t="shared" si="4"/>
        <v>0.95843736519757361</v>
      </c>
      <c r="U38" s="73"/>
      <c r="V38" s="76">
        <v>3.4441069783329104</v>
      </c>
      <c r="W38" s="76">
        <v>2.7382929579468519E-2</v>
      </c>
      <c r="X38" s="76">
        <v>0.105013101815537</v>
      </c>
      <c r="Y38" s="76">
        <v>1.3190623481569878E-3</v>
      </c>
      <c r="Z38" s="76">
        <v>0.97341153994490115</v>
      </c>
      <c r="AA38" s="73"/>
      <c r="AB38" s="74">
        <v>1643.2831310428749</v>
      </c>
      <c r="AC38" s="74">
        <v>13.065188317192291</v>
      </c>
      <c r="AD38" s="74">
        <v>1716.9496328070788</v>
      </c>
      <c r="AE38" s="74">
        <v>51.508406924189238</v>
      </c>
      <c r="AF38" s="74">
        <v>80.438395748120698</v>
      </c>
      <c r="AG38" s="74">
        <v>8.4926593803228005</v>
      </c>
      <c r="AH38" s="74">
        <v>24.234243658434298</v>
      </c>
      <c r="AI38" s="74">
        <v>297.42990517064402</v>
      </c>
      <c r="AJ38" s="74">
        <v>2.0370994137923399</v>
      </c>
      <c r="AK38" s="74">
        <v>288.05877868412199</v>
      </c>
      <c r="AL38" s="34"/>
      <c r="AM38" s="33"/>
      <c r="AN38" s="33"/>
      <c r="AO38" s="33"/>
      <c r="AP38" s="34"/>
      <c r="AQ38" s="35"/>
      <c r="AR38" s="33"/>
      <c r="AS38" s="35"/>
      <c r="AT38" s="34"/>
      <c r="AU38" s="34"/>
      <c r="AV38" s="34"/>
      <c r="AW38" s="33"/>
      <c r="AX38" s="33"/>
      <c r="AY38" s="33"/>
      <c r="AZ38" s="33"/>
      <c r="BA38" s="33"/>
      <c r="BB38" s="33"/>
      <c r="BC38" s="33"/>
      <c r="BD38" s="33"/>
      <c r="BE38" s="33"/>
      <c r="BF38" s="34"/>
      <c r="BG38" s="34"/>
      <c r="BH38" s="33"/>
      <c r="BI38" s="34"/>
      <c r="BJ38" s="34"/>
      <c r="BK38" s="33"/>
      <c r="BL38" s="33"/>
    </row>
    <row r="39" spans="1:64" x14ac:dyDescent="0.2">
      <c r="A39" s="73" t="s">
        <v>1205</v>
      </c>
      <c r="B39" s="73" t="s">
        <v>1183</v>
      </c>
      <c r="C39" s="73" t="s">
        <v>1185</v>
      </c>
      <c r="D39" s="73" t="s">
        <v>672</v>
      </c>
      <c r="E39" s="74">
        <f t="shared" si="3"/>
        <v>1724.1818573920775</v>
      </c>
      <c r="F39" s="74">
        <f t="shared" si="3"/>
        <v>6.6374267885657128</v>
      </c>
      <c r="G39" s="73" t="s">
        <v>675</v>
      </c>
      <c r="H39" s="74">
        <v>1719.0565904957432</v>
      </c>
      <c r="I39" s="75">
        <v>12.264508409468583</v>
      </c>
      <c r="J39" s="74">
        <v>1724.1818573920775</v>
      </c>
      <c r="K39" s="74">
        <v>6.6374267885657128</v>
      </c>
      <c r="L39" s="76">
        <v>0.30571121854849498</v>
      </c>
      <c r="M39" s="77">
        <v>0.72647461203969899</v>
      </c>
      <c r="N39" s="78">
        <v>0.105565300223918</v>
      </c>
      <c r="O39" s="77">
        <v>0.72281838076105498</v>
      </c>
      <c r="P39" s="79">
        <v>4.3650837865092802</v>
      </c>
      <c r="Q39" s="77">
        <v>3.9224525015996399</v>
      </c>
      <c r="R39" s="78">
        <v>8.6024220580963998E-2</v>
      </c>
      <c r="S39" s="77">
        <v>2.9560232294528599</v>
      </c>
      <c r="T39" s="80">
        <f t="shared" si="4"/>
        <v>0.9973236621478091</v>
      </c>
      <c r="U39" s="73"/>
      <c r="V39" s="76">
        <v>3.2710608552344307</v>
      </c>
      <c r="W39" s="76">
        <v>2.3763426657646792E-2</v>
      </c>
      <c r="X39" s="76">
        <v>0.105565300223918</v>
      </c>
      <c r="Y39" s="76">
        <v>7.6304539372407045E-4</v>
      </c>
      <c r="Z39" s="76">
        <v>0.97435713876202734</v>
      </c>
      <c r="AA39" s="73"/>
      <c r="AB39" s="74">
        <v>1719.5673642230784</v>
      </c>
      <c r="AC39" s="74">
        <v>12.492220338000886</v>
      </c>
      <c r="AD39" s="74">
        <v>1667.9843117490782</v>
      </c>
      <c r="AE39" s="74">
        <v>49.30600371893216</v>
      </c>
      <c r="AF39" s="74">
        <v>60.271717998043798</v>
      </c>
      <c r="AG39" s="74">
        <v>6.3929944550475399</v>
      </c>
      <c r="AH39" s="74">
        <v>10.490212773977801</v>
      </c>
      <c r="AI39" s="74">
        <v>134.121576020373</v>
      </c>
      <c r="AJ39" s="74">
        <v>1.53839317877166</v>
      </c>
      <c r="AK39" s="74">
        <v>207.95369953736201</v>
      </c>
      <c r="AL39" s="34"/>
      <c r="AM39" s="33"/>
      <c r="AN39" s="33"/>
      <c r="AO39" s="33"/>
      <c r="AP39" s="34"/>
      <c r="AQ39" s="35"/>
      <c r="AR39" s="33"/>
      <c r="AS39" s="35"/>
      <c r="AT39" s="34"/>
      <c r="AU39" s="34"/>
      <c r="AV39" s="34"/>
      <c r="AW39" s="33"/>
      <c r="AX39" s="33"/>
      <c r="AY39" s="33"/>
      <c r="AZ39" s="33"/>
      <c r="BA39" s="33"/>
      <c r="BB39" s="33"/>
      <c r="BC39" s="33"/>
      <c r="BD39" s="33"/>
      <c r="BE39" s="33"/>
      <c r="BF39" s="34"/>
      <c r="BG39" s="34"/>
      <c r="BH39" s="33"/>
      <c r="BI39" s="34"/>
      <c r="BJ39" s="34"/>
      <c r="BK39" s="33"/>
      <c r="BL39" s="33"/>
    </row>
    <row r="40" spans="1:64" x14ac:dyDescent="0.2">
      <c r="A40" s="73" t="s">
        <v>1206</v>
      </c>
      <c r="B40" s="73" t="s">
        <v>1183</v>
      </c>
      <c r="C40" s="73" t="s">
        <v>1185</v>
      </c>
      <c r="D40" s="73" t="s">
        <v>1207</v>
      </c>
      <c r="E40" s="74">
        <f t="shared" si="3"/>
        <v>1743.5784259913084</v>
      </c>
      <c r="F40" s="74">
        <f t="shared" si="3"/>
        <v>8.5077726300690593</v>
      </c>
      <c r="G40" s="73" t="s">
        <v>675</v>
      </c>
      <c r="H40" s="74">
        <v>1803.7948392339272</v>
      </c>
      <c r="I40" s="75">
        <v>13.410029696759365</v>
      </c>
      <c r="J40" s="74">
        <v>1743.5784259913084</v>
      </c>
      <c r="K40" s="74">
        <v>8.5077726300690593</v>
      </c>
      <c r="L40" s="76">
        <v>0.32155459803705799</v>
      </c>
      <c r="M40" s="77">
        <v>0.751514765994721</v>
      </c>
      <c r="N40" s="78">
        <v>0.10668750440201399</v>
      </c>
      <c r="O40" s="77">
        <v>0.92875335896210598</v>
      </c>
      <c r="P40" s="79">
        <v>4.83342582520965</v>
      </c>
      <c r="Q40" s="77">
        <v>4.0305833006020197</v>
      </c>
      <c r="R40" s="78">
        <v>9.5740029195784004E-2</v>
      </c>
      <c r="S40" s="77">
        <v>3.14772767271015</v>
      </c>
      <c r="T40" s="80">
        <f t="shared" si="4"/>
        <v>1.0308207410819406</v>
      </c>
      <c r="U40" s="73"/>
      <c r="V40" s="76">
        <v>3.1098917760919522</v>
      </c>
      <c r="W40" s="76">
        <v>2.3371295903786508E-2</v>
      </c>
      <c r="X40" s="76">
        <v>0.10668750440201399</v>
      </c>
      <c r="Y40" s="76">
        <v>9.9086378072654963E-4</v>
      </c>
      <c r="Z40" s="76">
        <v>0.97626579405658132</v>
      </c>
      <c r="AA40" s="73"/>
      <c r="AB40" s="74">
        <v>1797.316805214844</v>
      </c>
      <c r="AC40" s="74">
        <v>13.507101182894131</v>
      </c>
      <c r="AD40" s="74">
        <v>1848.0032491289908</v>
      </c>
      <c r="AE40" s="74">
        <v>58.170109665415936</v>
      </c>
      <c r="AF40" s="74">
        <v>121.063158572994</v>
      </c>
      <c r="AG40" s="74">
        <v>12.986462016723101</v>
      </c>
      <c r="AH40" s="74">
        <v>9.0226587014006991</v>
      </c>
      <c r="AI40" s="74">
        <v>103.160527115896</v>
      </c>
      <c r="AJ40" s="74">
        <v>2.81206361784887</v>
      </c>
      <c r="AK40" s="74">
        <v>396.219575716289</v>
      </c>
      <c r="AL40" s="34"/>
      <c r="AM40" s="33"/>
      <c r="AN40" s="33"/>
      <c r="AO40" s="33"/>
      <c r="AP40" s="34"/>
      <c r="AQ40" s="35"/>
      <c r="AR40" s="33"/>
      <c r="AS40" s="35"/>
      <c r="AT40" s="34"/>
      <c r="AU40" s="34"/>
      <c r="AV40" s="34"/>
      <c r="AW40" s="33"/>
      <c r="AX40" s="33"/>
      <c r="AY40" s="33"/>
      <c r="AZ40" s="33"/>
      <c r="BA40" s="33"/>
      <c r="BB40" s="33"/>
      <c r="BC40" s="33"/>
      <c r="BD40" s="33"/>
      <c r="BE40" s="33"/>
      <c r="BF40" s="34"/>
      <c r="BG40" s="34"/>
      <c r="BH40" s="33"/>
      <c r="BI40" s="34"/>
      <c r="BJ40" s="34"/>
      <c r="BK40" s="33"/>
      <c r="BL40" s="33"/>
    </row>
    <row r="41" spans="1:64" x14ac:dyDescent="0.2">
      <c r="A41" s="73" t="s">
        <v>1208</v>
      </c>
      <c r="B41" s="73" t="s">
        <v>1183</v>
      </c>
      <c r="C41" s="73" t="s">
        <v>1185</v>
      </c>
      <c r="D41" s="73" t="s">
        <v>676</v>
      </c>
      <c r="E41" s="74">
        <f t="shared" si="3"/>
        <v>1756.7404878625471</v>
      </c>
      <c r="F41" s="74">
        <f t="shared" si="3"/>
        <v>5.689660671183594</v>
      </c>
      <c r="G41" s="73" t="s">
        <v>675</v>
      </c>
      <c r="H41" s="74">
        <v>1824.6529288955619</v>
      </c>
      <c r="I41" s="75">
        <v>13.515688619318768</v>
      </c>
      <c r="J41" s="74">
        <v>1756.7404878625471</v>
      </c>
      <c r="K41" s="74">
        <v>5.689660671183594</v>
      </c>
      <c r="L41" s="76">
        <v>0.32563560032609601</v>
      </c>
      <c r="M41" s="77">
        <v>0.75258942367403403</v>
      </c>
      <c r="N41" s="78">
        <v>0.107457362796191</v>
      </c>
      <c r="O41" s="77">
        <v>0.62213341687107504</v>
      </c>
      <c r="P41" s="79">
        <v>4.9053455385769196</v>
      </c>
      <c r="Q41" s="77">
        <v>3.8858306391166999</v>
      </c>
      <c r="R41" s="78">
        <v>9.4630230573822999E-2</v>
      </c>
      <c r="S41" s="77">
        <v>3.0410197179523402</v>
      </c>
      <c r="T41" s="80">
        <f t="shared" si="4"/>
        <v>1.034411670334997</v>
      </c>
      <c r="U41" s="73"/>
      <c r="V41" s="76">
        <v>3.0709173044918496</v>
      </c>
      <c r="W41" s="76">
        <v>2.3111398843381391E-2</v>
      </c>
      <c r="X41" s="76">
        <v>0.107457362796191</v>
      </c>
      <c r="Y41" s="76">
        <v>6.6852816284349058E-4</v>
      </c>
      <c r="Z41" s="76">
        <v>0.97756518689794081</v>
      </c>
      <c r="AA41" s="73"/>
      <c r="AB41" s="74">
        <v>1817.192862395015</v>
      </c>
      <c r="AC41" s="74">
        <v>13.676001290144328</v>
      </c>
      <c r="AD41" s="74">
        <v>1827.5213191516063</v>
      </c>
      <c r="AE41" s="74">
        <v>55.575283665183072</v>
      </c>
      <c r="AF41" s="74">
        <v>135.879098188923</v>
      </c>
      <c r="AG41" s="74">
        <v>14.6704238287452</v>
      </c>
      <c r="AH41" s="74">
        <v>11.3615459760435</v>
      </c>
      <c r="AI41" s="74">
        <v>130.022454069275</v>
      </c>
      <c r="AJ41" s="74">
        <v>3.07395990059507</v>
      </c>
      <c r="AK41" s="74">
        <v>431.887227360655</v>
      </c>
      <c r="AL41" s="34"/>
      <c r="AM41" s="33"/>
      <c r="AN41" s="33"/>
      <c r="AO41" s="33"/>
      <c r="AP41" s="34"/>
      <c r="AQ41" s="35"/>
      <c r="AR41" s="33"/>
      <c r="AS41" s="35"/>
      <c r="AT41" s="34"/>
      <c r="AU41" s="34"/>
      <c r="AV41" s="34"/>
      <c r="AW41" s="33"/>
      <c r="AX41" s="33"/>
      <c r="AY41" s="33"/>
      <c r="AZ41" s="33"/>
      <c r="BA41" s="33"/>
      <c r="BB41" s="33"/>
      <c r="BC41" s="33"/>
      <c r="BD41" s="33"/>
      <c r="BE41" s="33"/>
      <c r="BF41" s="34"/>
      <c r="BG41" s="34"/>
      <c r="BH41" s="33"/>
      <c r="BI41" s="34"/>
      <c r="BJ41" s="34"/>
      <c r="BK41" s="33"/>
      <c r="BL41" s="33"/>
    </row>
    <row r="42" spans="1:64" x14ac:dyDescent="0.2">
      <c r="A42" s="73" t="s">
        <v>1209</v>
      </c>
      <c r="B42" s="73" t="s">
        <v>1183</v>
      </c>
      <c r="C42" s="73" t="s">
        <v>1185</v>
      </c>
      <c r="D42" s="73" t="s">
        <v>672</v>
      </c>
      <c r="E42" s="74">
        <f t="shared" si="3"/>
        <v>1760.7817791428881</v>
      </c>
      <c r="F42" s="74">
        <f t="shared" si="3"/>
        <v>5.1124223433603619</v>
      </c>
      <c r="G42" s="73" t="s">
        <v>675</v>
      </c>
      <c r="H42" s="74">
        <v>1728.0321323124385</v>
      </c>
      <c r="I42" s="75">
        <v>11.947744599587363</v>
      </c>
      <c r="J42" s="74">
        <v>1760.7817791428881</v>
      </c>
      <c r="K42" s="74">
        <v>5.1124223433603619</v>
      </c>
      <c r="L42" s="76">
        <v>0.30810095337928101</v>
      </c>
      <c r="M42" s="77">
        <v>0.70430334756635504</v>
      </c>
      <c r="N42" s="78">
        <v>0.10769510848494</v>
      </c>
      <c r="O42" s="77">
        <v>0.55929657672574695</v>
      </c>
      <c r="P42" s="79">
        <v>4.6394000737286598</v>
      </c>
      <c r="Q42" s="77">
        <v>3.84223738936487</v>
      </c>
      <c r="R42" s="78">
        <v>8.7338701505114996E-2</v>
      </c>
      <c r="S42" s="77">
        <v>2.9839789167779101</v>
      </c>
      <c r="T42" s="80">
        <f t="shared" si="4"/>
        <v>0.98328761562863887</v>
      </c>
      <c r="U42" s="73"/>
      <c r="V42" s="76">
        <v>3.2456894048262539</v>
      </c>
      <c r="W42" s="76">
        <v>2.285949912979781E-2</v>
      </c>
      <c r="X42" s="76">
        <v>0.10769510848494</v>
      </c>
      <c r="Y42" s="76">
        <v>6.0233505505734894E-4</v>
      </c>
      <c r="Z42" s="76">
        <v>0.97796483554317315</v>
      </c>
      <c r="AA42" s="73"/>
      <c r="AB42" s="74">
        <v>1731.354917255763</v>
      </c>
      <c r="AC42" s="74">
        <v>12.193990640487037</v>
      </c>
      <c r="AD42" s="74">
        <v>1692.4336033364123</v>
      </c>
      <c r="AE42" s="74">
        <v>50.501861904023229</v>
      </c>
      <c r="AF42" s="74">
        <v>90.9634953055306</v>
      </c>
      <c r="AG42" s="74">
        <v>9.8483761278272901</v>
      </c>
      <c r="AH42" s="74">
        <v>9.4047793570286302</v>
      </c>
      <c r="AI42" s="74">
        <v>118.546207403577</v>
      </c>
      <c r="AJ42" s="74">
        <v>2.22033161450066</v>
      </c>
      <c r="AK42" s="74">
        <v>311.27955369668899</v>
      </c>
      <c r="AL42" s="34"/>
      <c r="AM42" s="33"/>
      <c r="AN42" s="33"/>
      <c r="AO42" s="33"/>
      <c r="AP42" s="34"/>
      <c r="AQ42" s="35"/>
      <c r="AR42" s="33"/>
      <c r="AS42" s="35"/>
      <c r="AT42" s="34"/>
      <c r="AU42" s="34"/>
      <c r="AV42" s="34"/>
      <c r="AW42" s="33"/>
      <c r="AX42" s="33"/>
      <c r="AY42" s="33"/>
      <c r="AZ42" s="33"/>
      <c r="BA42" s="33"/>
      <c r="BB42" s="33"/>
      <c r="BC42" s="33"/>
      <c r="BD42" s="33"/>
      <c r="BE42" s="33"/>
      <c r="BF42" s="34"/>
      <c r="BG42" s="34"/>
      <c r="BH42" s="33"/>
      <c r="BI42" s="34"/>
      <c r="BJ42" s="34"/>
      <c r="BK42" s="33"/>
      <c r="BL42" s="33"/>
    </row>
    <row r="43" spans="1:64" x14ac:dyDescent="0.2">
      <c r="A43" s="73" t="s">
        <v>1210</v>
      </c>
      <c r="B43" s="73" t="s">
        <v>1183</v>
      </c>
      <c r="C43" s="73" t="s">
        <v>1185</v>
      </c>
      <c r="D43" s="73" t="s">
        <v>427</v>
      </c>
      <c r="E43" s="74">
        <f t="shared" si="3"/>
        <v>1777.6665703504152</v>
      </c>
      <c r="F43" s="74">
        <f t="shared" si="3"/>
        <v>7.3831957697253792</v>
      </c>
      <c r="G43" s="73" t="s">
        <v>675</v>
      </c>
      <c r="H43" s="74">
        <v>1831.3979113517044</v>
      </c>
      <c r="I43" s="75">
        <v>14.576219345387184</v>
      </c>
      <c r="J43" s="74">
        <v>1777.6665703504152</v>
      </c>
      <c r="K43" s="74">
        <v>7.3831957697253792</v>
      </c>
      <c r="L43" s="76">
        <v>0.32733015506262098</v>
      </c>
      <c r="M43" s="77">
        <v>0.80636737019096905</v>
      </c>
      <c r="N43" s="78">
        <v>0.108695434095734</v>
      </c>
      <c r="O43" s="77">
        <v>0.80941092509105295</v>
      </c>
      <c r="P43" s="79">
        <v>4.9348726808085699</v>
      </c>
      <c r="Q43" s="77">
        <v>4.0002630055359303</v>
      </c>
      <c r="R43" s="78">
        <v>9.7875436725297998E-2</v>
      </c>
      <c r="S43" s="77">
        <v>3.1253751046991498</v>
      </c>
      <c r="T43" s="80">
        <f t="shared" si="4"/>
        <v>1.0268674993306999</v>
      </c>
      <c r="U43" s="73"/>
      <c r="V43" s="76">
        <v>3.0550194796708898</v>
      </c>
      <c r="W43" s="76">
        <v>2.4634680237043981E-2</v>
      </c>
      <c r="X43" s="76">
        <v>0.108695434095734</v>
      </c>
      <c r="Y43" s="76">
        <v>8.797927186460164E-4</v>
      </c>
      <c r="Z43" s="76">
        <v>0.97963804413644584</v>
      </c>
      <c r="AA43" s="73"/>
      <c r="AB43" s="74">
        <v>1825.4280257395126</v>
      </c>
      <c r="AC43" s="74">
        <v>14.719655965884634</v>
      </c>
      <c r="AD43" s="74">
        <v>1887.3550489444026</v>
      </c>
      <c r="AE43" s="74">
        <v>58.986924836990809</v>
      </c>
      <c r="AF43" s="74">
        <v>96.048164785721895</v>
      </c>
      <c r="AG43" s="74">
        <v>10.495091860153799</v>
      </c>
      <c r="AH43" s="74">
        <v>8.1375811110962992</v>
      </c>
      <c r="AI43" s="74">
        <v>89.706840873595993</v>
      </c>
      <c r="AJ43" s="74">
        <v>2.16807860395435</v>
      </c>
      <c r="AK43" s="74">
        <v>301.63525751975402</v>
      </c>
      <c r="AL43" s="34"/>
      <c r="AM43" s="33"/>
      <c r="AN43" s="33"/>
      <c r="AO43" s="33"/>
      <c r="AP43" s="34"/>
      <c r="AQ43" s="35"/>
      <c r="AR43" s="33"/>
      <c r="AS43" s="35"/>
      <c r="AT43" s="34"/>
      <c r="AU43" s="34"/>
      <c r="AV43" s="34"/>
      <c r="AW43" s="33"/>
      <c r="AX43" s="33"/>
      <c r="AY43" s="33"/>
      <c r="AZ43" s="33"/>
      <c r="BA43" s="33"/>
      <c r="BB43" s="33"/>
      <c r="BC43" s="33"/>
      <c r="BD43" s="33"/>
      <c r="BE43" s="33"/>
      <c r="BF43" s="34"/>
      <c r="BG43" s="34"/>
      <c r="BH43" s="33"/>
      <c r="BI43" s="34"/>
      <c r="BJ43" s="34"/>
      <c r="BK43" s="33"/>
      <c r="BL43" s="33"/>
    </row>
    <row r="44" spans="1:64" x14ac:dyDescent="0.2">
      <c r="A44" s="73" t="s">
        <v>1211</v>
      </c>
      <c r="B44" s="73" t="s">
        <v>1183</v>
      </c>
      <c r="C44" s="73" t="s">
        <v>1185</v>
      </c>
      <c r="D44" s="73" t="s">
        <v>1192</v>
      </c>
      <c r="E44" s="74">
        <f t="shared" si="3"/>
        <v>1780.3906532762746</v>
      </c>
      <c r="F44" s="74">
        <f t="shared" si="3"/>
        <v>11.573567346073697</v>
      </c>
      <c r="G44" s="73" t="s">
        <v>675</v>
      </c>
      <c r="H44" s="74">
        <v>1805.6574677603678</v>
      </c>
      <c r="I44" s="75">
        <v>16.034088693887526</v>
      </c>
      <c r="J44" s="74">
        <v>1780.3906532762746</v>
      </c>
      <c r="K44" s="74">
        <v>11.573567346073697</v>
      </c>
      <c r="L44" s="76">
        <v>0.32270109600046498</v>
      </c>
      <c r="M44" s="77">
        <v>0.89352194710521204</v>
      </c>
      <c r="N44" s="78">
        <v>0.108857885622119</v>
      </c>
      <c r="O44" s="77">
        <v>1.2692237822152299</v>
      </c>
      <c r="P44" s="79">
        <v>5.0060373362159396</v>
      </c>
      <c r="Q44" s="77">
        <v>4.3592854707180404</v>
      </c>
      <c r="R44" s="78">
        <v>8.8151912363870003E-2</v>
      </c>
      <c r="S44" s="77">
        <v>3.3406338279117702</v>
      </c>
      <c r="T44" s="80">
        <f t="shared" si="4"/>
        <v>1.0126467932592875</v>
      </c>
      <c r="U44" s="73"/>
      <c r="V44" s="76">
        <v>3.0988428994940849</v>
      </c>
      <c r="W44" s="76">
        <v>2.7688841413291154E-2</v>
      </c>
      <c r="X44" s="76">
        <v>0.108857885622119</v>
      </c>
      <c r="Y44" s="76">
        <v>1.3816501731325878E-3</v>
      </c>
      <c r="Z44" s="76">
        <v>0.97990850847206101</v>
      </c>
      <c r="AA44" s="73"/>
      <c r="AB44" s="74">
        <v>1802.9068857890275</v>
      </c>
      <c r="AC44" s="74">
        <v>16.109368710396058</v>
      </c>
      <c r="AD44" s="74">
        <v>1707.5444976549884</v>
      </c>
      <c r="AE44" s="74">
        <v>57.042809115308643</v>
      </c>
      <c r="AF44" s="74">
        <v>53.520738536491798</v>
      </c>
      <c r="AG44" s="74">
        <v>5.8574096100601203</v>
      </c>
      <c r="AH44" s="74">
        <v>11.947567180279099</v>
      </c>
      <c r="AI44" s="74">
        <v>156.04340718546001</v>
      </c>
      <c r="AJ44" s="74">
        <v>1.30844004885036</v>
      </c>
      <c r="AK44" s="74">
        <v>185.82740299412799</v>
      </c>
      <c r="AL44" s="34"/>
      <c r="AM44" s="33"/>
      <c r="AN44" s="33"/>
      <c r="AO44" s="33"/>
      <c r="AP44" s="34"/>
      <c r="AQ44" s="35"/>
      <c r="AR44" s="33"/>
      <c r="AS44" s="35"/>
      <c r="AT44" s="34"/>
      <c r="AU44" s="34"/>
      <c r="AV44" s="34"/>
      <c r="AW44" s="33"/>
      <c r="AX44" s="33"/>
      <c r="AY44" s="33"/>
      <c r="AZ44" s="33"/>
      <c r="BA44" s="33"/>
      <c r="BB44" s="33"/>
      <c r="BC44" s="33"/>
      <c r="BD44" s="33"/>
      <c r="BE44" s="33"/>
      <c r="BF44" s="34"/>
      <c r="BG44" s="34"/>
      <c r="BH44" s="33"/>
      <c r="BI44" s="34"/>
      <c r="BJ44" s="34"/>
      <c r="BK44" s="33"/>
      <c r="BL44" s="33"/>
    </row>
    <row r="45" spans="1:64" x14ac:dyDescent="0.2">
      <c r="A45" s="73" t="s">
        <v>1212</v>
      </c>
      <c r="B45" s="73" t="s">
        <v>1183</v>
      </c>
      <c r="C45" s="73" t="s">
        <v>1185</v>
      </c>
      <c r="D45" s="73" t="s">
        <v>678</v>
      </c>
      <c r="E45" s="74">
        <f t="shared" si="3"/>
        <v>1782.735036864125</v>
      </c>
      <c r="F45" s="74">
        <f t="shared" si="3"/>
        <v>5.7925591192525463</v>
      </c>
      <c r="G45" s="73" t="s">
        <v>675</v>
      </c>
      <c r="H45" s="74">
        <v>1757.9269283535582</v>
      </c>
      <c r="I45" s="75">
        <v>12.89375752325914</v>
      </c>
      <c r="J45" s="74">
        <v>1782.735036864125</v>
      </c>
      <c r="K45" s="74">
        <v>5.7925591192525463</v>
      </c>
      <c r="L45" s="76">
        <v>0.31403337192936698</v>
      </c>
      <c r="M45" s="77">
        <v>0.74565003763922699</v>
      </c>
      <c r="N45" s="78">
        <v>0.10899793192530099</v>
      </c>
      <c r="O45" s="77">
        <v>0.635429293903371</v>
      </c>
      <c r="P45" s="79">
        <v>4.7157216148056298</v>
      </c>
      <c r="Q45" s="77">
        <v>3.8685274668671199</v>
      </c>
      <c r="R45" s="78">
        <v>9.2267282297962994E-2</v>
      </c>
      <c r="S45" s="77">
        <v>2.9736732249790601</v>
      </c>
      <c r="T45" s="80">
        <f t="shared" si="4"/>
        <v>0.98754114678396088</v>
      </c>
      <c r="U45" s="73"/>
      <c r="V45" s="76">
        <v>3.1843749403325261</v>
      </c>
      <c r="W45" s="76">
        <v>2.3744292941163595E-2</v>
      </c>
      <c r="X45" s="76">
        <v>0.10899793192530099</v>
      </c>
      <c r="Y45" s="76">
        <v>6.9260478920221702E-4</v>
      </c>
      <c r="Z45" s="76">
        <v>0.98014138906967574</v>
      </c>
      <c r="AA45" s="73"/>
      <c r="AB45" s="74">
        <v>1760.5242027167449</v>
      </c>
      <c r="AC45" s="74">
        <v>13.127349380205111</v>
      </c>
      <c r="AD45" s="74">
        <v>1783.8425746743551</v>
      </c>
      <c r="AE45" s="74">
        <v>53.045649018868389</v>
      </c>
      <c r="AF45" s="74">
        <v>112.77771294308501</v>
      </c>
      <c r="AG45" s="74">
        <v>12.3498590302134</v>
      </c>
      <c r="AH45" s="74">
        <v>13.2644470053544</v>
      </c>
      <c r="AI45" s="74">
        <v>156.01901212261001</v>
      </c>
      <c r="AJ45" s="74">
        <v>2.7035345936697901</v>
      </c>
      <c r="AK45" s="74">
        <v>372.28489356428003</v>
      </c>
      <c r="AL45" s="34"/>
      <c r="AM45" s="33"/>
      <c r="AN45" s="33"/>
      <c r="AO45" s="33"/>
      <c r="AP45" s="34"/>
      <c r="AQ45" s="35"/>
      <c r="AR45" s="33"/>
      <c r="AS45" s="35"/>
      <c r="AT45" s="34"/>
      <c r="AU45" s="34"/>
      <c r="AV45" s="34"/>
      <c r="AW45" s="33"/>
      <c r="AX45" s="33"/>
      <c r="AY45" s="33"/>
      <c r="AZ45" s="33"/>
      <c r="BA45" s="33"/>
      <c r="BB45" s="33"/>
      <c r="BC45" s="33"/>
      <c r="BD45" s="33"/>
      <c r="BE45" s="33"/>
      <c r="BF45" s="34"/>
      <c r="BG45" s="34"/>
      <c r="BH45" s="33"/>
      <c r="BI45" s="34"/>
      <c r="BJ45" s="34"/>
      <c r="BK45" s="33"/>
      <c r="BL45" s="33"/>
    </row>
    <row r="46" spans="1:64" x14ac:dyDescent="0.2">
      <c r="A46" s="73" t="s">
        <v>1213</v>
      </c>
      <c r="B46" s="73" t="s">
        <v>1183</v>
      </c>
      <c r="C46" s="73" t="s">
        <v>1185</v>
      </c>
      <c r="D46" s="73" t="s">
        <v>1469</v>
      </c>
      <c r="E46" s="74">
        <f t="shared" si="3"/>
        <v>1800.8525530976653</v>
      </c>
      <c r="F46" s="74">
        <f t="shared" si="3"/>
        <v>11.875297094161027</v>
      </c>
      <c r="G46" s="73" t="s">
        <v>675</v>
      </c>
      <c r="H46" s="74">
        <v>1472.134051544811</v>
      </c>
      <c r="I46" s="75">
        <v>19.331224138722</v>
      </c>
      <c r="J46" s="74">
        <v>1800.8525530976653</v>
      </c>
      <c r="K46" s="74">
        <v>11.875297094161027</v>
      </c>
      <c r="L46" s="76">
        <v>0.26179812692416499</v>
      </c>
      <c r="M46" s="77">
        <v>1.31283860834737</v>
      </c>
      <c r="N46" s="78">
        <v>0.110087692026722</v>
      </c>
      <c r="O46" s="77">
        <v>1.30560131718483</v>
      </c>
      <c r="P46" s="79">
        <v>3.8645073242445198</v>
      </c>
      <c r="Q46" s="77">
        <v>4.49562380160984</v>
      </c>
      <c r="R46" s="78">
        <v>8.8306526114921E-2</v>
      </c>
      <c r="S46" s="77">
        <v>3.4678785286182601</v>
      </c>
      <c r="T46" s="80">
        <f t="shared" si="4"/>
        <v>0.8324029055700648</v>
      </c>
      <c r="U46" s="73"/>
      <c r="V46" s="76">
        <v>3.8197370307758916</v>
      </c>
      <c r="W46" s="76">
        <v>5.0146982477367368E-2</v>
      </c>
      <c r="X46" s="76">
        <v>0.110087692026722</v>
      </c>
      <c r="Y46" s="76">
        <v>1.4373063571592615E-3</v>
      </c>
      <c r="Z46" s="76">
        <v>0.9819446848941833</v>
      </c>
      <c r="AA46" s="73"/>
      <c r="AB46" s="74">
        <v>1499.0348977017661</v>
      </c>
      <c r="AC46" s="74">
        <v>19.679908889629289</v>
      </c>
      <c r="AD46" s="74">
        <v>1710.4162165904354</v>
      </c>
      <c r="AE46" s="74">
        <v>59.315156725144504</v>
      </c>
      <c r="AF46" s="74">
        <v>104.605100035673</v>
      </c>
      <c r="AG46" s="74">
        <v>11.581016314288499</v>
      </c>
      <c r="AH46" s="74">
        <v>12.228405478579401</v>
      </c>
      <c r="AI46" s="74">
        <v>161.782038360504</v>
      </c>
      <c r="AJ46" s="74">
        <v>3.3887522824171401</v>
      </c>
      <c r="AK46" s="74">
        <v>458.02111394337197</v>
      </c>
      <c r="AL46" s="34"/>
      <c r="AM46" s="33"/>
      <c r="AN46" s="33"/>
      <c r="AO46" s="33"/>
      <c r="AP46" s="34"/>
      <c r="AQ46" s="35"/>
      <c r="AR46" s="33"/>
      <c r="AS46" s="35"/>
      <c r="AT46" s="34"/>
      <c r="AU46" s="34"/>
      <c r="AV46" s="34"/>
      <c r="AW46" s="33"/>
      <c r="AX46" s="33"/>
      <c r="AY46" s="33"/>
      <c r="AZ46" s="33"/>
      <c r="BA46" s="33"/>
      <c r="BB46" s="33"/>
      <c r="BC46" s="33"/>
      <c r="BD46" s="33"/>
      <c r="BE46" s="33"/>
      <c r="BF46" s="34"/>
      <c r="BG46" s="34"/>
      <c r="BH46" s="33"/>
      <c r="BI46" s="34"/>
      <c r="BJ46" s="34"/>
      <c r="BK46" s="33"/>
      <c r="BL46" s="33"/>
    </row>
    <row r="47" spans="1:64" x14ac:dyDescent="0.2">
      <c r="A47" s="73" t="s">
        <v>1214</v>
      </c>
      <c r="B47" s="73" t="s">
        <v>1183</v>
      </c>
      <c r="C47" s="73" t="s">
        <v>1185</v>
      </c>
      <c r="D47" s="73" t="s">
        <v>674</v>
      </c>
      <c r="E47" s="74">
        <f t="shared" si="3"/>
        <v>1805.9267926019661</v>
      </c>
      <c r="F47" s="74">
        <f t="shared" si="3"/>
        <v>8.2873113254990489</v>
      </c>
      <c r="G47" s="73" t="s">
        <v>675</v>
      </c>
      <c r="H47" s="74">
        <v>1783.0561523990534</v>
      </c>
      <c r="I47" s="75">
        <v>15.669981025862626</v>
      </c>
      <c r="J47" s="74">
        <v>1805.9267926019661</v>
      </c>
      <c r="K47" s="74">
        <v>8.2873113254990489</v>
      </c>
      <c r="L47" s="76">
        <v>0.31913786437007902</v>
      </c>
      <c r="M47" s="77">
        <v>0.88982168530879602</v>
      </c>
      <c r="N47" s="78">
        <v>0.11039529263943</v>
      </c>
      <c r="O47" s="77">
        <v>0.911696597766957</v>
      </c>
      <c r="P47" s="79">
        <v>4.8336236924601401</v>
      </c>
      <c r="Q47" s="77">
        <v>4.15996015807512</v>
      </c>
      <c r="R47" s="78">
        <v>9.5425951410464005E-2</v>
      </c>
      <c r="S47" s="77">
        <v>3.2535926940496802</v>
      </c>
      <c r="T47" s="80">
        <f t="shared" si="4"/>
        <v>0.98869867249692622</v>
      </c>
      <c r="U47" s="73"/>
      <c r="V47" s="76">
        <v>3.1334420375777752</v>
      </c>
      <c r="W47" s="76">
        <v>2.788204674694884E-2</v>
      </c>
      <c r="X47" s="76">
        <v>0.11039529263943</v>
      </c>
      <c r="Y47" s="76">
        <v>1.0064701270885593E-3</v>
      </c>
      <c r="Z47" s="76">
        <v>0.9824508733943923</v>
      </c>
      <c r="AA47" s="73"/>
      <c r="AB47" s="74">
        <v>1785.5174224721957</v>
      </c>
      <c r="AC47" s="74">
        <v>15.887921220124268</v>
      </c>
      <c r="AD47" s="74">
        <v>1842.2088802574913</v>
      </c>
      <c r="AE47" s="74">
        <v>59.937973537192157</v>
      </c>
      <c r="AF47" s="74">
        <v>200.96430800104301</v>
      </c>
      <c r="AG47" s="74">
        <v>22.290157359783102</v>
      </c>
      <c r="AH47" s="74">
        <v>58.1996760882055</v>
      </c>
      <c r="AI47" s="74">
        <v>677.09475179215497</v>
      </c>
      <c r="AJ47" s="74">
        <v>4.9154867852073796</v>
      </c>
      <c r="AK47" s="74">
        <v>671.73417958059099</v>
      </c>
      <c r="AL47" s="34"/>
      <c r="AM47" s="33"/>
      <c r="AN47" s="33"/>
      <c r="AO47" s="33"/>
      <c r="AP47" s="34"/>
      <c r="AQ47" s="35"/>
      <c r="AR47" s="33"/>
      <c r="AS47" s="35"/>
      <c r="AT47" s="34"/>
      <c r="AU47" s="34"/>
      <c r="AV47" s="34"/>
      <c r="AW47" s="33"/>
      <c r="AX47" s="33"/>
      <c r="AY47" s="33"/>
      <c r="AZ47" s="33"/>
      <c r="BA47" s="33"/>
      <c r="BB47" s="33"/>
      <c r="BC47" s="33"/>
      <c r="BD47" s="33"/>
      <c r="BE47" s="33"/>
      <c r="BF47" s="34"/>
      <c r="BG47" s="34"/>
      <c r="BH47" s="33"/>
      <c r="BI47" s="34"/>
      <c r="BJ47" s="34"/>
      <c r="BK47" s="33"/>
      <c r="BL47" s="33"/>
    </row>
    <row r="48" spans="1:64" x14ac:dyDescent="0.2">
      <c r="A48" s="73" t="s">
        <v>1215</v>
      </c>
      <c r="B48" s="73" t="s">
        <v>1183</v>
      </c>
      <c r="C48" s="73" t="s">
        <v>1185</v>
      </c>
      <c r="D48" s="73" t="s">
        <v>678</v>
      </c>
      <c r="E48" s="74">
        <f t="shared" si="3"/>
        <v>1828.583362422057</v>
      </c>
      <c r="F48" s="74">
        <f t="shared" si="3"/>
        <v>8.9378340030613899</v>
      </c>
      <c r="G48" s="73" t="s">
        <v>675</v>
      </c>
      <c r="H48" s="74">
        <v>1814.980765731854</v>
      </c>
      <c r="I48" s="75">
        <v>13.789446095839709</v>
      </c>
      <c r="J48" s="74">
        <v>1828.583362422057</v>
      </c>
      <c r="K48" s="74">
        <v>8.9378340030613899</v>
      </c>
      <c r="L48" s="76">
        <v>0.325491782593261</v>
      </c>
      <c r="M48" s="77">
        <v>0.76417942230465596</v>
      </c>
      <c r="N48" s="78">
        <v>0.111781622618046</v>
      </c>
      <c r="O48" s="77">
        <v>0.98598956989518405</v>
      </c>
      <c r="P48" s="79">
        <v>4.93654193555993</v>
      </c>
      <c r="Q48" s="77">
        <v>4.1853950411687597</v>
      </c>
      <c r="R48" s="78">
        <v>9.3821327065312002E-2</v>
      </c>
      <c r="S48" s="77">
        <v>2.9811493957640001</v>
      </c>
      <c r="T48" s="80">
        <f t="shared" si="4"/>
        <v>0.99338837518283019</v>
      </c>
      <c r="U48" s="73"/>
      <c r="V48" s="76">
        <v>3.0722741816484311</v>
      </c>
      <c r="W48" s="76">
        <v>2.3477687092936076E-2</v>
      </c>
      <c r="X48" s="76">
        <v>0.111781622618046</v>
      </c>
      <c r="Y48" s="76">
        <v>1.1021551400735294E-3</v>
      </c>
      <c r="Z48" s="76">
        <v>0.98471701753937535</v>
      </c>
      <c r="AA48" s="73"/>
      <c r="AB48" s="74">
        <v>1816.4934552828036</v>
      </c>
      <c r="AC48" s="74">
        <v>13.881269192782012</v>
      </c>
      <c r="AD48" s="74">
        <v>1812.5794821677212</v>
      </c>
      <c r="AE48" s="74">
        <v>54.035702280385259</v>
      </c>
      <c r="AF48" s="74">
        <v>29.1834991372533</v>
      </c>
      <c r="AG48" s="74">
        <v>3.27846516043379</v>
      </c>
      <c r="AH48" s="74">
        <v>8.5604188558954508</v>
      </c>
      <c r="AI48" s="74">
        <v>100.369267320286</v>
      </c>
      <c r="AJ48" s="74">
        <v>0.69611888846166203</v>
      </c>
      <c r="AK48" s="74">
        <v>94.549782668044202</v>
      </c>
      <c r="AL48" s="34"/>
      <c r="AM48" s="33"/>
      <c r="AN48" s="33"/>
      <c r="AO48" s="33"/>
      <c r="AP48" s="34"/>
      <c r="AQ48" s="35"/>
      <c r="AR48" s="33"/>
      <c r="AS48" s="35"/>
      <c r="AT48" s="34"/>
      <c r="AU48" s="34"/>
      <c r="AV48" s="34"/>
      <c r="AW48" s="33"/>
      <c r="AX48" s="33"/>
      <c r="AY48" s="33"/>
      <c r="AZ48" s="33"/>
      <c r="BA48" s="33"/>
      <c r="BB48" s="33"/>
      <c r="BC48" s="33"/>
      <c r="BD48" s="33"/>
      <c r="BE48" s="33"/>
      <c r="BF48" s="34"/>
      <c r="BG48" s="34"/>
      <c r="BH48" s="33"/>
      <c r="BI48" s="34"/>
      <c r="BJ48" s="34"/>
      <c r="BK48" s="33"/>
      <c r="BL48" s="33"/>
    </row>
    <row r="49" spans="1:64" x14ac:dyDescent="0.2">
      <c r="A49" s="73" t="s">
        <v>1216</v>
      </c>
      <c r="B49" s="73" t="s">
        <v>1183</v>
      </c>
      <c r="C49" s="73" t="s">
        <v>1185</v>
      </c>
      <c r="D49" s="73" t="s">
        <v>672</v>
      </c>
      <c r="E49" s="74">
        <f t="shared" si="3"/>
        <v>1850.3838051431705</v>
      </c>
      <c r="F49" s="74">
        <f t="shared" si="3"/>
        <v>6.0460364529688668</v>
      </c>
      <c r="G49" s="73" t="s">
        <v>675</v>
      </c>
      <c r="H49" s="74">
        <v>1869.7465304962177</v>
      </c>
      <c r="I49" s="75">
        <v>13.513804012143178</v>
      </c>
      <c r="J49" s="74">
        <v>1850.3838051431705</v>
      </c>
      <c r="K49" s="74">
        <v>6.0460364529688668</v>
      </c>
      <c r="L49" s="76">
        <v>0.33601725932669801</v>
      </c>
      <c r="M49" s="77">
        <v>0.73033590495491596</v>
      </c>
      <c r="N49" s="78">
        <v>0.113135685908687</v>
      </c>
      <c r="O49" s="77">
        <v>0.66874613765508695</v>
      </c>
      <c r="P49" s="79">
        <v>5.1889336094525698</v>
      </c>
      <c r="Q49" s="77">
        <v>3.9559145576806598</v>
      </c>
      <c r="R49" s="78">
        <v>9.7677520876832E-2</v>
      </c>
      <c r="S49" s="77">
        <v>3.0105506491006202</v>
      </c>
      <c r="T49" s="80">
        <f t="shared" si="4"/>
        <v>1.0092398224533217</v>
      </c>
      <c r="U49" s="73"/>
      <c r="V49" s="76">
        <v>2.9760376059365878</v>
      </c>
      <c r="W49" s="76">
        <v>2.1735071181115596E-2</v>
      </c>
      <c r="X49" s="76">
        <v>0.113135685908687</v>
      </c>
      <c r="Y49" s="76">
        <v>7.5659052982393474E-4</v>
      </c>
      <c r="Z49" s="76">
        <v>0.98690671382208295</v>
      </c>
      <c r="AA49" s="73"/>
      <c r="AB49" s="74">
        <v>1867.4810229731952</v>
      </c>
      <c r="AC49" s="74">
        <v>13.638884428992608</v>
      </c>
      <c r="AD49" s="74">
        <v>1883.7110281251348</v>
      </c>
      <c r="AE49" s="74">
        <v>56.710074584401212</v>
      </c>
      <c r="AF49" s="74">
        <v>57.244919417794598</v>
      </c>
      <c r="AG49" s="74">
        <v>6.5078668549793202</v>
      </c>
      <c r="AH49" s="74">
        <v>6.4514012037942798</v>
      </c>
      <c r="AI49" s="74">
        <v>72.628381606959493</v>
      </c>
      <c r="AJ49" s="74">
        <v>1.3163680870855199</v>
      </c>
      <c r="AK49" s="74">
        <v>179.67193925286901</v>
      </c>
      <c r="AL49" s="34"/>
      <c r="AM49" s="33"/>
      <c r="AN49" s="33"/>
      <c r="AO49" s="33"/>
      <c r="AP49" s="34"/>
      <c r="AQ49" s="35"/>
      <c r="AR49" s="33"/>
      <c r="AS49" s="35"/>
      <c r="AT49" s="34"/>
      <c r="AU49" s="34"/>
      <c r="AV49" s="34"/>
      <c r="AW49" s="33"/>
      <c r="AX49" s="33"/>
      <c r="AY49" s="33"/>
      <c r="AZ49" s="33"/>
      <c r="BA49" s="33"/>
      <c r="BB49" s="33"/>
      <c r="BC49" s="33"/>
      <c r="BD49" s="33"/>
      <c r="BE49" s="33"/>
      <c r="BF49" s="34"/>
      <c r="BG49" s="34"/>
      <c r="BH49" s="33"/>
      <c r="BI49" s="34"/>
      <c r="BJ49" s="34"/>
      <c r="BK49" s="33"/>
      <c r="BL49" s="33"/>
    </row>
    <row r="50" spans="1:64" x14ac:dyDescent="0.2">
      <c r="A50" s="73" t="s">
        <v>1217</v>
      </c>
      <c r="B50" s="73" t="s">
        <v>1183</v>
      </c>
      <c r="C50" s="73" t="s">
        <v>1185</v>
      </c>
      <c r="D50" s="73" t="s">
        <v>1218</v>
      </c>
      <c r="E50" s="74">
        <f t="shared" si="3"/>
        <v>1873.5895658427669</v>
      </c>
      <c r="F50" s="74">
        <f t="shared" si="3"/>
        <v>6.8892033303962128</v>
      </c>
      <c r="G50" s="73" t="s">
        <v>675</v>
      </c>
      <c r="H50" s="74">
        <v>1592.0878785402986</v>
      </c>
      <c r="I50" s="75">
        <v>12.497157660025017</v>
      </c>
      <c r="J50" s="74">
        <v>1873.5895658427669</v>
      </c>
      <c r="K50" s="74">
        <v>6.8892033303962128</v>
      </c>
      <c r="L50" s="76">
        <v>0.28536516069693602</v>
      </c>
      <c r="M50" s="77">
        <v>0.76716703251626595</v>
      </c>
      <c r="N50" s="78">
        <v>0.114599071800027</v>
      </c>
      <c r="O50" s="77">
        <v>0.76414581381346802</v>
      </c>
      <c r="P50" s="79">
        <v>4.61740582776424</v>
      </c>
      <c r="Q50" s="77">
        <v>3.94927117978605</v>
      </c>
      <c r="R50" s="78">
        <v>8.7183620814104995E-2</v>
      </c>
      <c r="S50" s="77">
        <v>2.9108949486909399</v>
      </c>
      <c r="T50" s="80">
        <f t="shared" si="4"/>
        <v>0.86375704492536431</v>
      </c>
      <c r="U50" s="73"/>
      <c r="V50" s="76">
        <v>3.5042820138160513</v>
      </c>
      <c r="W50" s="76">
        <v>2.6883696336393849E-2</v>
      </c>
      <c r="X50" s="76">
        <v>0.114599071800027</v>
      </c>
      <c r="Y50" s="76">
        <v>8.7570400982899682E-4</v>
      </c>
      <c r="Z50" s="76">
        <v>0.98924734002504811</v>
      </c>
      <c r="AA50" s="73"/>
      <c r="AB50" s="74">
        <v>1618.3261867953447</v>
      </c>
      <c r="AC50" s="74">
        <v>12.415264983671488</v>
      </c>
      <c r="AD50" s="74">
        <v>1689.5506470935784</v>
      </c>
      <c r="AE50" s="74">
        <v>49.18104444182206</v>
      </c>
      <c r="AF50" s="74">
        <v>110.315572530111</v>
      </c>
      <c r="AG50" s="74">
        <v>12.7079964334301</v>
      </c>
      <c r="AH50" s="74">
        <v>44.912876505068702</v>
      </c>
      <c r="AI50" s="74">
        <v>583.90073506636804</v>
      </c>
      <c r="AJ50" s="74">
        <v>3.0325072764804601</v>
      </c>
      <c r="AK50" s="74">
        <v>425.09083741752698</v>
      </c>
      <c r="AL50" s="34"/>
      <c r="AM50" s="33"/>
      <c r="AN50" s="33"/>
      <c r="AO50" s="33"/>
      <c r="AP50" s="34"/>
      <c r="AQ50" s="35"/>
      <c r="AR50" s="33"/>
      <c r="AS50" s="35"/>
      <c r="AT50" s="34"/>
      <c r="AU50" s="34"/>
      <c r="AV50" s="34"/>
      <c r="AW50" s="33"/>
      <c r="AX50" s="33"/>
      <c r="AY50" s="33"/>
      <c r="AZ50" s="33"/>
      <c r="BA50" s="33"/>
      <c r="BB50" s="33"/>
      <c r="BC50" s="33"/>
      <c r="BD50" s="33"/>
      <c r="BE50" s="33"/>
      <c r="BF50" s="34"/>
      <c r="BG50" s="34"/>
      <c r="BH50" s="33"/>
      <c r="BI50" s="34"/>
      <c r="BJ50" s="34"/>
      <c r="BK50" s="33"/>
      <c r="BL50" s="33"/>
    </row>
    <row r="51" spans="1:64" x14ac:dyDescent="0.2">
      <c r="A51" s="73" t="s">
        <v>1219</v>
      </c>
      <c r="B51" s="73" t="s">
        <v>1183</v>
      </c>
      <c r="C51" s="73" t="s">
        <v>1185</v>
      </c>
      <c r="D51" s="73" t="s">
        <v>1218</v>
      </c>
      <c r="E51" s="74">
        <f t="shared" si="3"/>
        <v>1884.9058044288877</v>
      </c>
      <c r="F51" s="74">
        <f t="shared" si="3"/>
        <v>7.3224090260610302</v>
      </c>
      <c r="G51" s="73" t="s">
        <v>675</v>
      </c>
      <c r="H51" s="74">
        <v>1619.4736856808438</v>
      </c>
      <c r="I51" s="75">
        <v>16.428136647625859</v>
      </c>
      <c r="J51" s="74">
        <v>1884.9058044288877</v>
      </c>
      <c r="K51" s="74">
        <v>7.3224090260610302</v>
      </c>
      <c r="L51" s="76">
        <v>0.29067501082006197</v>
      </c>
      <c r="M51" s="77">
        <v>1.0102626163150199</v>
      </c>
      <c r="N51" s="78">
        <v>0.115321043638437</v>
      </c>
      <c r="O51" s="77">
        <v>0.81330151913149296</v>
      </c>
      <c r="P51" s="79">
        <v>4.6464630167342902</v>
      </c>
      <c r="Q51" s="77">
        <v>3.89674847085523</v>
      </c>
      <c r="R51" s="78">
        <v>0.12992900770983501</v>
      </c>
      <c r="S51" s="77">
        <v>3.2920526573812698</v>
      </c>
      <c r="T51" s="80">
        <f t="shared" si="4"/>
        <v>0.87267040059459844</v>
      </c>
      <c r="U51" s="73"/>
      <c r="V51" s="76">
        <v>3.4402682128703352</v>
      </c>
      <c r="W51" s="76">
        <v>3.4755743655597832E-2</v>
      </c>
      <c r="X51" s="76">
        <v>0.115321043638437</v>
      </c>
      <c r="Y51" s="76">
        <v>9.3790779978970005E-4</v>
      </c>
      <c r="Z51" s="76">
        <v>0.99039235856622798</v>
      </c>
      <c r="AA51" s="73"/>
      <c r="AB51" s="74">
        <v>1644.9015034340412</v>
      </c>
      <c r="AC51" s="74">
        <v>16.61782496439784</v>
      </c>
      <c r="AD51" s="74">
        <v>2469.0208330496148</v>
      </c>
      <c r="AE51" s="74">
        <v>81.281465945707012</v>
      </c>
      <c r="AF51" s="74">
        <v>164.40554005760001</v>
      </c>
      <c r="AG51" s="74">
        <v>19.051840519731901</v>
      </c>
      <c r="AH51" s="74">
        <v>16.818327299735301</v>
      </c>
      <c r="AI51" s="74">
        <v>139.59998261003901</v>
      </c>
      <c r="AJ51" s="74">
        <v>4.1771527503632404</v>
      </c>
      <c r="AK51" s="74">
        <v>580.96064149700806</v>
      </c>
      <c r="AL51" s="34"/>
      <c r="AM51" s="33"/>
      <c r="AN51" s="33"/>
      <c r="AO51" s="33"/>
      <c r="AP51" s="34"/>
      <c r="AQ51" s="35"/>
      <c r="AR51" s="33"/>
      <c r="AS51" s="35"/>
      <c r="AT51" s="34"/>
      <c r="AU51" s="34"/>
      <c r="AV51" s="34"/>
      <c r="AW51" s="33"/>
      <c r="AX51" s="33"/>
      <c r="AY51" s="33"/>
      <c r="AZ51" s="33"/>
      <c r="BA51" s="33"/>
      <c r="BB51" s="33"/>
      <c r="BC51" s="33"/>
      <c r="BD51" s="33"/>
      <c r="BE51" s="33"/>
      <c r="BF51" s="34"/>
      <c r="BG51" s="34"/>
      <c r="BH51" s="33"/>
      <c r="BI51" s="34"/>
      <c r="BJ51" s="34"/>
      <c r="BK51" s="33"/>
      <c r="BL51" s="33"/>
    </row>
    <row r="52" spans="1:64" x14ac:dyDescent="0.2">
      <c r="A52" s="73" t="s">
        <v>1220</v>
      </c>
      <c r="B52" s="73" t="s">
        <v>1183</v>
      </c>
      <c r="C52" s="73" t="s">
        <v>1185</v>
      </c>
      <c r="D52" s="73" t="s">
        <v>427</v>
      </c>
      <c r="E52" s="74">
        <f t="shared" si="3"/>
        <v>1899.7172152447799</v>
      </c>
      <c r="F52" s="74">
        <f t="shared" si="3"/>
        <v>13.03168224741585</v>
      </c>
      <c r="G52" s="73" t="s">
        <v>675</v>
      </c>
      <c r="H52" s="74">
        <v>1950.7814231674208</v>
      </c>
      <c r="I52" s="75">
        <v>23.268244462357472</v>
      </c>
      <c r="J52" s="74">
        <v>1899.7172152447799</v>
      </c>
      <c r="K52" s="74">
        <v>13.03168224741585</v>
      </c>
      <c r="L52" s="76">
        <v>0.35203682321706797</v>
      </c>
      <c r="M52" s="77">
        <v>1.19355074394715</v>
      </c>
      <c r="N52" s="78">
        <v>0.116274381366366</v>
      </c>
      <c r="O52" s="77">
        <v>1.4499995203721201</v>
      </c>
      <c r="P52" s="79">
        <v>5.5295698679977097</v>
      </c>
      <c r="Q52" s="77">
        <v>4.48764371338891</v>
      </c>
      <c r="R52" s="78">
        <v>0.11994543632506401</v>
      </c>
      <c r="S52" s="77">
        <v>4.4260742537599302</v>
      </c>
      <c r="T52" s="80">
        <f t="shared" si="4"/>
        <v>1.0234771965432317</v>
      </c>
      <c r="U52" s="73"/>
      <c r="V52" s="76">
        <v>2.8406119304837443</v>
      </c>
      <c r="W52" s="76">
        <v>3.3904144828940226E-2</v>
      </c>
      <c r="X52" s="76">
        <v>0.116274381366366</v>
      </c>
      <c r="Y52" s="76">
        <v>1.6859779721279569E-3</v>
      </c>
      <c r="Z52" s="76">
        <v>0.99189457891309196</v>
      </c>
      <c r="AA52" s="73"/>
      <c r="AB52" s="74">
        <v>1944.3172496836426</v>
      </c>
      <c r="AC52" s="74">
        <v>23.206412998291881</v>
      </c>
      <c r="AD52" s="74">
        <v>2289.6405569147419</v>
      </c>
      <c r="AE52" s="74">
        <v>101.34119119324887</v>
      </c>
      <c r="AF52" s="74">
        <v>97.243906711905495</v>
      </c>
      <c r="AG52" s="74">
        <v>11.3830697234262</v>
      </c>
      <c r="AH52" s="74">
        <v>8.6015372052030195</v>
      </c>
      <c r="AI52" s="74">
        <v>77.476991790057298</v>
      </c>
      <c r="AJ52" s="74">
        <v>2.0877865990609199</v>
      </c>
      <c r="AK52" s="74">
        <v>283.80311196318098</v>
      </c>
      <c r="AL52" s="34"/>
      <c r="AM52" s="33"/>
      <c r="AN52" s="33"/>
      <c r="AO52" s="33"/>
      <c r="AP52" s="34"/>
      <c r="AQ52" s="35"/>
      <c r="AR52" s="33"/>
      <c r="AS52" s="35"/>
      <c r="AT52" s="34"/>
      <c r="AU52" s="34"/>
      <c r="AV52" s="34"/>
      <c r="AW52" s="33"/>
      <c r="AX52" s="33"/>
      <c r="AY52" s="33"/>
      <c r="AZ52" s="33"/>
      <c r="BA52" s="33"/>
      <c r="BB52" s="33"/>
      <c r="BC52" s="33"/>
      <c r="BD52" s="33"/>
      <c r="BE52" s="33"/>
      <c r="BF52" s="34"/>
      <c r="BG52" s="34"/>
      <c r="BH52" s="33"/>
      <c r="BI52" s="34"/>
      <c r="BJ52" s="34"/>
      <c r="BK52" s="33"/>
      <c r="BL52" s="33"/>
    </row>
    <row r="53" spans="1:64" x14ac:dyDescent="0.2">
      <c r="A53" s="73" t="s">
        <v>1221</v>
      </c>
      <c r="B53" s="73" t="s">
        <v>1183</v>
      </c>
      <c r="C53" s="73" t="s">
        <v>1185</v>
      </c>
      <c r="D53" s="73" t="s">
        <v>1218</v>
      </c>
      <c r="E53" s="74">
        <f t="shared" si="3"/>
        <v>1924.6629643082338</v>
      </c>
      <c r="F53" s="74">
        <f t="shared" si="3"/>
        <v>6.4297968438197648</v>
      </c>
      <c r="G53" s="73" t="s">
        <v>675</v>
      </c>
      <c r="H53" s="74">
        <v>1378.414553085714</v>
      </c>
      <c r="I53" s="75">
        <v>16.948376052381548</v>
      </c>
      <c r="J53" s="74">
        <v>1924.6629643082338</v>
      </c>
      <c r="K53" s="74">
        <v>6.4297968438197648</v>
      </c>
      <c r="L53" s="76">
        <v>0.24659145254127701</v>
      </c>
      <c r="M53" s="77">
        <v>1.16301363635429</v>
      </c>
      <c r="N53" s="78">
        <v>0.117901746485456</v>
      </c>
      <c r="O53" s="77">
        <v>0.71755240552731903</v>
      </c>
      <c r="P53" s="79">
        <v>4.0125933401351697</v>
      </c>
      <c r="Q53" s="77">
        <v>3.9416556328844998</v>
      </c>
      <c r="R53" s="78">
        <v>0.107650302220687</v>
      </c>
      <c r="S53" s="77">
        <v>3.2911627019507699</v>
      </c>
      <c r="T53" s="80">
        <f t="shared" si="4"/>
        <v>0.73824531513440295</v>
      </c>
      <c r="U53" s="73"/>
      <c r="V53" s="76">
        <v>4.0552906019019845</v>
      </c>
      <c r="W53" s="76">
        <v>4.7163582693914047E-2</v>
      </c>
      <c r="X53" s="76">
        <v>0.117901746485456</v>
      </c>
      <c r="Y53" s="76">
        <v>8.4600681806511072E-4</v>
      </c>
      <c r="Z53" s="76">
        <v>0.9944336477599065</v>
      </c>
      <c r="AA53" s="73"/>
      <c r="AB53" s="74">
        <v>1420.8734166132463</v>
      </c>
      <c r="AC53" s="74">
        <v>16.524951590545157</v>
      </c>
      <c r="AD53" s="74">
        <v>2066.5169640232766</v>
      </c>
      <c r="AE53" s="74">
        <v>68.012435549419493</v>
      </c>
      <c r="AF53" s="74">
        <v>51.665376640334202</v>
      </c>
      <c r="AG53" s="74">
        <v>6.1220396555059402</v>
      </c>
      <c r="AH53" s="74">
        <v>7.0051269730879202</v>
      </c>
      <c r="AI53" s="74">
        <v>71.552698118333396</v>
      </c>
      <c r="AJ53" s="74">
        <v>1.6032967147032799</v>
      </c>
      <c r="AK53" s="74">
        <v>221.374340426315</v>
      </c>
      <c r="AL53" s="34"/>
      <c r="AM53" s="33"/>
      <c r="AN53" s="33"/>
      <c r="AO53" s="33"/>
      <c r="AP53" s="34"/>
      <c r="AQ53" s="35"/>
      <c r="AR53" s="33"/>
      <c r="AS53" s="35"/>
      <c r="AT53" s="34"/>
      <c r="AU53" s="34"/>
      <c r="AV53" s="34"/>
      <c r="AW53" s="33"/>
      <c r="AX53" s="33"/>
      <c r="AY53" s="33"/>
      <c r="AZ53" s="33"/>
      <c r="BA53" s="33"/>
      <c r="BB53" s="33"/>
      <c r="BC53" s="33"/>
      <c r="BD53" s="33"/>
      <c r="BE53" s="33"/>
      <c r="BF53" s="34"/>
      <c r="BG53" s="34"/>
      <c r="BH53" s="33"/>
      <c r="BI53" s="34"/>
      <c r="BJ53" s="34"/>
      <c r="BK53" s="33"/>
      <c r="BL53" s="33"/>
    </row>
    <row r="54" spans="1:64" x14ac:dyDescent="0.2">
      <c r="A54" s="73" t="s">
        <v>1222</v>
      </c>
      <c r="B54" s="73" t="s">
        <v>1183</v>
      </c>
      <c r="C54" s="73" t="s">
        <v>1185</v>
      </c>
      <c r="D54" s="73" t="s">
        <v>1470</v>
      </c>
      <c r="E54" s="74">
        <f t="shared" si="3"/>
        <v>1947.5366771279662</v>
      </c>
      <c r="F54" s="74">
        <f t="shared" si="3"/>
        <v>8.0371897858299697</v>
      </c>
      <c r="G54" s="73" t="s">
        <v>675</v>
      </c>
      <c r="H54" s="74">
        <v>1369.7268470216018</v>
      </c>
      <c r="I54" s="75">
        <v>16.093016010248192</v>
      </c>
      <c r="J54" s="74">
        <v>1947.5366771279662</v>
      </c>
      <c r="K54" s="74">
        <v>8.0371897858299697</v>
      </c>
      <c r="L54" s="76">
        <v>0.245374737855864</v>
      </c>
      <c r="M54" s="77">
        <v>1.0847114778661799</v>
      </c>
      <c r="N54" s="78">
        <v>0.119418269985028</v>
      </c>
      <c r="O54" s="77">
        <v>0.89936152298949101</v>
      </c>
      <c r="P54" s="79">
        <v>4.0996473493754904</v>
      </c>
      <c r="Q54" s="77">
        <v>3.9022193263236802</v>
      </c>
      <c r="R54" s="78">
        <v>7.8441131306788994E-2</v>
      </c>
      <c r="S54" s="77">
        <v>2.9438326849870098</v>
      </c>
      <c r="T54" s="80">
        <f t="shared" si="4"/>
        <v>0.72634238224817183</v>
      </c>
      <c r="U54" s="73"/>
      <c r="V54" s="76">
        <v>4.0753991577870243</v>
      </c>
      <c r="W54" s="76">
        <v>4.4206322433377486E-2</v>
      </c>
      <c r="X54" s="76">
        <v>0.119418269985028</v>
      </c>
      <c r="Y54" s="76">
        <v>1.0740019716650501E-3</v>
      </c>
      <c r="Z54" s="76">
        <v>0.99677159271211369</v>
      </c>
      <c r="AA54" s="73"/>
      <c r="AB54" s="74">
        <v>1414.5784295808155</v>
      </c>
      <c r="AC54" s="74">
        <v>15.344094589082262</v>
      </c>
      <c r="AD54" s="74">
        <v>1526.3587973144924</v>
      </c>
      <c r="AE54" s="74">
        <v>44.933449165518653</v>
      </c>
      <c r="AF54" s="74">
        <v>75.551946933556394</v>
      </c>
      <c r="AG54" s="74">
        <v>9.07010631791462</v>
      </c>
      <c r="AH54" s="74">
        <v>22.891409044982399</v>
      </c>
      <c r="AI54" s="74">
        <v>318.25985242213898</v>
      </c>
      <c r="AJ54" s="74">
        <v>2.2961524133881301</v>
      </c>
      <c r="AK54" s="74">
        <v>321.37888816574599</v>
      </c>
      <c r="AL54" s="34"/>
      <c r="AM54" s="33"/>
      <c r="AN54" s="33"/>
      <c r="AO54" s="33"/>
      <c r="AP54" s="34"/>
      <c r="AQ54" s="35"/>
      <c r="AR54" s="33"/>
      <c r="AS54" s="35"/>
      <c r="AT54" s="34"/>
      <c r="AU54" s="34"/>
      <c r="AV54" s="34"/>
      <c r="AW54" s="33"/>
      <c r="AX54" s="33"/>
      <c r="AY54" s="33"/>
      <c r="AZ54" s="33"/>
      <c r="BA54" s="33"/>
      <c r="BB54" s="33"/>
      <c r="BC54" s="33"/>
      <c r="BD54" s="33"/>
      <c r="BE54" s="33"/>
      <c r="BF54" s="34"/>
      <c r="BG54" s="34"/>
      <c r="BH54" s="33"/>
      <c r="BI54" s="34"/>
      <c r="BJ54" s="34"/>
      <c r="BK54" s="33"/>
      <c r="BL54" s="33"/>
    </row>
    <row r="55" spans="1:64" x14ac:dyDescent="0.2">
      <c r="A55" s="73" t="s">
        <v>1223</v>
      </c>
      <c r="B55" s="73" t="s">
        <v>1183</v>
      </c>
      <c r="C55" s="73" t="s">
        <v>1185</v>
      </c>
      <c r="D55" s="73" t="s">
        <v>680</v>
      </c>
      <c r="E55" s="74">
        <f t="shared" si="3"/>
        <v>1948.919781827818</v>
      </c>
      <c r="F55" s="74">
        <f t="shared" si="3"/>
        <v>18.321484781863777</v>
      </c>
      <c r="G55" s="73" t="s">
        <v>675</v>
      </c>
      <c r="H55" s="74">
        <v>1793.8743425395196</v>
      </c>
      <c r="I55" s="75">
        <v>21.853323465188794</v>
      </c>
      <c r="J55" s="74">
        <v>1948.919781827818</v>
      </c>
      <c r="K55" s="74">
        <v>18.321484781863777</v>
      </c>
      <c r="L55" s="76">
        <v>0.32444894474930303</v>
      </c>
      <c r="M55" s="77">
        <v>1.19618978934714</v>
      </c>
      <c r="N55" s="78">
        <v>0.119510724759172</v>
      </c>
      <c r="O55" s="77">
        <v>2.0505079849284402</v>
      </c>
      <c r="P55" s="79">
        <v>5.7033248651440704</v>
      </c>
      <c r="Q55" s="77">
        <v>4.8365392610978502</v>
      </c>
      <c r="R55" s="78">
        <v>0.112853114036577</v>
      </c>
      <c r="S55" s="77">
        <v>4.4246323127922098</v>
      </c>
      <c r="T55" s="80">
        <f t="shared" si="4"/>
        <v>0.92944805872226266</v>
      </c>
      <c r="U55" s="73"/>
      <c r="V55" s="76">
        <v>3.0821490289410107</v>
      </c>
      <c r="W55" s="76">
        <v>3.6868351976654397E-2</v>
      </c>
      <c r="X55" s="76">
        <v>0.119510724759172</v>
      </c>
      <c r="Y55" s="76">
        <v>2.4505769540326722E-3</v>
      </c>
      <c r="Z55" s="76">
        <v>0.99691325751288518</v>
      </c>
      <c r="AA55" s="73"/>
      <c r="AB55" s="74">
        <v>1811.4197078252812</v>
      </c>
      <c r="AC55" s="74">
        <v>21.668017587227808</v>
      </c>
      <c r="AD55" s="74">
        <v>2161.2347765789737</v>
      </c>
      <c r="AE55" s="74">
        <v>95.626692279815799</v>
      </c>
      <c r="AF55" s="74">
        <v>76.739778374224102</v>
      </c>
      <c r="AG55" s="74">
        <v>9.20830809184449</v>
      </c>
      <c r="AH55" s="74">
        <v>11.2848703096865</v>
      </c>
      <c r="AI55" s="74">
        <v>112.0395712458</v>
      </c>
      <c r="AJ55" s="74">
        <v>1.7504850183446601</v>
      </c>
      <c r="AK55" s="74">
        <v>254.97859968104601</v>
      </c>
      <c r="AL55" s="34"/>
      <c r="AM55" s="33"/>
      <c r="AN55" s="33"/>
      <c r="AO55" s="33"/>
      <c r="AP55" s="34"/>
      <c r="AQ55" s="35"/>
      <c r="AR55" s="33"/>
      <c r="AS55" s="35"/>
      <c r="AT55" s="34"/>
      <c r="AU55" s="34"/>
      <c r="AV55" s="34"/>
      <c r="AW55" s="33"/>
      <c r="AX55" s="33"/>
      <c r="AY55" s="33"/>
      <c r="AZ55" s="33"/>
      <c r="BA55" s="33"/>
      <c r="BB55" s="33"/>
      <c r="BC55" s="33"/>
      <c r="BD55" s="33"/>
      <c r="BE55" s="33"/>
      <c r="BF55" s="34"/>
      <c r="BG55" s="34"/>
      <c r="BH55" s="33"/>
      <c r="BI55" s="34"/>
      <c r="BJ55" s="34"/>
      <c r="BK55" s="33"/>
      <c r="BL55" s="33"/>
    </row>
    <row r="56" spans="1:64" x14ac:dyDescent="0.2">
      <c r="A56" s="73" t="s">
        <v>1224</v>
      </c>
      <c r="B56" s="73" t="s">
        <v>1183</v>
      </c>
      <c r="C56" s="73" t="s">
        <v>1185</v>
      </c>
      <c r="D56" s="73" t="s">
        <v>1471</v>
      </c>
      <c r="E56" s="74">
        <f t="shared" si="3"/>
        <v>1954.3683766380559</v>
      </c>
      <c r="F56" s="74">
        <f t="shared" si="3"/>
        <v>14.346024771413894</v>
      </c>
      <c r="G56" s="73" t="s">
        <v>675</v>
      </c>
      <c r="H56" s="74">
        <v>1510.6010113028722</v>
      </c>
      <c r="I56" s="75">
        <v>16.638696350617714</v>
      </c>
      <c r="J56" s="74">
        <v>1954.3683766380559</v>
      </c>
      <c r="K56" s="74">
        <v>14.346024771413894</v>
      </c>
      <c r="L56" s="76">
        <v>0.271812689825075</v>
      </c>
      <c r="M56" s="77">
        <v>1.04270538980974</v>
      </c>
      <c r="N56" s="78">
        <v>0.119875784427346</v>
      </c>
      <c r="O56" s="77">
        <v>1.6066108142405</v>
      </c>
      <c r="P56" s="79">
        <v>4.5113693102083401</v>
      </c>
      <c r="Q56" s="77">
        <v>4.63046251153939</v>
      </c>
      <c r="R56" s="78">
        <v>8.6535275955440999E-2</v>
      </c>
      <c r="S56" s="77">
        <v>3.5396390026033901</v>
      </c>
      <c r="T56" s="80">
        <f t="shared" si="4"/>
        <v>0.79309328672998025</v>
      </c>
      <c r="U56" s="73"/>
      <c r="V56" s="76">
        <v>3.6790040989018937</v>
      </c>
      <c r="W56" s="76">
        <v>3.8361174030571307E-2</v>
      </c>
      <c r="X56" s="76">
        <v>0.119875784427346</v>
      </c>
      <c r="Y56" s="76">
        <v>1.92593731626537E-3</v>
      </c>
      <c r="Z56" s="76">
        <v>0.99747165730530363</v>
      </c>
      <c r="AA56" s="73"/>
      <c r="AB56" s="74">
        <v>1549.9964393090117</v>
      </c>
      <c r="AC56" s="74">
        <v>16.161896414534123</v>
      </c>
      <c r="AD56" s="74">
        <v>1677.4934351217998</v>
      </c>
      <c r="AE56" s="74">
        <v>59.37721189568262</v>
      </c>
      <c r="AF56" s="74">
        <v>48.000035046152902</v>
      </c>
      <c r="AG56" s="74">
        <v>5.7827742976421703</v>
      </c>
      <c r="AH56" s="74">
        <v>15.6796078654203</v>
      </c>
      <c r="AI56" s="74">
        <v>195.929888626577</v>
      </c>
      <c r="AJ56" s="74">
        <v>1.31332060666227</v>
      </c>
      <c r="AK56" s="74">
        <v>182.08506918212899</v>
      </c>
      <c r="AL56" s="34"/>
      <c r="AM56" s="33"/>
      <c r="AN56" s="33"/>
      <c r="AO56" s="33"/>
      <c r="AP56" s="34"/>
      <c r="AQ56" s="35"/>
      <c r="AR56" s="33"/>
      <c r="AS56" s="35"/>
      <c r="AT56" s="34"/>
      <c r="AU56" s="34"/>
      <c r="AV56" s="34"/>
      <c r="AW56" s="33"/>
      <c r="AX56" s="33"/>
      <c r="AY56" s="33"/>
      <c r="AZ56" s="33"/>
      <c r="BA56" s="33"/>
      <c r="BB56" s="33"/>
      <c r="BC56" s="33"/>
      <c r="BD56" s="33"/>
      <c r="BE56" s="33"/>
      <c r="BF56" s="34"/>
      <c r="BG56" s="34"/>
      <c r="BH56" s="33"/>
      <c r="BI56" s="34"/>
      <c r="BJ56" s="34"/>
      <c r="BK56" s="33"/>
      <c r="BL56" s="33"/>
    </row>
    <row r="57" spans="1:64" x14ac:dyDescent="0.2">
      <c r="A57" s="73" t="s">
        <v>1225</v>
      </c>
      <c r="B57" s="73" t="s">
        <v>1183</v>
      </c>
      <c r="C57" s="73" t="s">
        <v>1185</v>
      </c>
      <c r="D57" s="73" t="s">
        <v>1226</v>
      </c>
      <c r="E57" s="74">
        <f t="shared" si="3"/>
        <v>1954.4878927843222</v>
      </c>
      <c r="F57" s="74">
        <f t="shared" si="3"/>
        <v>6.3823974466582358</v>
      </c>
      <c r="G57" s="73" t="s">
        <v>675</v>
      </c>
      <c r="H57" s="74">
        <v>1440.8382665642409</v>
      </c>
      <c r="I57" s="75">
        <v>12.803318672725052</v>
      </c>
      <c r="J57" s="74">
        <v>1954.4878927843222</v>
      </c>
      <c r="K57" s="74">
        <v>6.3823974466582358</v>
      </c>
      <c r="L57" s="76">
        <v>0.258779796947256</v>
      </c>
      <c r="M57" s="77">
        <v>0.79596988768742505</v>
      </c>
      <c r="N57" s="78">
        <v>0.119883807204688</v>
      </c>
      <c r="O57" s="77">
        <v>0.71477450685485799</v>
      </c>
      <c r="P57" s="79">
        <v>4.2605293544224301</v>
      </c>
      <c r="Q57" s="77">
        <v>3.9767614944931799</v>
      </c>
      <c r="R57" s="78">
        <v>0.136091957166843</v>
      </c>
      <c r="S57" s="77">
        <v>3.3687802794746702</v>
      </c>
      <c r="T57" s="80">
        <f t="shared" si="4"/>
        <v>0.75907149458931689</v>
      </c>
      <c r="U57" s="73"/>
      <c r="V57" s="76">
        <v>3.8642892984563941</v>
      </c>
      <c r="W57" s="76">
        <v>3.0758579188840549E-2</v>
      </c>
      <c r="X57" s="76">
        <v>0.119883807204688</v>
      </c>
      <c r="Y57" s="76">
        <v>8.5689889174613736E-4</v>
      </c>
      <c r="Z57" s="76">
        <v>0.99748391175249052</v>
      </c>
      <c r="AA57" s="73"/>
      <c r="AB57" s="74">
        <v>1483.5960459325199</v>
      </c>
      <c r="AC57" s="74">
        <v>11.808977780544158</v>
      </c>
      <c r="AD57" s="74">
        <v>2578.9644311890697</v>
      </c>
      <c r="AE57" s="74">
        <v>86.879645172563485</v>
      </c>
      <c r="AF57" s="74">
        <v>121.03518111563599</v>
      </c>
      <c r="AG57" s="74">
        <v>14.578765464361901</v>
      </c>
      <c r="AH57" s="74">
        <v>10.8582468777165</v>
      </c>
      <c r="AI57" s="74">
        <v>87.217834424942097</v>
      </c>
      <c r="AJ57" s="74">
        <v>3.5663076095200998</v>
      </c>
      <c r="AK57" s="74">
        <v>490.302228933251</v>
      </c>
      <c r="AL57" s="34"/>
      <c r="AM57" s="33"/>
      <c r="AN57" s="33"/>
      <c r="AO57" s="33"/>
      <c r="AP57" s="34"/>
      <c r="AQ57" s="35"/>
      <c r="AR57" s="33"/>
      <c r="AS57" s="35"/>
      <c r="AT57" s="34"/>
      <c r="AU57" s="34"/>
      <c r="AV57" s="34"/>
      <c r="AW57" s="33"/>
      <c r="AX57" s="33"/>
      <c r="AY57" s="33"/>
      <c r="AZ57" s="33"/>
      <c r="BA57" s="33"/>
      <c r="BB57" s="33"/>
      <c r="BC57" s="33"/>
      <c r="BD57" s="33"/>
      <c r="BE57" s="33"/>
      <c r="BF57" s="34"/>
      <c r="BG57" s="34"/>
      <c r="BH57" s="33"/>
      <c r="BI57" s="34"/>
      <c r="BJ57" s="34"/>
      <c r="BK57" s="33"/>
      <c r="BL57" s="33"/>
    </row>
    <row r="58" spans="1:64" x14ac:dyDescent="0.2">
      <c r="A58" s="73" t="s">
        <v>1227</v>
      </c>
      <c r="B58" s="73" t="s">
        <v>1183</v>
      </c>
      <c r="C58" s="73" t="s">
        <v>1185</v>
      </c>
      <c r="D58" s="73" t="s">
        <v>678</v>
      </c>
      <c r="E58" s="74">
        <f t="shared" si="3"/>
        <v>1967.3019340523574</v>
      </c>
      <c r="F58" s="74">
        <f t="shared" si="3"/>
        <v>7.6976264137279404</v>
      </c>
      <c r="G58" s="73" t="s">
        <v>675</v>
      </c>
      <c r="H58" s="74">
        <v>1992.8814965333352</v>
      </c>
      <c r="I58" s="75">
        <v>14.627102687953553</v>
      </c>
      <c r="J58" s="74">
        <v>1967.3019340523574</v>
      </c>
      <c r="K58" s="74">
        <v>7.6976264137279404</v>
      </c>
      <c r="L58" s="76">
        <v>0.361540030020706</v>
      </c>
      <c r="M58" s="77">
        <v>0.73049268903032505</v>
      </c>
      <c r="N58" s="78">
        <v>0.12074775736700299</v>
      </c>
      <c r="O58" s="77">
        <v>0.86336571674240303</v>
      </c>
      <c r="P58" s="79">
        <v>6.0149222532200897</v>
      </c>
      <c r="Q58" s="77">
        <v>4.1643845064688998</v>
      </c>
      <c r="R58" s="78">
        <v>0.10193257001459601</v>
      </c>
      <c r="S58" s="77">
        <v>3.0660080356675299</v>
      </c>
      <c r="T58" s="80">
        <f t="shared" si="4"/>
        <v>1.0112679315993509</v>
      </c>
      <c r="U58" s="73"/>
      <c r="V58" s="76">
        <v>2.7659454471548512</v>
      </c>
      <c r="W58" s="76">
        <v>2.020502927403332E-2</v>
      </c>
      <c r="X58" s="76">
        <v>0.12074775736700299</v>
      </c>
      <c r="Y58" s="76">
        <v>1.0424947408420031E-3</v>
      </c>
      <c r="Z58" s="76">
        <v>0.9987992275110541</v>
      </c>
      <c r="AA58" s="73"/>
      <c r="AB58" s="74">
        <v>1989.46935768053</v>
      </c>
      <c r="AC58" s="74">
        <v>14.532928208354839</v>
      </c>
      <c r="AD58" s="74">
        <v>1961.9104623371293</v>
      </c>
      <c r="AE58" s="74">
        <v>60.152332427858376</v>
      </c>
      <c r="AF58" s="74">
        <v>34.192000850938001</v>
      </c>
      <c r="AG58" s="74">
        <v>4.1499454640671196</v>
      </c>
      <c r="AH58" s="74">
        <v>5.0609917046900197</v>
      </c>
      <c r="AI58" s="74">
        <v>54.632464932460003</v>
      </c>
      <c r="AJ58" s="74">
        <v>0.72266448528342198</v>
      </c>
      <c r="AK58" s="74">
        <v>99.675743455498406</v>
      </c>
      <c r="AL58" s="34"/>
      <c r="AM58" s="33"/>
      <c r="AN58" s="33"/>
      <c r="AO58" s="33"/>
      <c r="AP58" s="34"/>
      <c r="AQ58" s="35"/>
      <c r="AR58" s="33"/>
      <c r="AS58" s="35"/>
      <c r="AT58" s="34"/>
      <c r="AU58" s="34"/>
      <c r="AV58" s="34"/>
      <c r="AW58" s="33"/>
      <c r="AX58" s="33"/>
      <c r="AY58" s="33"/>
      <c r="AZ58" s="33"/>
      <c r="BA58" s="33"/>
      <c r="BB58" s="33"/>
      <c r="BC58" s="33"/>
      <c r="BD58" s="33"/>
      <c r="BE58" s="33"/>
      <c r="BF58" s="34"/>
      <c r="BG58" s="34"/>
      <c r="BH58" s="33"/>
      <c r="BI58" s="34"/>
      <c r="BJ58" s="34"/>
      <c r="BK58" s="33"/>
      <c r="BL58" s="33"/>
    </row>
    <row r="59" spans="1:64" x14ac:dyDescent="0.2">
      <c r="A59" s="73" t="s">
        <v>1228</v>
      </c>
      <c r="B59" s="73" t="s">
        <v>1183</v>
      </c>
      <c r="C59" s="73" t="s">
        <v>1185</v>
      </c>
      <c r="D59" s="73" t="s">
        <v>1229</v>
      </c>
      <c r="E59" s="74">
        <f t="shared" si="3"/>
        <v>1983.6228577082729</v>
      </c>
      <c r="F59" s="74">
        <f t="shared" si="3"/>
        <v>14.535666227351765</v>
      </c>
      <c r="G59" s="73" t="s">
        <v>675</v>
      </c>
      <c r="H59" s="74">
        <v>1998.2073103347591</v>
      </c>
      <c r="I59" s="75">
        <v>44.935591651525172</v>
      </c>
      <c r="J59" s="74">
        <v>1983.6228577082729</v>
      </c>
      <c r="K59" s="74">
        <v>14.535666227351765</v>
      </c>
      <c r="L59" s="76">
        <v>0.36297176242844897</v>
      </c>
      <c r="M59" s="77">
        <v>2.2534013218889202</v>
      </c>
      <c r="N59" s="78">
        <v>0.121859071967013</v>
      </c>
      <c r="O59" s="77">
        <v>1.63343089698217</v>
      </c>
      <c r="P59" s="79">
        <v>6.05661904324828</v>
      </c>
      <c r="Q59" s="77">
        <v>5.5368949003023697</v>
      </c>
      <c r="R59" s="78">
        <v>9.6617572396046E-2</v>
      </c>
      <c r="S59" s="77">
        <v>3.4725775935211698</v>
      </c>
      <c r="T59" s="80">
        <f t="shared" si="4"/>
        <v>1.0063629478582878</v>
      </c>
      <c r="U59" s="73"/>
      <c r="V59" s="76">
        <v>2.7550352493250094</v>
      </c>
      <c r="W59" s="76">
        <v>6.2082000726795476E-2</v>
      </c>
      <c r="X59" s="76">
        <v>0.121859071967013</v>
      </c>
      <c r="Y59" s="76">
        <v>1.9904837322849288E-3</v>
      </c>
      <c r="Z59" s="76">
        <v>1.0004786203707463</v>
      </c>
      <c r="AA59" s="73"/>
      <c r="AB59" s="74">
        <v>1996.2445465223786</v>
      </c>
      <c r="AC59" s="74">
        <v>44.98340099947076</v>
      </c>
      <c r="AD59" s="74">
        <v>1864.184098938679</v>
      </c>
      <c r="AE59" s="74">
        <v>64.735239321729082</v>
      </c>
      <c r="AF59" s="74">
        <v>92.500962333318896</v>
      </c>
      <c r="AG59" s="74">
        <v>11.3277308431342</v>
      </c>
      <c r="AH59" s="74">
        <v>19.704615318142402</v>
      </c>
      <c r="AI59" s="74">
        <v>217.979899699405</v>
      </c>
      <c r="AJ59" s="74">
        <v>1.8598267464792499</v>
      </c>
      <c r="AK59" s="74">
        <v>257.61123708150001</v>
      </c>
      <c r="AL59" s="34"/>
      <c r="AM59" s="33"/>
      <c r="AN59" s="33"/>
      <c r="AO59" s="33"/>
      <c r="AP59" s="34"/>
      <c r="AQ59" s="35"/>
      <c r="AR59" s="33"/>
      <c r="AS59" s="35"/>
      <c r="AT59" s="34"/>
      <c r="AU59" s="34"/>
      <c r="AV59" s="34"/>
      <c r="AW59" s="33"/>
      <c r="AX59" s="33"/>
      <c r="AY59" s="33"/>
      <c r="AZ59" s="33"/>
      <c r="BA59" s="33"/>
      <c r="BB59" s="33"/>
      <c r="BC59" s="33"/>
      <c r="BD59" s="33"/>
      <c r="BE59" s="33"/>
      <c r="BF59" s="34"/>
      <c r="BG59" s="34"/>
      <c r="BH59" s="33"/>
      <c r="BI59" s="34"/>
      <c r="BJ59" s="34"/>
      <c r="BK59" s="33"/>
      <c r="BL59" s="33"/>
    </row>
    <row r="60" spans="1:64" x14ac:dyDescent="0.2">
      <c r="A60" s="73" t="s">
        <v>1230</v>
      </c>
      <c r="B60" s="73" t="s">
        <v>1183</v>
      </c>
      <c r="C60" s="73" t="s">
        <v>1185</v>
      </c>
      <c r="D60" s="73" t="s">
        <v>1218</v>
      </c>
      <c r="E60" s="74">
        <f t="shared" si="3"/>
        <v>2116.4084460290642</v>
      </c>
      <c r="F60" s="74">
        <f t="shared" si="3"/>
        <v>13.438903399848485</v>
      </c>
      <c r="G60" s="73" t="s">
        <v>675</v>
      </c>
      <c r="H60" s="74">
        <v>1570.2222091503706</v>
      </c>
      <c r="I60" s="75">
        <v>16.966799473006478</v>
      </c>
      <c r="J60" s="74">
        <v>2116.4084460290642</v>
      </c>
      <c r="K60" s="74">
        <v>13.438903399848485</v>
      </c>
      <c r="L60" s="76">
        <v>0.28649827608594702</v>
      </c>
      <c r="M60" s="77">
        <v>0.97575845173883802</v>
      </c>
      <c r="N60" s="78">
        <v>0.131373714240095</v>
      </c>
      <c r="O60" s="77">
        <v>1.53326969371507</v>
      </c>
      <c r="P60" s="79">
        <v>5.3393333662279199</v>
      </c>
      <c r="Q60" s="77">
        <v>4.2688972305029296</v>
      </c>
      <c r="R60" s="78">
        <v>0.114864539396802</v>
      </c>
      <c r="S60" s="77">
        <v>3.3832424878211902</v>
      </c>
      <c r="T60" s="80">
        <f t="shared" si="4"/>
        <v>0.76734078979900266</v>
      </c>
      <c r="U60" s="73"/>
      <c r="V60" s="76">
        <v>3.4904223985627354</v>
      </c>
      <c r="W60" s="76">
        <v>3.405809155536136E-2</v>
      </c>
      <c r="X60" s="76">
        <v>0.131373714240095</v>
      </c>
      <c r="Y60" s="76">
        <v>2.0143133459512162E-3</v>
      </c>
      <c r="Z60" s="76">
        <v>1.0143048045757628</v>
      </c>
      <c r="AA60" s="73"/>
      <c r="AB60" s="74">
        <v>1624.0065285132221</v>
      </c>
      <c r="AC60" s="74">
        <v>15.846380958758266</v>
      </c>
      <c r="AD60" s="74">
        <v>2197.7343749658044</v>
      </c>
      <c r="AE60" s="74">
        <v>74.354683143294565</v>
      </c>
      <c r="AF60" s="74">
        <v>87.6664337056921</v>
      </c>
      <c r="AG60" s="74">
        <v>11.5719373978734</v>
      </c>
      <c r="AH60" s="74">
        <v>20.302705853526799</v>
      </c>
      <c r="AI60" s="74">
        <v>198.32859397252599</v>
      </c>
      <c r="AJ60" s="74">
        <v>2.3604946755751199</v>
      </c>
      <c r="AK60" s="74">
        <v>330.45804116184797</v>
      </c>
      <c r="AL60" s="34"/>
      <c r="AM60" s="33"/>
      <c r="AN60" s="33"/>
      <c r="AO60" s="33"/>
      <c r="AP60" s="34"/>
      <c r="AQ60" s="35"/>
      <c r="AR60" s="33"/>
      <c r="AS60" s="35"/>
      <c r="AT60" s="34"/>
      <c r="AU60" s="34"/>
      <c r="AV60" s="34"/>
      <c r="AW60" s="33"/>
      <c r="AX60" s="33"/>
      <c r="AY60" s="33"/>
      <c r="AZ60" s="33"/>
      <c r="BA60" s="33"/>
      <c r="BB60" s="33"/>
      <c r="BC60" s="33"/>
      <c r="BD60" s="33"/>
      <c r="BE60" s="33"/>
      <c r="BF60" s="34"/>
      <c r="BG60" s="34"/>
      <c r="BH60" s="33"/>
      <c r="BI60" s="34"/>
      <c r="BJ60" s="34"/>
      <c r="BK60" s="33"/>
      <c r="BL60" s="33"/>
    </row>
    <row r="61" spans="1:64" x14ac:dyDescent="0.2">
      <c r="A61" s="73" t="s">
        <v>1231</v>
      </c>
      <c r="B61" s="73" t="s">
        <v>1183</v>
      </c>
      <c r="C61" s="73" t="s">
        <v>1185</v>
      </c>
      <c r="D61" s="73" t="s">
        <v>1218</v>
      </c>
      <c r="E61" s="74">
        <f t="shared" si="3"/>
        <v>2119.8883883978106</v>
      </c>
      <c r="F61" s="74">
        <f t="shared" si="3"/>
        <v>15.479239036502653</v>
      </c>
      <c r="G61" s="73" t="s">
        <v>675</v>
      </c>
      <c r="H61" s="74">
        <v>1635.1370938993025</v>
      </c>
      <c r="I61" s="75">
        <v>17.720860773304413</v>
      </c>
      <c r="J61" s="74">
        <v>2119.8883883978106</v>
      </c>
      <c r="K61" s="74">
        <v>15.479239036502653</v>
      </c>
      <c r="L61" s="76">
        <v>0.298869945654059</v>
      </c>
      <c r="M61" s="77">
        <v>0.99132144968371905</v>
      </c>
      <c r="N61" s="78">
        <v>0.13163482279428099</v>
      </c>
      <c r="O61" s="77">
        <v>1.7667435975863499</v>
      </c>
      <c r="P61" s="79">
        <v>5.5526793689094101</v>
      </c>
      <c r="Q61" s="77">
        <v>4.4126891380867299</v>
      </c>
      <c r="R61" s="78">
        <v>0.109258012899422</v>
      </c>
      <c r="S61" s="77">
        <v>5.37347949489308</v>
      </c>
      <c r="T61" s="80">
        <f t="shared" si="4"/>
        <v>0.79518459393455876</v>
      </c>
      <c r="U61" s="73"/>
      <c r="V61" s="76">
        <v>3.3459369687091147</v>
      </c>
      <c r="W61" s="76">
        <v>3.3168990863710682E-2</v>
      </c>
      <c r="X61" s="76">
        <v>0.13163482279428099</v>
      </c>
      <c r="Y61" s="76">
        <v>2.3256498039120966E-3</v>
      </c>
      <c r="Z61" s="76">
        <v>1.0146708444058294</v>
      </c>
      <c r="AA61" s="73"/>
      <c r="AB61" s="74">
        <v>1685.7025873146993</v>
      </c>
      <c r="AC61" s="74">
        <v>16.710731325924037</v>
      </c>
      <c r="AD61" s="74">
        <v>2095.8329451234704</v>
      </c>
      <c r="AE61" s="74">
        <v>112.61915355342342</v>
      </c>
      <c r="AF61" s="74">
        <v>191.62197311333401</v>
      </c>
      <c r="AG61" s="74">
        <v>25.350440169590399</v>
      </c>
      <c r="AH61" s="74">
        <v>34.344031302757401</v>
      </c>
      <c r="AI61" s="74">
        <v>345.58293181449</v>
      </c>
      <c r="AJ61" s="74">
        <v>4.7922278268436598</v>
      </c>
      <c r="AK61" s="74">
        <v>675.88999068238797</v>
      </c>
      <c r="AL61" s="34"/>
      <c r="AM61" s="33"/>
      <c r="AN61" s="33"/>
      <c r="AO61" s="33"/>
      <c r="AP61" s="34"/>
      <c r="AQ61" s="35"/>
      <c r="AR61" s="33"/>
      <c r="AS61" s="35"/>
      <c r="AT61" s="34"/>
      <c r="AU61" s="34"/>
      <c r="AV61" s="34"/>
      <c r="AW61" s="33"/>
      <c r="AX61" s="33"/>
      <c r="AY61" s="33"/>
      <c r="AZ61" s="33"/>
      <c r="BA61" s="33"/>
      <c r="BB61" s="33"/>
      <c r="BC61" s="33"/>
      <c r="BD61" s="33"/>
      <c r="BE61" s="33"/>
      <c r="BF61" s="34"/>
      <c r="BG61" s="34"/>
      <c r="BH61" s="33"/>
      <c r="BI61" s="34"/>
      <c r="BJ61" s="34"/>
      <c r="BK61" s="33"/>
      <c r="BL61" s="33"/>
    </row>
    <row r="62" spans="1:64" x14ac:dyDescent="0.2">
      <c r="A62" s="73" t="s">
        <v>1232</v>
      </c>
      <c r="B62" s="73" t="s">
        <v>1183</v>
      </c>
      <c r="C62" s="73" t="s">
        <v>1185</v>
      </c>
      <c r="D62" s="73" t="s">
        <v>1233</v>
      </c>
      <c r="E62" s="74">
        <f t="shared" si="3"/>
        <v>2212.4266321523096</v>
      </c>
      <c r="F62" s="74">
        <f t="shared" si="3"/>
        <v>18.643369702519536</v>
      </c>
      <c r="G62" s="73" t="s">
        <v>675</v>
      </c>
      <c r="H62" s="74">
        <v>1694.8142382615215</v>
      </c>
      <c r="I62" s="75">
        <v>19.304405469082944</v>
      </c>
      <c r="J62" s="74">
        <v>2212.4266321523096</v>
      </c>
      <c r="K62" s="74">
        <v>18.643369702519536</v>
      </c>
      <c r="L62" s="76">
        <v>0.31256259815779402</v>
      </c>
      <c r="M62" s="77">
        <v>1.01119959535042</v>
      </c>
      <c r="N62" s="78">
        <v>0.13881100117232101</v>
      </c>
      <c r="O62" s="77">
        <v>2.1497275623382399</v>
      </c>
      <c r="P62" s="79">
        <v>5.7594381223056104</v>
      </c>
      <c r="Q62" s="77">
        <v>5.1106682950766498</v>
      </c>
      <c r="R62" s="78">
        <v>0.19711966893673599</v>
      </c>
      <c r="S62" s="77">
        <v>4.7270850150299903</v>
      </c>
      <c r="T62" s="80">
        <f t="shared" si="4"/>
        <v>0.79248042917556893</v>
      </c>
      <c r="U62" s="73"/>
      <c r="V62" s="76">
        <v>3.1993591232408436</v>
      </c>
      <c r="W62" s="76">
        <v>3.2351906508018155E-2</v>
      </c>
      <c r="X62" s="76">
        <v>0.13881100117232101</v>
      </c>
      <c r="Y62" s="76">
        <v>2.984058351759042E-3</v>
      </c>
      <c r="Z62" s="76">
        <v>1.0244671423597909</v>
      </c>
      <c r="AA62" s="73"/>
      <c r="AB62" s="74">
        <v>1753.3048069675208</v>
      </c>
      <c r="AC62" s="74">
        <v>17.729411113315034</v>
      </c>
      <c r="AD62" s="74">
        <v>3636.5517054640382</v>
      </c>
      <c r="AE62" s="74">
        <v>171.90289073280809</v>
      </c>
      <c r="AF62" s="74">
        <v>18.592351571295499</v>
      </c>
      <c r="AG62" s="74">
        <v>2.5949009746884699</v>
      </c>
      <c r="AH62" s="74">
        <v>3.3782948824343899</v>
      </c>
      <c r="AI62" s="74">
        <v>18.561070104449499</v>
      </c>
      <c r="AJ62" s="74">
        <v>0.46178030613736398</v>
      </c>
      <c r="AK62" s="74">
        <v>61.418610788169502</v>
      </c>
      <c r="AL62" s="34"/>
      <c r="AM62" s="33"/>
      <c r="AN62" s="33"/>
      <c r="AO62" s="33"/>
      <c r="AP62" s="34"/>
      <c r="AQ62" s="35"/>
      <c r="AR62" s="33"/>
      <c r="AS62" s="35"/>
      <c r="AT62" s="34"/>
      <c r="AU62" s="34"/>
      <c r="AV62" s="34"/>
      <c r="AW62" s="33"/>
      <c r="AX62" s="33"/>
      <c r="AY62" s="33"/>
      <c r="AZ62" s="33"/>
      <c r="BA62" s="33"/>
      <c r="BB62" s="33"/>
      <c r="BC62" s="33"/>
      <c r="BD62" s="33"/>
      <c r="BE62" s="33"/>
      <c r="BF62" s="34"/>
      <c r="BG62" s="34"/>
      <c r="BH62" s="33"/>
      <c r="BI62" s="34"/>
      <c r="BJ62" s="34"/>
      <c r="BK62" s="33"/>
      <c r="BL62" s="33"/>
    </row>
    <row r="63" spans="1:64" x14ac:dyDescent="0.2">
      <c r="A63" s="73" t="s">
        <v>1234</v>
      </c>
      <c r="B63" s="73" t="s">
        <v>1183</v>
      </c>
      <c r="C63" s="73" t="s">
        <v>1185</v>
      </c>
      <c r="D63" s="73" t="s">
        <v>681</v>
      </c>
      <c r="E63" s="74">
        <f t="shared" si="3"/>
        <v>2430.8226097877978</v>
      </c>
      <c r="F63" s="74">
        <f t="shared" si="3"/>
        <v>6.1634134065256436</v>
      </c>
      <c r="G63" s="73" t="s">
        <v>675</v>
      </c>
      <c r="H63" s="74">
        <v>2453.1474441419032</v>
      </c>
      <c r="I63" s="75">
        <v>21.416703158496887</v>
      </c>
      <c r="J63" s="74">
        <v>2430.8226097877978</v>
      </c>
      <c r="K63" s="74">
        <v>6.1634134065256436</v>
      </c>
      <c r="L63" s="76">
        <v>0.461992519877506</v>
      </c>
      <c r="M63" s="77">
        <v>0.81650416287104</v>
      </c>
      <c r="N63" s="78">
        <v>0.157669685275548</v>
      </c>
      <c r="O63" s="77">
        <v>0.72722056842087202</v>
      </c>
      <c r="P63" s="79">
        <v>9.7144472971781202</v>
      </c>
      <c r="Q63" s="77">
        <v>4.1971031510386299</v>
      </c>
      <c r="R63" s="78">
        <v>0.12685300027591301</v>
      </c>
      <c r="S63" s="77">
        <v>3.0326083107211002</v>
      </c>
      <c r="T63" s="80">
        <f t="shared" si="4"/>
        <v>1.0072103474631218</v>
      </c>
      <c r="U63" s="73"/>
      <c r="V63" s="76">
        <v>2.1645372099642279</v>
      </c>
      <c r="W63" s="76">
        <v>1.7673536426250584E-2</v>
      </c>
      <c r="X63" s="76">
        <v>0.157669685275548</v>
      </c>
      <c r="Y63" s="76">
        <v>1.1466063814882402E-3</v>
      </c>
      <c r="Z63" s="76">
        <v>1.0479772651052817</v>
      </c>
      <c r="AA63" s="73"/>
      <c r="AB63" s="74">
        <v>2448.34968542558</v>
      </c>
      <c r="AC63" s="74">
        <v>19.990877103139873</v>
      </c>
      <c r="AD63" s="74">
        <v>2413.9220214760417</v>
      </c>
      <c r="AE63" s="74">
        <v>73.204799837609215</v>
      </c>
      <c r="AF63" s="74">
        <v>191.83974583954</v>
      </c>
      <c r="AG63" s="74">
        <v>30.3839640520758</v>
      </c>
      <c r="AH63" s="74">
        <v>40.706880062832099</v>
      </c>
      <c r="AI63" s="74">
        <v>342.24541728210897</v>
      </c>
      <c r="AJ63" s="74">
        <v>3.1039268481922901</v>
      </c>
      <c r="AK63" s="74">
        <v>419.23175892250703</v>
      </c>
      <c r="AL63" s="34"/>
      <c r="AM63" s="33"/>
      <c r="AN63" s="33"/>
      <c r="AO63" s="33"/>
      <c r="AP63" s="34"/>
      <c r="AQ63" s="35"/>
      <c r="AR63" s="33"/>
      <c r="AS63" s="35"/>
      <c r="AT63" s="34"/>
      <c r="AU63" s="34"/>
      <c r="AV63" s="34"/>
      <c r="AW63" s="33"/>
      <c r="AX63" s="33"/>
      <c r="AY63" s="33"/>
      <c r="AZ63" s="33"/>
      <c r="BA63" s="33"/>
      <c r="BB63" s="33"/>
      <c r="BC63" s="33"/>
      <c r="BD63" s="33"/>
      <c r="BE63" s="33"/>
      <c r="BF63" s="34"/>
      <c r="BG63" s="34"/>
      <c r="BH63" s="33"/>
      <c r="BI63" s="34"/>
      <c r="BJ63" s="34"/>
      <c r="BK63" s="33"/>
      <c r="BL63" s="33"/>
    </row>
    <row r="64" spans="1:64" x14ac:dyDescent="0.2">
      <c r="A64" s="73" t="s">
        <v>1235</v>
      </c>
      <c r="B64" s="73" t="s">
        <v>1183</v>
      </c>
      <c r="C64" s="73" t="s">
        <v>1185</v>
      </c>
      <c r="D64" s="73" t="s">
        <v>676</v>
      </c>
      <c r="E64" s="74">
        <f t="shared" si="3"/>
        <v>2562.5619383582211</v>
      </c>
      <c r="F64" s="74">
        <f t="shared" si="3"/>
        <v>4.3751829462650136</v>
      </c>
      <c r="G64" s="73" t="s">
        <v>675</v>
      </c>
      <c r="H64" s="74">
        <v>2632.8842960529551</v>
      </c>
      <c r="I64" s="75">
        <v>22.640069516330605</v>
      </c>
      <c r="J64" s="74">
        <v>2562.5619383582211</v>
      </c>
      <c r="K64" s="74">
        <v>4.3751829462650136</v>
      </c>
      <c r="L64" s="76">
        <v>0.50029334697150596</v>
      </c>
      <c r="M64" s="77">
        <v>0.78541025899154504</v>
      </c>
      <c r="N64" s="78">
        <v>0.170500486847631</v>
      </c>
      <c r="O64" s="77">
        <v>0.52305514732954805</v>
      </c>
      <c r="P64" s="79">
        <v>11.905966138388999</v>
      </c>
      <c r="Q64" s="77">
        <v>3.9745678738254799</v>
      </c>
      <c r="R64" s="78">
        <v>0.141515304286845</v>
      </c>
      <c r="S64" s="77">
        <v>2.9770980355897501</v>
      </c>
      <c r="T64" s="80">
        <f t="shared" si="4"/>
        <v>1.0204852228454615</v>
      </c>
      <c r="U64" s="73"/>
      <c r="V64" s="76">
        <v>1.9988273001298869</v>
      </c>
      <c r="W64" s="76">
        <v>1.5698994674743852E-2</v>
      </c>
      <c r="X64" s="76">
        <v>0.170500486847631</v>
      </c>
      <c r="Y64" s="76">
        <v>8.9181157267847295E-4</v>
      </c>
      <c r="Z64" s="76">
        <v>1.0623179206463027</v>
      </c>
      <c r="AA64" s="73"/>
      <c r="AB64" s="74">
        <v>2615.056590720787</v>
      </c>
      <c r="AC64" s="74">
        <v>20.538922741955602</v>
      </c>
      <c r="AD64" s="74">
        <v>2675.2217093450035</v>
      </c>
      <c r="AE64" s="74">
        <v>79.64397295658064</v>
      </c>
      <c r="AF64" s="74">
        <v>90.703625012150198</v>
      </c>
      <c r="AG64" s="74">
        <v>15.5422947217578</v>
      </c>
      <c r="AH64" s="74">
        <v>12.1444515539443</v>
      </c>
      <c r="AI64" s="74">
        <v>93.683603053732597</v>
      </c>
      <c r="AJ64" s="74">
        <v>1.3587014348020601</v>
      </c>
      <c r="AK64" s="74">
        <v>189.437419338795</v>
      </c>
      <c r="AL64" s="34"/>
      <c r="AM64" s="33"/>
      <c r="AN64" s="33"/>
      <c r="AO64" s="33"/>
      <c r="AP64" s="34"/>
      <c r="AQ64" s="35"/>
      <c r="AR64" s="33"/>
      <c r="AS64" s="35"/>
      <c r="AT64" s="34"/>
      <c r="AU64" s="34"/>
      <c r="AV64" s="34"/>
      <c r="AW64" s="33"/>
      <c r="AX64" s="33"/>
      <c r="AY64" s="33"/>
      <c r="AZ64" s="33"/>
      <c r="BA64" s="33"/>
      <c r="BB64" s="33"/>
      <c r="BC64" s="33"/>
      <c r="BD64" s="33"/>
      <c r="BE64" s="33"/>
      <c r="BF64" s="34"/>
      <c r="BG64" s="34"/>
      <c r="BH64" s="33"/>
      <c r="BI64" s="34"/>
      <c r="BJ64" s="34"/>
      <c r="BK64" s="33"/>
      <c r="BL64" s="33"/>
    </row>
    <row r="65" spans="1:64" x14ac:dyDescent="0.2">
      <c r="A65" s="73" t="s">
        <v>1236</v>
      </c>
      <c r="B65" s="73" t="s">
        <v>1183</v>
      </c>
      <c r="C65" s="73" t="s">
        <v>1185</v>
      </c>
      <c r="D65" s="73" t="s">
        <v>427</v>
      </c>
      <c r="E65" s="74">
        <f t="shared" si="3"/>
        <v>2638.4663203188129</v>
      </c>
      <c r="F65" s="74">
        <f t="shared" si="3"/>
        <v>4.9873499164685198</v>
      </c>
      <c r="G65" s="73" t="s">
        <v>675</v>
      </c>
      <c r="H65" s="74">
        <v>2493.1410888592964</v>
      </c>
      <c r="I65" s="75">
        <v>20.741229219020106</v>
      </c>
      <c r="J65" s="74">
        <v>2638.4663203188129</v>
      </c>
      <c r="K65" s="74">
        <v>4.9873499164685198</v>
      </c>
      <c r="L65" s="76">
        <v>0.48004652386833702</v>
      </c>
      <c r="M65" s="77">
        <v>0.73385012175549902</v>
      </c>
      <c r="N65" s="78">
        <v>0.178444476999183</v>
      </c>
      <c r="O65" s="77">
        <v>0.60062567756696394</v>
      </c>
      <c r="P65" s="79">
        <v>11.903317529778199</v>
      </c>
      <c r="Q65" s="77">
        <v>4.0403304239938098</v>
      </c>
      <c r="R65" s="78">
        <v>0.13028598167827801</v>
      </c>
      <c r="S65" s="77">
        <v>2.9445732407619301</v>
      </c>
      <c r="T65" s="80">
        <f t="shared" si="4"/>
        <v>0.95793086131223648</v>
      </c>
      <c r="U65" s="73"/>
      <c r="V65" s="76">
        <v>2.0831314263912288</v>
      </c>
      <c r="W65" s="76">
        <v>1.5287062508899097E-2</v>
      </c>
      <c r="X65" s="76">
        <v>0.178444476999183</v>
      </c>
      <c r="Y65" s="76">
        <v>1.0717833490571681E-3</v>
      </c>
      <c r="Z65" s="76">
        <v>1.0705902582986242</v>
      </c>
      <c r="AA65" s="73"/>
      <c r="AB65" s="74">
        <v>2527.4683147663277</v>
      </c>
      <c r="AC65" s="74">
        <v>18.547829305244353</v>
      </c>
      <c r="AD65" s="74">
        <v>2475.4053933469713</v>
      </c>
      <c r="AE65" s="74">
        <v>72.890124812872514</v>
      </c>
      <c r="AF65" s="74">
        <v>64.291052326095993</v>
      </c>
      <c r="AG65" s="74">
        <v>11.5307146857531</v>
      </c>
      <c r="AH65" s="74">
        <v>18.6569491651892</v>
      </c>
      <c r="AI65" s="74">
        <v>156.45026654046299</v>
      </c>
      <c r="AJ65" s="74">
        <v>1.00551158994479</v>
      </c>
      <c r="AK65" s="74">
        <v>139.823369211547</v>
      </c>
      <c r="AL65" s="34"/>
      <c r="AM65" s="33"/>
      <c r="AN65" s="33"/>
      <c r="AO65" s="33"/>
      <c r="AP65" s="34"/>
      <c r="AQ65" s="35"/>
      <c r="AR65" s="33"/>
      <c r="AS65" s="35"/>
      <c r="AT65" s="34"/>
      <c r="AU65" s="34"/>
      <c r="AV65" s="34"/>
      <c r="AW65" s="33"/>
      <c r="AX65" s="33"/>
      <c r="AY65" s="33"/>
      <c r="AZ65" s="33"/>
      <c r="BA65" s="33"/>
      <c r="BB65" s="33"/>
      <c r="BC65" s="33"/>
      <c r="BD65" s="33"/>
      <c r="BE65" s="33"/>
      <c r="BF65" s="34"/>
      <c r="BG65" s="34"/>
      <c r="BH65" s="33"/>
      <c r="BI65" s="34"/>
      <c r="BJ65" s="34"/>
      <c r="BK65" s="33"/>
      <c r="BL65" s="33"/>
    </row>
    <row r="66" spans="1:64" x14ac:dyDescent="0.2">
      <c r="A66" s="73" t="s">
        <v>1237</v>
      </c>
      <c r="B66" s="73" t="s">
        <v>1183</v>
      </c>
      <c r="C66" s="73" t="s">
        <v>1185</v>
      </c>
      <c r="D66" s="73" t="s">
        <v>1467</v>
      </c>
      <c r="E66" s="74"/>
      <c r="F66" s="74"/>
      <c r="G66" s="73"/>
      <c r="H66" s="74">
        <v>537.79117062053263</v>
      </c>
      <c r="I66" s="75">
        <v>136.34241958227349</v>
      </c>
      <c r="J66" s="74">
        <v>4078.662954697088</v>
      </c>
      <c r="K66" s="74">
        <v>4.6395731643557232</v>
      </c>
      <c r="L66" s="76">
        <v>0.134282686589798</v>
      </c>
      <c r="M66" s="77">
        <v>1.71002455457381</v>
      </c>
      <c r="N66" s="78">
        <v>0.44802475976280298</v>
      </c>
      <c r="O66" s="77">
        <v>0.62360115957323703</v>
      </c>
      <c r="P66" s="79">
        <v>8.3490646313284298</v>
      </c>
      <c r="Q66" s="77">
        <v>4.1589700997878296</v>
      </c>
      <c r="R66" s="78">
        <v>0.38394550896206098</v>
      </c>
      <c r="S66" s="77">
        <v>3.5957085051405899</v>
      </c>
      <c r="T66" s="80">
        <f t="shared" ref="T66:T83" si="5">AB66/J66</f>
        <v>0.1991464216672291</v>
      </c>
      <c r="U66" s="73"/>
      <c r="V66" s="76">
        <v>7.4469764151708153</v>
      </c>
      <c r="W66" s="76">
        <v>0.12734512527274142</v>
      </c>
      <c r="X66" s="76">
        <v>0.44802475976280298</v>
      </c>
      <c r="Y66" s="76">
        <v>2.7938875970560488E-3</v>
      </c>
      <c r="Z66" s="76">
        <v>1.1653596958016668</v>
      </c>
      <c r="AA66" s="73"/>
      <c r="AB66" s="74">
        <v>812.25113261461286</v>
      </c>
      <c r="AC66" s="74">
        <v>13.889693812513761</v>
      </c>
      <c r="AD66" s="74">
        <v>6567.7308596894518</v>
      </c>
      <c r="AE66" s="74">
        <v>236.15645711659678</v>
      </c>
      <c r="AF66" s="74">
        <v>349.30655902383899</v>
      </c>
      <c r="AG66" s="74">
        <v>157.21199493773801</v>
      </c>
      <c r="AH66" s="74">
        <v>389.66430144590601</v>
      </c>
      <c r="AI66" s="74">
        <v>1116.35830842122</v>
      </c>
      <c r="AJ66" s="74">
        <v>19.7872760916853</v>
      </c>
      <c r="AK66" s="74">
        <v>2743.07481199309</v>
      </c>
      <c r="AL66" s="34"/>
      <c r="AM66" s="33"/>
      <c r="AN66" s="33"/>
      <c r="AO66" s="33"/>
      <c r="AP66" s="34"/>
      <c r="AQ66" s="35"/>
      <c r="AR66" s="33"/>
      <c r="AS66" s="35"/>
      <c r="AT66" s="34"/>
      <c r="AU66" s="34"/>
      <c r="AV66" s="34"/>
      <c r="AW66" s="33"/>
      <c r="AX66" s="33"/>
      <c r="AY66" s="33"/>
      <c r="AZ66" s="33"/>
      <c r="BA66" s="33"/>
      <c r="BB66" s="33"/>
      <c r="BC66" s="33"/>
      <c r="BD66" s="33"/>
      <c r="BE66" s="33"/>
      <c r="BF66" s="34"/>
      <c r="BG66" s="34"/>
      <c r="BH66" s="33"/>
      <c r="BI66" s="34"/>
      <c r="BJ66" s="34"/>
      <c r="BK66" s="33"/>
      <c r="BL66" s="33"/>
    </row>
    <row r="67" spans="1:64" x14ac:dyDescent="0.2">
      <c r="A67" s="73" t="s">
        <v>1238</v>
      </c>
      <c r="B67" s="73" t="s">
        <v>1183</v>
      </c>
      <c r="C67" s="73" t="s">
        <v>1185</v>
      </c>
      <c r="D67" s="73" t="s">
        <v>1467</v>
      </c>
      <c r="E67" s="73"/>
      <c r="F67" s="73"/>
      <c r="G67" s="73"/>
      <c r="H67" s="74">
        <v>764.26506570260472</v>
      </c>
      <c r="I67" s="75">
        <v>50.130294248501009</v>
      </c>
      <c r="J67" s="74">
        <v>3315.194432490382</v>
      </c>
      <c r="K67" s="74">
        <v>20.393361385837864</v>
      </c>
      <c r="L67" s="76">
        <v>0.15587369349288699</v>
      </c>
      <c r="M67" s="77">
        <v>0.98285178186806699</v>
      </c>
      <c r="N67" s="78">
        <v>0.27158399150316098</v>
      </c>
      <c r="O67" s="77">
        <v>2.60276658369287</v>
      </c>
      <c r="P67" s="79">
        <v>5.9006070618041502</v>
      </c>
      <c r="Q67" s="77">
        <v>4.7470445236847096</v>
      </c>
      <c r="R67" s="78">
        <v>0.11880760959783999</v>
      </c>
      <c r="S67" s="77">
        <v>4.05277635314014</v>
      </c>
      <c r="T67" s="80">
        <f t="shared" si="5"/>
        <v>0.28167428237582831</v>
      </c>
      <c r="U67" s="73"/>
      <c r="V67" s="76">
        <v>6.4154507254659565</v>
      </c>
      <c r="W67" s="76">
        <v>6.3054371770109988E-2</v>
      </c>
      <c r="X67" s="76">
        <v>0.27158399150316098</v>
      </c>
      <c r="Y67" s="76">
        <v>7.0686973775035576E-3</v>
      </c>
      <c r="Z67" s="76">
        <v>1.1395581209115173</v>
      </c>
      <c r="AA67" s="73"/>
      <c r="AB67" s="74">
        <v>933.80501270806974</v>
      </c>
      <c r="AC67" s="74">
        <v>9.1779192065745931</v>
      </c>
      <c r="AD67" s="74">
        <v>2269.0951772353819</v>
      </c>
      <c r="AE67" s="74">
        <v>91.9613527732389</v>
      </c>
      <c r="AF67" s="74">
        <v>221.075317714107</v>
      </c>
      <c r="AG67" s="74">
        <v>60.316318142853099</v>
      </c>
      <c r="AH67" s="74">
        <v>158.690879158082</v>
      </c>
      <c r="AI67" s="74">
        <v>1439.9411370642599</v>
      </c>
      <c r="AJ67" s="74">
        <v>10.410273113397199</v>
      </c>
      <c r="AK67" s="74">
        <v>1455.1874660789499</v>
      </c>
      <c r="AL67" s="34"/>
      <c r="AM67" s="33"/>
      <c r="AN67" s="33"/>
      <c r="AO67" s="33"/>
      <c r="AP67" s="34"/>
      <c r="AQ67" s="35"/>
      <c r="AR67" s="33"/>
      <c r="AS67" s="35"/>
      <c r="AT67" s="34"/>
      <c r="AU67" s="34"/>
      <c r="AV67" s="34"/>
      <c r="AW67" s="33"/>
      <c r="AX67" s="33"/>
      <c r="AY67" s="33"/>
      <c r="AZ67" s="33"/>
      <c r="BA67" s="33"/>
      <c r="BB67" s="33"/>
      <c r="BC67" s="33"/>
      <c r="BD67" s="33"/>
      <c r="BE67" s="33"/>
      <c r="BF67" s="34"/>
      <c r="BG67" s="34"/>
      <c r="BH67" s="33"/>
      <c r="BI67" s="34"/>
      <c r="BJ67" s="34"/>
      <c r="BK67" s="33"/>
      <c r="BL67" s="33"/>
    </row>
    <row r="68" spans="1:64" x14ac:dyDescent="0.2">
      <c r="A68" s="73" t="s">
        <v>1239</v>
      </c>
      <c r="B68" s="73" t="s">
        <v>1183</v>
      </c>
      <c r="C68" s="73" t="s">
        <v>1185</v>
      </c>
      <c r="D68" s="73" t="s">
        <v>1467</v>
      </c>
      <c r="E68" s="73"/>
      <c r="F68" s="73"/>
      <c r="G68" s="73"/>
      <c r="H68" s="74">
        <v>820.737447019412</v>
      </c>
      <c r="I68" s="75">
        <v>53.860145943140033</v>
      </c>
      <c r="J68" s="74">
        <v>3382.0831195346568</v>
      </c>
      <c r="K68" s="74">
        <v>6.0726385685156501</v>
      </c>
      <c r="L68" s="76">
        <v>0.16996790549509799</v>
      </c>
      <c r="M68" s="77">
        <v>0.99335611942720803</v>
      </c>
      <c r="N68" s="78">
        <v>0.28345822312611502</v>
      </c>
      <c r="O68" s="77">
        <v>0.77898340183555104</v>
      </c>
      <c r="P68" s="79">
        <v>6.6765212186420504</v>
      </c>
      <c r="Q68" s="77">
        <v>3.8116802987549399</v>
      </c>
      <c r="R68" s="78">
        <v>0.61268696555827395</v>
      </c>
      <c r="S68" s="77">
        <v>3.05316872459986</v>
      </c>
      <c r="T68" s="80">
        <f t="shared" si="5"/>
        <v>0.29920446124440153</v>
      </c>
      <c r="U68" s="73"/>
      <c r="V68" s="76">
        <v>5.8834636873773842</v>
      </c>
      <c r="W68" s="76">
        <v>5.8443746572840904E-2</v>
      </c>
      <c r="X68" s="76">
        <v>0.28345822312611502</v>
      </c>
      <c r="Y68" s="76">
        <v>2.2080925092904176E-3</v>
      </c>
      <c r="Z68" s="76">
        <v>1.1452058609727813</v>
      </c>
      <c r="AA68" s="73"/>
      <c r="AB68" s="74">
        <v>1011.9343576641518</v>
      </c>
      <c r="AC68" s="74">
        <v>10.052111866443262</v>
      </c>
      <c r="AD68" s="74">
        <v>9659.4585265168516</v>
      </c>
      <c r="AE68" s="74">
        <v>294.919566697307</v>
      </c>
      <c r="AF68" s="74">
        <v>262.38987852909497</v>
      </c>
      <c r="AG68" s="74">
        <v>74.734965780575394</v>
      </c>
      <c r="AH68" s="74">
        <v>156.99036367319999</v>
      </c>
      <c r="AI68" s="74">
        <v>281.770593763823</v>
      </c>
      <c r="AJ68" s="74">
        <v>11.757540398592299</v>
      </c>
      <c r="AK68" s="74">
        <v>1629.10638384852</v>
      </c>
      <c r="AL68" s="34"/>
      <c r="AM68" s="33"/>
      <c r="AN68" s="33"/>
      <c r="AO68" s="33"/>
      <c r="AP68" s="34"/>
      <c r="AQ68" s="35"/>
      <c r="AR68" s="33"/>
      <c r="AS68" s="35"/>
      <c r="AT68" s="34"/>
      <c r="AU68" s="34"/>
      <c r="AV68" s="34"/>
      <c r="AW68" s="33"/>
      <c r="AX68" s="33"/>
      <c r="AY68" s="33"/>
      <c r="AZ68" s="33"/>
      <c r="BA68" s="33"/>
      <c r="BB68" s="33"/>
      <c r="BC68" s="33"/>
      <c r="BD68" s="33"/>
      <c r="BE68" s="33"/>
      <c r="BF68" s="34"/>
      <c r="BG68" s="34"/>
      <c r="BH68" s="33"/>
      <c r="BI68" s="34"/>
      <c r="BJ68" s="34"/>
      <c r="BK68" s="33"/>
      <c r="BL68" s="33"/>
    </row>
    <row r="69" spans="1:64" x14ac:dyDescent="0.2">
      <c r="A69" s="73" t="s">
        <v>1240</v>
      </c>
      <c r="B69" s="73" t="s">
        <v>1183</v>
      </c>
      <c r="C69" s="73" t="s">
        <v>1185</v>
      </c>
      <c r="D69" s="73" t="s">
        <v>1467</v>
      </c>
      <c r="E69" s="73"/>
      <c r="F69" s="73"/>
      <c r="G69" s="73"/>
      <c r="H69" s="74">
        <v>825.31024316377716</v>
      </c>
      <c r="I69" s="75">
        <v>421.83870336340448</v>
      </c>
      <c r="J69" s="74">
        <v>3954.442278861904</v>
      </c>
      <c r="K69" s="74">
        <v>5.0388733360411537</v>
      </c>
      <c r="L69" s="76">
        <v>0.19892755388245301</v>
      </c>
      <c r="M69" s="77">
        <v>1.08940808636051</v>
      </c>
      <c r="N69" s="78">
        <v>0.41227017541372601</v>
      </c>
      <c r="O69" s="77">
        <v>0.67217332254179596</v>
      </c>
      <c r="P69" s="79">
        <v>11.503334279317301</v>
      </c>
      <c r="Q69" s="77">
        <v>3.8941662337039902</v>
      </c>
      <c r="R69" s="78">
        <v>0.380010552154954</v>
      </c>
      <c r="S69" s="77">
        <v>3.0900843187164302</v>
      </c>
      <c r="T69" s="80">
        <f t="shared" si="5"/>
        <v>0.29575763604290445</v>
      </c>
      <c r="U69" s="73"/>
      <c r="V69" s="76">
        <v>5.0269556955941033</v>
      </c>
      <c r="W69" s="76">
        <v>5.4764061845562387E-2</v>
      </c>
      <c r="X69" s="76">
        <v>0.41227017541372601</v>
      </c>
      <c r="Y69" s="76">
        <v>2.7711701359273326E-3</v>
      </c>
      <c r="Z69" s="76">
        <v>1.1695520925630418</v>
      </c>
      <c r="AA69" s="73"/>
      <c r="AB69" s="74">
        <v>1169.5565002643127</v>
      </c>
      <c r="AC69" s="74">
        <v>12.741243088434404</v>
      </c>
      <c r="AD69" s="74">
        <v>6510.1798004846105</v>
      </c>
      <c r="AE69" s="74">
        <v>201.17004513501954</v>
      </c>
      <c r="AF69" s="74">
        <v>307.29346042544501</v>
      </c>
      <c r="AG69" s="74">
        <v>127.364376228316</v>
      </c>
      <c r="AH69" s="74">
        <v>316.77047125486501</v>
      </c>
      <c r="AI69" s="74">
        <v>916.89832516502304</v>
      </c>
      <c r="AJ69" s="74">
        <v>11.6268458154293</v>
      </c>
      <c r="AK69" s="74">
        <v>1623.21305528675</v>
      </c>
      <c r="AL69" s="34"/>
      <c r="AM69" s="33"/>
      <c r="AN69" s="33"/>
      <c r="AO69" s="33"/>
      <c r="AP69" s="34"/>
      <c r="AQ69" s="35"/>
      <c r="AR69" s="33"/>
      <c r="AS69" s="35"/>
      <c r="AT69" s="34"/>
      <c r="AU69" s="34"/>
      <c r="AV69" s="34"/>
      <c r="AW69" s="33"/>
      <c r="AX69" s="33"/>
      <c r="AY69" s="33"/>
      <c r="AZ69" s="33"/>
      <c r="BA69" s="33"/>
      <c r="BB69" s="33"/>
      <c r="BC69" s="33"/>
      <c r="BD69" s="33"/>
      <c r="BE69" s="33"/>
      <c r="BF69" s="34"/>
      <c r="BG69" s="34"/>
      <c r="BH69" s="33"/>
      <c r="BI69" s="34"/>
      <c r="BJ69" s="34"/>
      <c r="BK69" s="33"/>
      <c r="BL69" s="33"/>
    </row>
    <row r="70" spans="1:64" x14ac:dyDescent="0.2">
      <c r="A70" s="73" t="s">
        <v>1241</v>
      </c>
      <c r="B70" s="73" t="s">
        <v>1183</v>
      </c>
      <c r="C70" s="73" t="s">
        <v>1185</v>
      </c>
      <c r="D70" s="73" t="s">
        <v>1467</v>
      </c>
      <c r="E70" s="73"/>
      <c r="F70" s="73"/>
      <c r="G70" s="73"/>
      <c r="H70" s="74">
        <v>1006.0227381799369</v>
      </c>
      <c r="I70" s="75">
        <v>29.859645146988122</v>
      </c>
      <c r="J70" s="74">
        <v>2866.9604202995006</v>
      </c>
      <c r="K70" s="74">
        <v>18.432098888400301</v>
      </c>
      <c r="L70" s="76">
        <v>0.19400656418198001</v>
      </c>
      <c r="M70" s="77">
        <v>1.2256980981033001</v>
      </c>
      <c r="N70" s="78">
        <v>0.20506757819447499</v>
      </c>
      <c r="O70" s="77">
        <v>2.2669486861240302</v>
      </c>
      <c r="P70" s="79">
        <v>5.5187777878044404</v>
      </c>
      <c r="Q70" s="77">
        <v>5.0216842744568302</v>
      </c>
      <c r="R70" s="78">
        <v>0.36367004956964599</v>
      </c>
      <c r="S70" s="77">
        <v>5.1519594425792796</v>
      </c>
      <c r="T70" s="80">
        <f t="shared" si="5"/>
        <v>0.39869500136597102</v>
      </c>
      <c r="U70" s="73"/>
      <c r="V70" s="76">
        <v>5.1544647688414837</v>
      </c>
      <c r="W70" s="76">
        <v>6.3178176639094724E-2</v>
      </c>
      <c r="X70" s="76">
        <v>0.20506757819447499</v>
      </c>
      <c r="Y70" s="76">
        <v>4.6487767695460192E-3</v>
      </c>
      <c r="Z70" s="76">
        <v>1.0952621144190064</v>
      </c>
      <c r="AA70" s="73"/>
      <c r="AB70" s="74">
        <v>1143.0427886874943</v>
      </c>
      <c r="AC70" s="74">
        <v>14.010253721449542</v>
      </c>
      <c r="AD70" s="74">
        <v>6269.4215465682764</v>
      </c>
      <c r="AE70" s="74">
        <v>322.9980553635242</v>
      </c>
      <c r="AF70" s="74">
        <v>233.91694551106099</v>
      </c>
      <c r="AG70" s="74">
        <v>48.213930080922097</v>
      </c>
      <c r="AH70" s="74">
        <v>82.108088933691207</v>
      </c>
      <c r="AI70" s="74">
        <v>248.23895936021799</v>
      </c>
      <c r="AJ70" s="74">
        <v>9.1723430455855706</v>
      </c>
      <c r="AK70" s="74">
        <v>1270.9222364602299</v>
      </c>
      <c r="AL70" s="34"/>
      <c r="AM70" s="33"/>
      <c r="AN70" s="33"/>
      <c r="AO70" s="33"/>
      <c r="AP70" s="34"/>
      <c r="AQ70" s="35"/>
      <c r="AR70" s="33"/>
      <c r="AS70" s="35"/>
      <c r="AT70" s="34"/>
      <c r="AU70" s="34"/>
      <c r="AV70" s="34"/>
      <c r="AW70" s="33"/>
      <c r="AX70" s="33"/>
      <c r="AY70" s="33"/>
      <c r="AZ70" s="33"/>
      <c r="BA70" s="33"/>
      <c r="BB70" s="33"/>
      <c r="BC70" s="33"/>
      <c r="BD70" s="33"/>
      <c r="BE70" s="33"/>
      <c r="BF70" s="34"/>
      <c r="BG70" s="34"/>
      <c r="BH70" s="33"/>
      <c r="BI70" s="34"/>
      <c r="BJ70" s="34"/>
      <c r="BK70" s="33"/>
      <c r="BL70" s="33"/>
    </row>
    <row r="71" spans="1:64" x14ac:dyDescent="0.2">
      <c r="A71" s="73" t="s">
        <v>1242</v>
      </c>
      <c r="B71" s="73" t="s">
        <v>1183</v>
      </c>
      <c r="C71" s="73" t="s">
        <v>1185</v>
      </c>
      <c r="D71" s="73" t="s">
        <v>1467</v>
      </c>
      <c r="E71" s="73"/>
      <c r="F71" s="73"/>
      <c r="G71" s="73"/>
      <c r="H71" s="74">
        <v>1038.7465077193381</v>
      </c>
      <c r="I71" s="75">
        <v>21.653519829684956</v>
      </c>
      <c r="J71" s="74">
        <v>2496.3162576554919</v>
      </c>
      <c r="K71" s="74">
        <v>16.737630799946768</v>
      </c>
      <c r="L71" s="76">
        <v>0.19250165191830099</v>
      </c>
      <c r="M71" s="77">
        <v>1.0730220946051701</v>
      </c>
      <c r="N71" s="78">
        <v>0.163901953173204</v>
      </c>
      <c r="O71" s="77">
        <v>1.9879478546884599</v>
      </c>
      <c r="P71" s="79">
        <v>4.3953732581671696</v>
      </c>
      <c r="Q71" s="77">
        <v>4.1203124282707497</v>
      </c>
      <c r="R71" s="78">
        <v>0.121044579314753</v>
      </c>
      <c r="S71" s="77">
        <v>3.4556287996787902</v>
      </c>
      <c r="T71" s="80">
        <f t="shared" si="5"/>
        <v>0.45463497408393361</v>
      </c>
      <c r="U71" s="73"/>
      <c r="V71" s="76">
        <v>5.1947606165187965</v>
      </c>
      <c r="W71" s="76">
        <v>5.5740929177094438E-2</v>
      </c>
      <c r="X71" s="76">
        <v>0.163901953173204</v>
      </c>
      <c r="Y71" s="76">
        <v>3.258285361899193E-3</v>
      </c>
      <c r="Z71" s="76">
        <v>1.0550993428632769</v>
      </c>
      <c r="AA71" s="73"/>
      <c r="AB71" s="74">
        <v>1134.9126771045067</v>
      </c>
      <c r="AC71" s="74">
        <v>12.177863779806387</v>
      </c>
      <c r="AD71" s="74">
        <v>2309.4676251089463</v>
      </c>
      <c r="AE71" s="74">
        <v>79.806628372522539</v>
      </c>
      <c r="AF71" s="74">
        <v>159.03649315727401</v>
      </c>
      <c r="AG71" s="74">
        <v>26.2096491457919</v>
      </c>
      <c r="AH71" s="74">
        <v>61.372288571841601</v>
      </c>
      <c r="AI71" s="74">
        <v>558.07766743454101</v>
      </c>
      <c r="AJ71" s="74">
        <v>6.2433204824870296</v>
      </c>
      <c r="AK71" s="74">
        <v>871.572974075871</v>
      </c>
      <c r="AL71" s="34"/>
      <c r="AM71" s="33"/>
      <c r="AN71" s="33"/>
      <c r="AO71" s="33"/>
      <c r="AP71" s="34"/>
      <c r="AQ71" s="35"/>
      <c r="AR71" s="33"/>
      <c r="AS71" s="35"/>
      <c r="AT71" s="34"/>
      <c r="AU71" s="34"/>
      <c r="AV71" s="34"/>
      <c r="AW71" s="33"/>
      <c r="AX71" s="33"/>
      <c r="AY71" s="33"/>
      <c r="AZ71" s="33"/>
      <c r="BA71" s="33"/>
      <c r="BB71" s="33"/>
      <c r="BC71" s="33"/>
      <c r="BD71" s="33"/>
      <c r="BE71" s="33"/>
      <c r="BF71" s="34"/>
      <c r="BG71" s="34"/>
      <c r="BH71" s="33"/>
      <c r="BI71" s="34"/>
      <c r="BJ71" s="34"/>
      <c r="BK71" s="33"/>
      <c r="BL71" s="33"/>
    </row>
    <row r="72" spans="1:64" x14ac:dyDescent="0.2">
      <c r="A72" s="73" t="s">
        <v>1243</v>
      </c>
      <c r="B72" s="73" t="s">
        <v>1183</v>
      </c>
      <c r="C72" s="73" t="s">
        <v>1185</v>
      </c>
      <c r="D72" s="73" t="s">
        <v>1467</v>
      </c>
      <c r="E72" s="73"/>
      <c r="F72" s="73"/>
      <c r="G72" s="73"/>
      <c r="H72" s="74">
        <v>1051.1826110996724</v>
      </c>
      <c r="I72" s="75">
        <v>53.694869386345054</v>
      </c>
      <c r="J72" s="74">
        <v>3404.6503319019289</v>
      </c>
      <c r="K72" s="74">
        <v>11.610605138995107</v>
      </c>
      <c r="L72" s="76">
        <v>0.22105703851105801</v>
      </c>
      <c r="M72" s="77">
        <v>1.05044089622197</v>
      </c>
      <c r="N72" s="78">
        <v>0.28759444855065602</v>
      </c>
      <c r="O72" s="77">
        <v>1.49189576302927</v>
      </c>
      <c r="P72" s="79">
        <v>8.8409046219250094</v>
      </c>
      <c r="Q72" s="77">
        <v>4.1205002174780097</v>
      </c>
      <c r="R72" s="78">
        <v>0.92776323410806905</v>
      </c>
      <c r="S72" s="77">
        <v>3.6811146332626898</v>
      </c>
      <c r="T72" s="80">
        <f t="shared" si="5"/>
        <v>0.37814688342657593</v>
      </c>
      <c r="U72" s="73"/>
      <c r="V72" s="76">
        <v>4.5237193383913743</v>
      </c>
      <c r="W72" s="76">
        <v>4.7518997960764926E-2</v>
      </c>
      <c r="X72" s="76">
        <v>0.28759444855065602</v>
      </c>
      <c r="Y72" s="76">
        <v>4.2906093926346313E-3</v>
      </c>
      <c r="Z72" s="76">
        <v>1.1470261544791631</v>
      </c>
      <c r="AA72" s="73"/>
      <c r="AB72" s="74">
        <v>1287.4579121659717</v>
      </c>
      <c r="AC72" s="74">
        <v>13.523984431036897</v>
      </c>
      <c r="AD72" s="74">
        <v>13266.506008316986</v>
      </c>
      <c r="AE72" s="74">
        <v>488.35529399483056</v>
      </c>
      <c r="AF72" s="74">
        <v>339.551430350879</v>
      </c>
      <c r="AG72" s="74">
        <v>98.200957923915595</v>
      </c>
      <c r="AH72" s="74">
        <v>195.720507942805</v>
      </c>
      <c r="AI72" s="74">
        <v>232.14035975921499</v>
      </c>
      <c r="AJ72" s="74">
        <v>11.645674023903901</v>
      </c>
      <c r="AK72" s="74">
        <v>1621.24267652614</v>
      </c>
      <c r="AL72" s="34"/>
      <c r="AM72" s="33"/>
      <c r="AN72" s="33"/>
      <c r="AO72" s="33"/>
      <c r="AP72" s="34"/>
      <c r="AQ72" s="35"/>
      <c r="AR72" s="33"/>
      <c r="AS72" s="35"/>
      <c r="AT72" s="34"/>
      <c r="AU72" s="34"/>
      <c r="AV72" s="34"/>
      <c r="AW72" s="33"/>
      <c r="AX72" s="33"/>
      <c r="AY72" s="33"/>
      <c r="AZ72" s="33"/>
      <c r="BA72" s="33"/>
      <c r="BB72" s="33"/>
      <c r="BC72" s="33"/>
      <c r="BD72" s="33"/>
      <c r="BE72" s="33"/>
      <c r="BF72" s="34"/>
      <c r="BG72" s="34"/>
      <c r="BH72" s="33"/>
      <c r="BI72" s="34"/>
      <c r="BJ72" s="34"/>
      <c r="BK72" s="33"/>
      <c r="BL72" s="33"/>
    </row>
    <row r="73" spans="1:64" x14ac:dyDescent="0.2">
      <c r="A73" s="73" t="s">
        <v>1244</v>
      </c>
      <c r="B73" s="73" t="s">
        <v>1183</v>
      </c>
      <c r="C73" s="73" t="s">
        <v>1185</v>
      </c>
      <c r="D73" s="73" t="s">
        <v>1472</v>
      </c>
      <c r="E73" s="74"/>
      <c r="F73" s="74"/>
      <c r="G73" s="73"/>
      <c r="H73" s="74">
        <v>1080.692042321102</v>
      </c>
      <c r="I73" s="75">
        <v>7.956191869386565</v>
      </c>
      <c r="J73" s="74">
        <v>1248.1868799814774</v>
      </c>
      <c r="K73" s="74">
        <v>4.0776638810006576</v>
      </c>
      <c r="L73" s="76">
        <v>0.18394628203719901</v>
      </c>
      <c r="M73" s="77">
        <v>0.74353843029815903</v>
      </c>
      <c r="N73" s="78">
        <v>8.2111900930969997E-2</v>
      </c>
      <c r="O73" s="77">
        <v>0.41657090366023097</v>
      </c>
      <c r="P73" s="79">
        <v>2.12164567345667</v>
      </c>
      <c r="Q73" s="77">
        <v>3.7054834073527001</v>
      </c>
      <c r="R73" s="78">
        <v>4.9492289000387997E-2</v>
      </c>
      <c r="S73" s="77">
        <v>2.8744733219560601</v>
      </c>
      <c r="T73" s="80">
        <f>AB73/J73</f>
        <v>0.87206287650863346</v>
      </c>
      <c r="U73" s="73"/>
      <c r="V73" s="76">
        <v>5.4363697321034872</v>
      </c>
      <c r="W73" s="76">
        <v>4.0421498171286506E-2</v>
      </c>
      <c r="X73" s="76">
        <v>8.2111900930969997E-2</v>
      </c>
      <c r="Y73" s="76">
        <v>3.4205428772073531E-4</v>
      </c>
      <c r="Z73" s="76">
        <v>0.92994673479493917</v>
      </c>
      <c r="AA73" s="73"/>
      <c r="AB73" s="74">
        <v>1088.4974409769836</v>
      </c>
      <c r="AC73" s="74">
        <v>8.0933967864758944</v>
      </c>
      <c r="AD73" s="74">
        <v>976.38227273747634</v>
      </c>
      <c r="AE73" s="74">
        <v>28.065847950147013</v>
      </c>
      <c r="AF73" s="74">
        <v>382.60485637653397</v>
      </c>
      <c r="AG73" s="74">
        <v>31.4794896991048</v>
      </c>
      <c r="AH73" s="74">
        <v>29.272737744976101</v>
      </c>
      <c r="AI73" s="74">
        <v>665.18854745215901</v>
      </c>
      <c r="AJ73" s="74">
        <v>16.124592742459001</v>
      </c>
      <c r="AK73" s="74">
        <v>2260.3215637404001</v>
      </c>
      <c r="AL73" s="34"/>
      <c r="AM73" s="33"/>
      <c r="AN73" s="33"/>
      <c r="AO73" s="33"/>
      <c r="AP73" s="34"/>
      <c r="AQ73" s="35"/>
      <c r="AR73" s="33"/>
      <c r="AS73" s="35"/>
      <c r="AT73" s="34"/>
      <c r="AU73" s="34"/>
      <c r="AV73" s="34"/>
      <c r="AW73" s="33"/>
      <c r="AX73" s="33"/>
      <c r="AY73" s="33"/>
      <c r="AZ73" s="33"/>
      <c r="BA73" s="33"/>
      <c r="BB73" s="33"/>
      <c r="BC73" s="33"/>
      <c r="BD73" s="33"/>
      <c r="BE73" s="33"/>
      <c r="BF73" s="34"/>
      <c r="BG73" s="34"/>
      <c r="BH73" s="33"/>
      <c r="BI73" s="34"/>
      <c r="BJ73" s="34"/>
      <c r="BK73" s="33"/>
      <c r="BL73" s="33"/>
    </row>
    <row r="74" spans="1:64" x14ac:dyDescent="0.2">
      <c r="A74" s="73" t="s">
        <v>1245</v>
      </c>
      <c r="B74" s="73" t="s">
        <v>1183</v>
      </c>
      <c r="C74" s="73" t="s">
        <v>1185</v>
      </c>
      <c r="D74" s="73" t="s">
        <v>1473</v>
      </c>
      <c r="E74" s="73"/>
      <c r="F74" s="73"/>
      <c r="G74" s="73"/>
      <c r="H74" s="74">
        <v>1127.3505243234918</v>
      </c>
      <c r="I74" s="75">
        <v>28.311123530329759</v>
      </c>
      <c r="J74" s="74">
        <v>2875.4060510216304</v>
      </c>
      <c r="K74" s="74">
        <v>13.93153096269023</v>
      </c>
      <c r="L74" s="76">
        <v>0.218780062034339</v>
      </c>
      <c r="M74" s="77">
        <v>1.0671816262665501</v>
      </c>
      <c r="N74" s="78">
        <v>0.206135789725992</v>
      </c>
      <c r="O74" s="77">
        <v>1.7147102239932599</v>
      </c>
      <c r="P74" s="79">
        <v>6.2435236856046599</v>
      </c>
      <c r="Q74" s="77">
        <v>4.4408463832267904</v>
      </c>
      <c r="R74" s="78">
        <v>0.39477867362733199</v>
      </c>
      <c r="S74" s="77">
        <v>4.3518529779150503</v>
      </c>
      <c r="T74" s="80">
        <f t="shared" si="5"/>
        <v>0.44356367827119664</v>
      </c>
      <c r="U74" s="73"/>
      <c r="V74" s="76">
        <v>4.5708004225862373</v>
      </c>
      <c r="W74" s="76">
        <v>4.8778742283154146E-2</v>
      </c>
      <c r="X74" s="76">
        <v>0.206135789725992</v>
      </c>
      <c r="Y74" s="76">
        <v>3.5346314617408325E-3</v>
      </c>
      <c r="Z74" s="76">
        <v>1.0961605524862452</v>
      </c>
      <c r="AA74" s="73"/>
      <c r="AB74" s="74">
        <v>1275.4256845144105</v>
      </c>
      <c r="AC74" s="74">
        <v>13.611108561822164</v>
      </c>
      <c r="AD74" s="74">
        <v>6725.3308901065584</v>
      </c>
      <c r="AE74" s="74">
        <v>292.67651261574304</v>
      </c>
      <c r="AF74" s="74">
        <v>177.60673829163099</v>
      </c>
      <c r="AG74" s="74">
        <v>36.794674502949498</v>
      </c>
      <c r="AH74" s="74">
        <v>61.365723710079699</v>
      </c>
      <c r="AI74" s="74">
        <v>170.966967834549</v>
      </c>
      <c r="AJ74" s="74">
        <v>6.1876040075980399</v>
      </c>
      <c r="AK74" s="74">
        <v>855.84519004178901</v>
      </c>
      <c r="AL74" s="34"/>
      <c r="AM74" s="33"/>
      <c r="AN74" s="33"/>
      <c r="AO74" s="33"/>
      <c r="AP74" s="34"/>
      <c r="AQ74" s="35"/>
      <c r="AR74" s="33"/>
      <c r="AS74" s="35"/>
      <c r="AT74" s="34"/>
      <c r="AU74" s="34"/>
      <c r="AV74" s="34"/>
      <c r="AW74" s="33"/>
      <c r="AX74" s="33"/>
      <c r="AY74" s="33"/>
      <c r="AZ74" s="33"/>
      <c r="BA74" s="33"/>
      <c r="BB74" s="33"/>
      <c r="BC74" s="33"/>
      <c r="BD74" s="33"/>
      <c r="BE74" s="33"/>
      <c r="BF74" s="34"/>
      <c r="BG74" s="34"/>
      <c r="BH74" s="33"/>
      <c r="BI74" s="34"/>
      <c r="BJ74" s="34"/>
      <c r="BK74" s="33"/>
      <c r="BL74" s="33"/>
    </row>
    <row r="75" spans="1:64" x14ac:dyDescent="0.2">
      <c r="A75" s="73" t="s">
        <v>1246</v>
      </c>
      <c r="B75" s="73" t="s">
        <v>1183</v>
      </c>
      <c r="C75" s="73" t="s">
        <v>1185</v>
      </c>
      <c r="D75" s="73" t="s">
        <v>1467</v>
      </c>
      <c r="E75" s="73"/>
      <c r="F75" s="73"/>
      <c r="G75" s="73"/>
      <c r="H75" s="74">
        <v>1139.301076150135</v>
      </c>
      <c r="I75" s="75">
        <v>27.710239799951715</v>
      </c>
      <c r="J75" s="74">
        <v>2794.3605792206517</v>
      </c>
      <c r="K75" s="74">
        <v>29.820907824260846</v>
      </c>
      <c r="L75" s="76">
        <v>0.21900050159332099</v>
      </c>
      <c r="M75" s="77">
        <v>1.01934351217875</v>
      </c>
      <c r="N75" s="78">
        <v>0.196142060558232</v>
      </c>
      <c r="O75" s="77">
        <v>3.6438254023902901</v>
      </c>
      <c r="P75" s="79">
        <v>5.7192620223477499</v>
      </c>
      <c r="Q75" s="77">
        <v>5.5799319248168597</v>
      </c>
      <c r="R75" s="78">
        <v>0.28215927546699399</v>
      </c>
      <c r="S75" s="77">
        <v>7.0013096422119698</v>
      </c>
      <c r="T75" s="80">
        <f t="shared" si="5"/>
        <v>0.45684567167596596</v>
      </c>
      <c r="U75" s="73"/>
      <c r="V75" s="76">
        <v>4.5661995873277839</v>
      </c>
      <c r="W75" s="76">
        <v>4.6545259246558619E-2</v>
      </c>
      <c r="X75" s="76">
        <v>0.196142060558232</v>
      </c>
      <c r="Y75" s="76">
        <v>7.1470742273926037E-3</v>
      </c>
      <c r="Z75" s="76">
        <v>1.08748825279199</v>
      </c>
      <c r="AA75" s="73"/>
      <c r="AB75" s="74">
        <v>1276.5915357188999</v>
      </c>
      <c r="AC75" s="74">
        <v>13.012852996373676</v>
      </c>
      <c r="AD75" s="74">
        <v>5023.6602448751473</v>
      </c>
      <c r="AE75" s="74">
        <v>351.72200911641318</v>
      </c>
      <c r="AF75" s="74">
        <v>155.89250363866799</v>
      </c>
      <c r="AG75" s="74">
        <v>30.714215088654999</v>
      </c>
      <c r="AH75" s="74">
        <v>60.707296126314702</v>
      </c>
      <c r="AI75" s="74">
        <v>236.567336539802</v>
      </c>
      <c r="AJ75" s="74">
        <v>5.6369693770921803</v>
      </c>
      <c r="AK75" s="74">
        <v>749.83068888597097</v>
      </c>
      <c r="AL75" s="34"/>
      <c r="AM75" s="33"/>
      <c r="AN75" s="33"/>
      <c r="AO75" s="33"/>
      <c r="AP75" s="34"/>
      <c r="AQ75" s="35"/>
      <c r="AR75" s="33"/>
      <c r="AS75" s="35"/>
      <c r="AT75" s="34"/>
      <c r="AU75" s="34"/>
      <c r="AV75" s="34"/>
      <c r="AW75" s="33"/>
      <c r="AX75" s="33"/>
      <c r="AY75" s="33"/>
      <c r="AZ75" s="33"/>
      <c r="BA75" s="33"/>
      <c r="BB75" s="33"/>
      <c r="BC75" s="33"/>
      <c r="BD75" s="33"/>
      <c r="BE75" s="33"/>
      <c r="BF75" s="34"/>
      <c r="BG75" s="34"/>
      <c r="BH75" s="33"/>
      <c r="BI75" s="34"/>
      <c r="BJ75" s="34"/>
      <c r="BK75" s="33"/>
      <c r="BL75" s="33"/>
    </row>
    <row r="76" spans="1:64" x14ac:dyDescent="0.2">
      <c r="A76" s="73" t="s">
        <v>1247</v>
      </c>
      <c r="B76" s="73" t="s">
        <v>1183</v>
      </c>
      <c r="C76" s="73" t="s">
        <v>1185</v>
      </c>
      <c r="D76" s="73" t="s">
        <v>1467</v>
      </c>
      <c r="E76" s="73"/>
      <c r="F76" s="73"/>
      <c r="G76" s="73"/>
      <c r="H76" s="74">
        <v>1254.3517448879866</v>
      </c>
      <c r="I76" s="75">
        <v>16.245620930837674</v>
      </c>
      <c r="J76" s="74">
        <v>2250.2600024848766</v>
      </c>
      <c r="K76" s="74">
        <v>5.5962276614901372</v>
      </c>
      <c r="L76" s="76">
        <v>0.22921908182841699</v>
      </c>
      <c r="M76" s="77">
        <v>0.88231101756216401</v>
      </c>
      <c r="N76" s="78">
        <v>0.14187842478024601</v>
      </c>
      <c r="O76" s="77">
        <v>0.647936226984695</v>
      </c>
      <c r="P76" s="79">
        <v>4.55426070265601</v>
      </c>
      <c r="Q76" s="77">
        <v>3.8439932057894</v>
      </c>
      <c r="R76" s="78">
        <v>0.20117004910199501</v>
      </c>
      <c r="S76" s="77">
        <v>3.4536215775794901</v>
      </c>
      <c r="T76" s="80">
        <f t="shared" si="5"/>
        <v>0.59122278939509398</v>
      </c>
      <c r="U76" s="73"/>
      <c r="V76" s="76">
        <v>4.3626385378707457</v>
      </c>
      <c r="W76" s="76">
        <v>3.8492040476046492E-2</v>
      </c>
      <c r="X76" s="76">
        <v>0.14187842478024601</v>
      </c>
      <c r="Y76" s="76">
        <v>9.1928171242644454E-4</v>
      </c>
      <c r="Z76" s="76">
        <v>1.0285045462379996</v>
      </c>
      <c r="AA76" s="73"/>
      <c r="AB76" s="74">
        <v>1330.4049955333198</v>
      </c>
      <c r="AC76" s="74">
        <v>11.738309853787896</v>
      </c>
      <c r="AD76" s="74">
        <v>3704.823095879814</v>
      </c>
      <c r="AE76" s="74">
        <v>127.95056985045375</v>
      </c>
      <c r="AF76" s="74">
        <v>158.60273554205699</v>
      </c>
      <c r="AG76" s="74">
        <v>22.612033829635301</v>
      </c>
      <c r="AH76" s="74">
        <v>25.571776846835899</v>
      </c>
      <c r="AI76" s="74">
        <v>139.813904076141</v>
      </c>
      <c r="AJ76" s="74">
        <v>5.2030830500598197</v>
      </c>
      <c r="AK76" s="74">
        <v>728.36418957556498</v>
      </c>
      <c r="AL76" s="34"/>
      <c r="AM76" s="33"/>
      <c r="AN76" s="33"/>
      <c r="AO76" s="33"/>
      <c r="AP76" s="34"/>
      <c r="AQ76" s="35"/>
      <c r="AR76" s="33"/>
      <c r="AS76" s="35"/>
      <c r="AT76" s="34"/>
      <c r="AU76" s="34"/>
      <c r="AV76" s="34"/>
      <c r="AW76" s="33"/>
      <c r="AX76" s="33"/>
      <c r="AY76" s="33"/>
      <c r="AZ76" s="33"/>
      <c r="BA76" s="33"/>
      <c r="BB76" s="33"/>
      <c r="BC76" s="33"/>
      <c r="BD76" s="33"/>
      <c r="BE76" s="33"/>
      <c r="BF76" s="34"/>
      <c r="BG76" s="34"/>
      <c r="BH76" s="33"/>
      <c r="BI76" s="34"/>
      <c r="BJ76" s="34"/>
      <c r="BK76" s="33"/>
      <c r="BL76" s="33"/>
    </row>
    <row r="77" spans="1:64" x14ac:dyDescent="0.2">
      <c r="A77" s="73" t="s">
        <v>1248</v>
      </c>
      <c r="B77" s="73" t="s">
        <v>1183</v>
      </c>
      <c r="C77" s="73" t="s">
        <v>1185</v>
      </c>
      <c r="D77" s="73" t="s">
        <v>1467</v>
      </c>
      <c r="E77" s="73"/>
      <c r="F77" s="73"/>
      <c r="G77" s="73"/>
      <c r="H77" s="74">
        <v>1287.5136511828252</v>
      </c>
      <c r="I77" s="75">
        <v>23.653094076278855</v>
      </c>
      <c r="J77" s="74">
        <v>2421.3123461133318</v>
      </c>
      <c r="K77" s="74">
        <v>16.344170982448233</v>
      </c>
      <c r="L77" s="76">
        <v>0.23919820162580299</v>
      </c>
      <c r="M77" s="77">
        <v>1.4019615612347001</v>
      </c>
      <c r="N77" s="78">
        <v>0.15678797063271099</v>
      </c>
      <c r="O77" s="77">
        <v>1.9265784832605299</v>
      </c>
      <c r="P77" s="79">
        <v>5.2331809698173899</v>
      </c>
      <c r="Q77" s="77">
        <v>4.7460755333452802</v>
      </c>
      <c r="R77" s="78">
        <v>0.17369942666947299</v>
      </c>
      <c r="S77" s="77">
        <v>5.0917217556760699</v>
      </c>
      <c r="T77" s="80">
        <f t="shared" si="5"/>
        <v>0.5709826640716521</v>
      </c>
      <c r="U77" s="73"/>
      <c r="V77" s="76">
        <v>4.1806334378900578</v>
      </c>
      <c r="W77" s="76">
        <v>5.861087381534337E-2</v>
      </c>
      <c r="X77" s="76">
        <v>0.15678797063271099</v>
      </c>
      <c r="Y77" s="76">
        <v>3.020643306550649E-3</v>
      </c>
      <c r="Z77" s="76">
        <v>1.0469449658999572</v>
      </c>
      <c r="AA77" s="73"/>
      <c r="AB77" s="74">
        <v>1382.5273739333722</v>
      </c>
      <c r="AC77" s="74">
        <v>19.382502356093404</v>
      </c>
      <c r="AD77" s="74">
        <v>3237.2039139464441</v>
      </c>
      <c r="AE77" s="74">
        <v>164.82941596200834</v>
      </c>
      <c r="AF77" s="74">
        <v>86.372152388838998</v>
      </c>
      <c r="AG77" s="74">
        <v>13.6082200358513</v>
      </c>
      <c r="AH77" s="74">
        <v>21.0701243029179</v>
      </c>
      <c r="AI77" s="74">
        <v>133.376330150022</v>
      </c>
      <c r="AJ77" s="74">
        <v>2.7277448326476499</v>
      </c>
      <c r="AK77" s="74">
        <v>380.429502102659</v>
      </c>
      <c r="AL77" s="34"/>
      <c r="AM77" s="33"/>
      <c r="AN77" s="33"/>
      <c r="AO77" s="33"/>
      <c r="AP77" s="34"/>
      <c r="AQ77" s="35"/>
      <c r="AR77" s="33"/>
      <c r="AS77" s="35"/>
      <c r="AT77" s="34"/>
      <c r="AU77" s="34"/>
      <c r="AV77" s="34"/>
      <c r="AW77" s="33"/>
      <c r="AX77" s="33"/>
      <c r="AY77" s="33"/>
      <c r="AZ77" s="33"/>
      <c r="BA77" s="33"/>
      <c r="BB77" s="33"/>
      <c r="BC77" s="33"/>
      <c r="BD77" s="33"/>
      <c r="BE77" s="33"/>
      <c r="BF77" s="34"/>
      <c r="BG77" s="34"/>
      <c r="BH77" s="33"/>
      <c r="BI77" s="34"/>
      <c r="BJ77" s="34"/>
      <c r="BK77" s="33"/>
      <c r="BL77" s="33"/>
    </row>
    <row r="78" spans="1:64" x14ac:dyDescent="0.2">
      <c r="A78" s="73" t="s">
        <v>1249</v>
      </c>
      <c r="B78" s="73" t="s">
        <v>1183</v>
      </c>
      <c r="C78" s="73" t="s">
        <v>1185</v>
      </c>
      <c r="D78" s="73" t="s">
        <v>1467</v>
      </c>
      <c r="E78" s="73"/>
      <c r="F78" s="73"/>
      <c r="G78" s="73"/>
      <c r="H78" s="74">
        <v>1288.7964890152916</v>
      </c>
      <c r="I78" s="75">
        <v>15.383871451546961</v>
      </c>
      <c r="J78" s="74">
        <v>2197.0244507038142</v>
      </c>
      <c r="K78" s="74">
        <v>9.9206235669175626</v>
      </c>
      <c r="L78" s="76">
        <v>0.234747305444134</v>
      </c>
      <c r="M78" s="77">
        <v>0.84141774267365699</v>
      </c>
      <c r="N78" s="78">
        <v>0.13758484598922599</v>
      </c>
      <c r="O78" s="77">
        <v>1.14200590469548</v>
      </c>
      <c r="P78" s="79">
        <v>4.3773066462537704</v>
      </c>
      <c r="Q78" s="77">
        <v>3.9018035827144</v>
      </c>
      <c r="R78" s="78">
        <v>0.12041960024201701</v>
      </c>
      <c r="S78" s="77">
        <v>3.3801334036900399</v>
      </c>
      <c r="T78" s="80">
        <f t="shared" si="5"/>
        <v>0.61871489525736456</v>
      </c>
      <c r="U78" s="73"/>
      <c r="V78" s="76">
        <v>4.2598998020788086</v>
      </c>
      <c r="W78" s="76">
        <v>3.5843552754811096E-2</v>
      </c>
      <c r="X78" s="76">
        <v>0.13758484598922599</v>
      </c>
      <c r="Y78" s="76">
        <v>1.5712270651631432E-3</v>
      </c>
      <c r="Z78" s="76">
        <v>1.0228286115663816</v>
      </c>
      <c r="AA78" s="73"/>
      <c r="AB78" s="74">
        <v>1359.3317528950793</v>
      </c>
      <c r="AC78" s="74">
        <v>11.437658550656028</v>
      </c>
      <c r="AD78" s="74">
        <v>2298.1962247405672</v>
      </c>
      <c r="AE78" s="74">
        <v>77.68209827479933</v>
      </c>
      <c r="AF78" s="74">
        <v>145.80684966460601</v>
      </c>
      <c r="AG78" s="74">
        <v>20.160471911065201</v>
      </c>
      <c r="AH78" s="74">
        <v>34.904819641811699</v>
      </c>
      <c r="AI78" s="74">
        <v>318.71174678365099</v>
      </c>
      <c r="AJ78" s="74">
        <v>4.8360408813143598</v>
      </c>
      <c r="AK78" s="74">
        <v>654.92999527109203</v>
      </c>
      <c r="AL78" s="34"/>
      <c r="AM78" s="33"/>
      <c r="AN78" s="33"/>
      <c r="AO78" s="33"/>
      <c r="AP78" s="34"/>
      <c r="AQ78" s="35"/>
      <c r="AR78" s="33"/>
      <c r="AS78" s="35"/>
      <c r="AT78" s="34"/>
      <c r="AU78" s="34"/>
      <c r="AV78" s="34"/>
      <c r="AW78" s="33"/>
      <c r="AX78" s="33"/>
      <c r="AY78" s="33"/>
      <c r="AZ78" s="33"/>
      <c r="BA78" s="33"/>
      <c r="BB78" s="33"/>
      <c r="BC78" s="33"/>
      <c r="BD78" s="33"/>
      <c r="BE78" s="33"/>
      <c r="BF78" s="34"/>
      <c r="BG78" s="34"/>
      <c r="BH78" s="33"/>
      <c r="BI78" s="34"/>
      <c r="BJ78" s="34"/>
      <c r="BK78" s="33"/>
      <c r="BL78" s="33"/>
    </row>
    <row r="79" spans="1:64" x14ac:dyDescent="0.2">
      <c r="A79" s="73" t="s">
        <v>1250</v>
      </c>
      <c r="B79" s="73" t="s">
        <v>1183</v>
      </c>
      <c r="C79" s="73" t="s">
        <v>1185</v>
      </c>
      <c r="D79" s="73" t="s">
        <v>1467</v>
      </c>
      <c r="E79" s="73"/>
      <c r="F79" s="73"/>
      <c r="G79" s="73"/>
      <c r="H79" s="74">
        <v>1307.4893398276995</v>
      </c>
      <c r="I79" s="75">
        <v>15.566839115834142</v>
      </c>
      <c r="J79" s="74">
        <v>2135.5663207131802</v>
      </c>
      <c r="K79" s="74">
        <v>10.434515333387296</v>
      </c>
      <c r="L79" s="76">
        <v>0.23711700002563699</v>
      </c>
      <c r="M79" s="77">
        <v>0.92099428453506305</v>
      </c>
      <c r="N79" s="78">
        <v>0.13281889966916899</v>
      </c>
      <c r="O79" s="77">
        <v>1.1930435658172001</v>
      </c>
      <c r="P79" s="79">
        <v>4.4495639135667702</v>
      </c>
      <c r="Q79" s="77">
        <v>4.0425922382039703</v>
      </c>
      <c r="R79" s="78">
        <v>0.18617013584869599</v>
      </c>
      <c r="S79" s="77">
        <v>3.7768060842631499</v>
      </c>
      <c r="T79" s="80">
        <f t="shared" si="5"/>
        <v>0.64230816512218036</v>
      </c>
      <c r="U79" s="73"/>
      <c r="V79" s="76">
        <v>4.2173273105339577</v>
      </c>
      <c r="W79" s="76">
        <v>3.8841343490154043E-2</v>
      </c>
      <c r="X79" s="76">
        <v>0.13281889966916899</v>
      </c>
      <c r="Y79" s="76">
        <v>1.5845873366922231E-3</v>
      </c>
      <c r="Z79" s="76">
        <v>1.0163221347802822</v>
      </c>
      <c r="AA79" s="73"/>
      <c r="AB79" s="74">
        <v>1371.6916849540085</v>
      </c>
      <c r="AC79" s="74">
        <v>12.63320201986912</v>
      </c>
      <c r="AD79" s="74">
        <v>3450.8285757477902</v>
      </c>
      <c r="AE79" s="74">
        <v>130.33110360633395</v>
      </c>
      <c r="AF79" s="74">
        <v>166.04888369518301</v>
      </c>
      <c r="AG79" s="74">
        <v>22.163289538560502</v>
      </c>
      <c r="AH79" s="74">
        <v>22.467481454365</v>
      </c>
      <c r="AI79" s="74">
        <v>129.99246835508299</v>
      </c>
      <c r="AJ79" s="74">
        <v>5.0930174233940502</v>
      </c>
      <c r="AK79" s="74">
        <v>720.46485492560998</v>
      </c>
      <c r="AL79" s="34"/>
      <c r="AM79" s="33"/>
      <c r="AN79" s="33"/>
      <c r="AO79" s="33"/>
      <c r="AP79" s="34"/>
      <c r="AQ79" s="35"/>
      <c r="AR79" s="33"/>
      <c r="AS79" s="35"/>
      <c r="AT79" s="34"/>
      <c r="AU79" s="34"/>
      <c r="AV79" s="34"/>
      <c r="AW79" s="33"/>
      <c r="AX79" s="33"/>
      <c r="AY79" s="33"/>
      <c r="AZ79" s="33"/>
      <c r="BA79" s="33"/>
      <c r="BB79" s="33"/>
      <c r="BC79" s="33"/>
      <c r="BD79" s="33"/>
      <c r="BE79" s="33"/>
      <c r="BF79" s="34"/>
      <c r="BG79" s="34"/>
      <c r="BH79" s="33"/>
      <c r="BI79" s="34"/>
      <c r="BJ79" s="34"/>
      <c r="BK79" s="33"/>
      <c r="BL79" s="33"/>
    </row>
    <row r="80" spans="1:64" x14ac:dyDescent="0.2">
      <c r="A80" s="73" t="s">
        <v>1251</v>
      </c>
      <c r="B80" s="73" t="s">
        <v>1183</v>
      </c>
      <c r="C80" s="73" t="s">
        <v>1185</v>
      </c>
      <c r="D80" s="73" t="s">
        <v>1467</v>
      </c>
      <c r="E80" s="73"/>
      <c r="F80" s="73"/>
      <c r="G80" s="73"/>
      <c r="H80" s="74">
        <v>1345.6345537122925</v>
      </c>
      <c r="I80" s="75">
        <v>11.67898812205768</v>
      </c>
      <c r="J80" s="74">
        <v>1625.8932343148942</v>
      </c>
      <c r="K80" s="74">
        <v>7.9287812612401352</v>
      </c>
      <c r="L80" s="76">
        <v>0.235821694549224</v>
      </c>
      <c r="M80" s="77">
        <v>0.85903802631346904</v>
      </c>
      <c r="N80" s="78">
        <v>0.100097369056314</v>
      </c>
      <c r="O80" s="77">
        <v>0.85270647739445304</v>
      </c>
      <c r="P80" s="79">
        <v>3.3139827554146701</v>
      </c>
      <c r="Q80" s="77">
        <v>3.8509984975784599</v>
      </c>
      <c r="R80" s="78">
        <v>9.0864881433230002E-2</v>
      </c>
      <c r="S80" s="77">
        <v>3.03730696560052</v>
      </c>
      <c r="T80" s="80">
        <f t="shared" si="5"/>
        <v>0.83950070971574531</v>
      </c>
      <c r="U80" s="73"/>
      <c r="V80" s="76">
        <v>4.2404919611467982</v>
      </c>
      <c r="W80" s="76">
        <v>3.6427438449016768E-2</v>
      </c>
      <c r="X80" s="76">
        <v>0.100097369056314</v>
      </c>
      <c r="Y80" s="76">
        <v>8.5353674964462048E-4</v>
      </c>
      <c r="Z80" s="76">
        <v>0.96480115080702566</v>
      </c>
      <c r="AA80" s="73"/>
      <c r="AB80" s="74">
        <v>1364.9385241293824</v>
      </c>
      <c r="AC80" s="74">
        <v>11.72534095807324</v>
      </c>
      <c r="AD80" s="74">
        <v>1757.8747006686806</v>
      </c>
      <c r="AE80" s="74">
        <v>53.392050729939129</v>
      </c>
      <c r="AF80" s="74">
        <v>169.936394872672</v>
      </c>
      <c r="AG80" s="74">
        <v>17.103524632111299</v>
      </c>
      <c r="AH80" s="74">
        <v>24.9112472477225</v>
      </c>
      <c r="AI80" s="74">
        <v>308.888746456001</v>
      </c>
      <c r="AJ80" s="74">
        <v>5.6033685583276203</v>
      </c>
      <c r="AK80" s="74">
        <v>784.82738657779998</v>
      </c>
      <c r="AL80" s="34"/>
      <c r="AM80" s="33"/>
      <c r="AN80" s="33"/>
      <c r="AO80" s="33"/>
      <c r="AP80" s="34"/>
      <c r="AQ80" s="35"/>
      <c r="AR80" s="33"/>
      <c r="AS80" s="35"/>
      <c r="AT80" s="34"/>
      <c r="AU80" s="34"/>
      <c r="AV80" s="34"/>
      <c r="AW80" s="33"/>
      <c r="AX80" s="33"/>
      <c r="AY80" s="33"/>
      <c r="AZ80" s="33"/>
      <c r="BA80" s="33"/>
      <c r="BB80" s="33"/>
      <c r="BC80" s="33"/>
      <c r="BD80" s="33"/>
      <c r="BE80" s="33"/>
      <c r="BF80" s="34"/>
      <c r="BG80" s="34"/>
      <c r="BH80" s="33"/>
      <c r="BI80" s="34"/>
      <c r="BJ80" s="34"/>
      <c r="BK80" s="33"/>
      <c r="BL80" s="33"/>
    </row>
    <row r="81" spans="1:64" x14ac:dyDescent="0.2">
      <c r="A81" s="73" t="s">
        <v>1252</v>
      </c>
      <c r="B81" s="73" t="s">
        <v>1183</v>
      </c>
      <c r="C81" s="73" t="s">
        <v>1185</v>
      </c>
      <c r="D81" s="73" t="s">
        <v>1467</v>
      </c>
      <c r="E81" s="73"/>
      <c r="F81" s="73"/>
      <c r="G81" s="73"/>
      <c r="H81" s="74">
        <v>1671.2829832350719</v>
      </c>
      <c r="I81" s="75">
        <v>15.548065987627938</v>
      </c>
      <c r="J81" s="74">
        <v>2048.7444916406039</v>
      </c>
      <c r="K81" s="74">
        <v>6.6094766211779898</v>
      </c>
      <c r="L81" s="76">
        <v>0.303978552371994</v>
      </c>
      <c r="M81" s="77">
        <v>0.89089872067976394</v>
      </c>
      <c r="N81" s="78">
        <v>0.12641793954502201</v>
      </c>
      <c r="O81" s="77">
        <v>0.74833612238694303</v>
      </c>
      <c r="P81" s="79">
        <v>5.2978785886392403</v>
      </c>
      <c r="Q81" s="77">
        <v>3.8669369524775501</v>
      </c>
      <c r="R81" s="78">
        <v>0.122389771139483</v>
      </c>
      <c r="S81" s="77">
        <v>3.2901098732556702</v>
      </c>
      <c r="T81" s="80">
        <f t="shared" si="5"/>
        <v>0.83514921507374906</v>
      </c>
      <c r="U81" s="73"/>
      <c r="V81" s="76">
        <v>3.2897057775847593</v>
      </c>
      <c r="W81" s="76">
        <v>2.9307946686630903E-2</v>
      </c>
      <c r="X81" s="76">
        <v>0.12641793954502201</v>
      </c>
      <c r="Y81" s="76">
        <v>9.460311067926876E-4</v>
      </c>
      <c r="Z81" s="76">
        <v>1.0072240999862527</v>
      </c>
      <c r="AA81" s="73"/>
      <c r="AB81" s="74">
        <v>1711.0073540803173</v>
      </c>
      <c r="AC81" s="74">
        <v>15.243342628238226</v>
      </c>
      <c r="AD81" s="74">
        <v>2333.7066474398771</v>
      </c>
      <c r="AE81" s="74">
        <v>76.781512820243293</v>
      </c>
      <c r="AF81" s="74">
        <v>127.839224461727</v>
      </c>
      <c r="AG81" s="74">
        <v>16.246368002998999</v>
      </c>
      <c r="AH81" s="74">
        <v>16.820567900894702</v>
      </c>
      <c r="AI81" s="74">
        <v>151.2994198902</v>
      </c>
      <c r="AJ81" s="74">
        <v>3.2073727486505299</v>
      </c>
      <c r="AK81" s="74">
        <v>443.173229234394</v>
      </c>
      <c r="AL81" s="34"/>
      <c r="AM81" s="33"/>
      <c r="AN81" s="33"/>
      <c r="AO81" s="33"/>
      <c r="AP81" s="34"/>
      <c r="AQ81" s="35"/>
      <c r="AR81" s="33"/>
      <c r="AS81" s="35"/>
      <c r="AT81" s="34"/>
      <c r="AU81" s="34"/>
      <c r="AV81" s="34"/>
      <c r="AW81" s="33"/>
      <c r="AX81" s="33"/>
      <c r="AY81" s="33"/>
      <c r="AZ81" s="33"/>
      <c r="BA81" s="33"/>
      <c r="BB81" s="33"/>
      <c r="BC81" s="33"/>
      <c r="BD81" s="33"/>
      <c r="BE81" s="33"/>
      <c r="BF81" s="34"/>
      <c r="BG81" s="34"/>
      <c r="BH81" s="33"/>
      <c r="BI81" s="34"/>
      <c r="BJ81" s="34"/>
      <c r="BK81" s="33"/>
      <c r="BL81" s="33"/>
    </row>
    <row r="82" spans="1:64" x14ac:dyDescent="0.2">
      <c r="A82" s="73" t="s">
        <v>1253</v>
      </c>
      <c r="B82" s="73" t="s">
        <v>1183</v>
      </c>
      <c r="C82" s="73" t="s">
        <v>1185</v>
      </c>
      <c r="D82" s="73" t="s">
        <v>1467</v>
      </c>
      <c r="E82" s="73"/>
      <c r="F82" s="73"/>
      <c r="G82" s="73"/>
      <c r="H82" s="74">
        <v>1532.2523066277752</v>
      </c>
      <c r="I82" s="75">
        <v>21.904529404506455</v>
      </c>
      <c r="J82" s="74">
        <v>2770.3862814453905</v>
      </c>
      <c r="K82" s="74">
        <v>6.0735173269159741</v>
      </c>
      <c r="L82" s="76">
        <v>0.29783308685027798</v>
      </c>
      <c r="M82" s="77">
        <v>0.82500053380341398</v>
      </c>
      <c r="N82" s="78">
        <v>0.193293166928594</v>
      </c>
      <c r="O82" s="77">
        <v>0.74050480754440995</v>
      </c>
      <c r="P82" s="79">
        <v>7.99668440973866</v>
      </c>
      <c r="Q82" s="77">
        <v>3.8465069433478098</v>
      </c>
      <c r="R82" s="78">
        <v>0.16289496023463601</v>
      </c>
      <c r="S82" s="77">
        <v>3.1303797355532601</v>
      </c>
      <c r="T82" s="80">
        <f t="shared" si="5"/>
        <v>0.60661378355484075</v>
      </c>
      <c r="U82" s="73"/>
      <c r="V82" s="76">
        <v>3.357585319265433</v>
      </c>
      <c r="W82" s="76">
        <v>2.7700096806844883E-2</v>
      </c>
      <c r="X82" s="76">
        <v>0.193293166928594</v>
      </c>
      <c r="Y82" s="76">
        <v>1.43134519376108E-3</v>
      </c>
      <c r="Z82" s="76">
        <v>1.0849042670302853</v>
      </c>
      <c r="AA82" s="73"/>
      <c r="AB82" s="74">
        <v>1680.5545040960142</v>
      </c>
      <c r="AC82" s="74">
        <v>13.864583629649433</v>
      </c>
      <c r="AD82" s="74">
        <v>3050.2789594064234</v>
      </c>
      <c r="AE82" s="74">
        <v>95.485314423103532</v>
      </c>
      <c r="AF82" s="74">
        <v>158.85162685100599</v>
      </c>
      <c r="AG82" s="74">
        <v>30.861406679690798</v>
      </c>
      <c r="AH82" s="74">
        <v>43.854747908755698</v>
      </c>
      <c r="AI82" s="74">
        <v>296.03564217068902</v>
      </c>
      <c r="AJ82" s="74">
        <v>4.0468995554338498</v>
      </c>
      <c r="AK82" s="74">
        <v>562.15796411923202</v>
      </c>
      <c r="AL82" s="34"/>
      <c r="AM82" s="33"/>
      <c r="AN82" s="33"/>
      <c r="AO82" s="33"/>
      <c r="AP82" s="34"/>
      <c r="AQ82" s="35"/>
      <c r="AR82" s="33"/>
      <c r="AS82" s="35"/>
      <c r="AT82" s="34"/>
      <c r="AU82" s="34"/>
      <c r="AV82" s="34"/>
      <c r="AW82" s="33"/>
      <c r="AX82" s="33"/>
      <c r="AY82" s="33"/>
      <c r="AZ82" s="33"/>
      <c r="BA82" s="33"/>
      <c r="BB82" s="33"/>
      <c r="BC82" s="33"/>
      <c r="BD82" s="33"/>
      <c r="BE82" s="33"/>
      <c r="BF82" s="34"/>
      <c r="BG82" s="34"/>
      <c r="BH82" s="33"/>
      <c r="BI82" s="34"/>
      <c r="BJ82" s="34"/>
      <c r="BK82" s="33"/>
      <c r="BL82" s="33"/>
    </row>
    <row r="83" spans="1:64" x14ac:dyDescent="0.2">
      <c r="A83" s="73" t="s">
        <v>1254</v>
      </c>
      <c r="B83" s="73" t="s">
        <v>1183</v>
      </c>
      <c r="C83" s="73" t="s">
        <v>1185</v>
      </c>
      <c r="D83" s="73" t="s">
        <v>1467</v>
      </c>
      <c r="E83" s="73"/>
      <c r="F83" s="73"/>
      <c r="G83" s="73"/>
      <c r="H83" s="74">
        <v>1572.9491609741463</v>
      </c>
      <c r="I83" s="75">
        <v>23.657546353019413</v>
      </c>
      <c r="J83" s="74">
        <v>2611.531274081558</v>
      </c>
      <c r="K83" s="74">
        <v>9.6392977261462693</v>
      </c>
      <c r="L83" s="76">
        <v>0.30059876666747198</v>
      </c>
      <c r="M83" s="77">
        <v>1.1242450749686701</v>
      </c>
      <c r="N83" s="78">
        <v>0.17557731112626501</v>
      </c>
      <c r="O83" s="77">
        <v>1.1578670452369599</v>
      </c>
      <c r="P83" s="79">
        <v>7.3283445940918197</v>
      </c>
      <c r="Q83" s="77">
        <v>4.0092075846743702</v>
      </c>
      <c r="R83" s="78">
        <v>0.223888034807917</v>
      </c>
      <c r="S83" s="77">
        <v>3.2923193696492699</v>
      </c>
      <c r="T83" s="80">
        <f t="shared" si="5"/>
        <v>0.64876771756325946</v>
      </c>
      <c r="U83" s="73"/>
      <c r="V83" s="76">
        <v>3.3266936224865447</v>
      </c>
      <c r="W83" s="76">
        <v>3.7400189210101818E-2</v>
      </c>
      <c r="X83" s="76">
        <v>0.17557731112626501</v>
      </c>
      <c r="Y83" s="76">
        <v>2.032951824444189E-3</v>
      </c>
      <c r="Z83" s="76">
        <v>1.067655867357848</v>
      </c>
      <c r="AA83" s="73"/>
      <c r="AB83" s="74">
        <v>1694.2771840309633</v>
      </c>
      <c r="AC83" s="74">
        <v>19.047827797785978</v>
      </c>
      <c r="AD83" s="74">
        <v>4083.5311788968934</v>
      </c>
      <c r="AE83" s="74">
        <v>134.4428879684896</v>
      </c>
      <c r="AF83" s="74">
        <v>135.49225295277799</v>
      </c>
      <c r="AG83" s="74">
        <v>23.909561093305701</v>
      </c>
      <c r="AH83" s="74">
        <v>43.309716588094702</v>
      </c>
      <c r="AI83" s="74">
        <v>212.80452372840799</v>
      </c>
      <c r="AJ83" s="74">
        <v>3.4196861766004698</v>
      </c>
      <c r="AK83" s="74">
        <v>475.31782491001798</v>
      </c>
      <c r="AL83" s="34"/>
      <c r="AM83" s="33"/>
      <c r="AN83" s="33"/>
      <c r="AO83" s="33"/>
      <c r="AP83" s="34"/>
      <c r="AQ83" s="35"/>
      <c r="AR83" s="33"/>
      <c r="AS83" s="35"/>
      <c r="AT83" s="34"/>
      <c r="AU83" s="34"/>
      <c r="AV83" s="34"/>
      <c r="AW83" s="33"/>
      <c r="AX83" s="33"/>
      <c r="AY83" s="33"/>
      <c r="AZ83" s="33"/>
      <c r="BA83" s="33"/>
      <c r="BB83" s="33"/>
      <c r="BC83" s="33"/>
      <c r="BD83" s="33"/>
      <c r="BE83" s="33"/>
      <c r="BF83" s="34"/>
      <c r="BG83" s="34"/>
      <c r="BH83" s="33"/>
      <c r="BI83" s="34"/>
      <c r="BJ83" s="34"/>
      <c r="BK83" s="33"/>
      <c r="BL83" s="33"/>
    </row>
    <row r="84" spans="1:64" x14ac:dyDescent="0.2">
      <c r="A84" s="73" t="s">
        <v>1256</v>
      </c>
      <c r="B84" s="73" t="s">
        <v>1255</v>
      </c>
      <c r="C84" s="73" t="s">
        <v>1257</v>
      </c>
      <c r="D84" s="73" t="s">
        <v>1218</v>
      </c>
      <c r="E84" s="74">
        <f t="shared" ref="E84:F115" si="6">J84</f>
        <v>1354.1619743479287</v>
      </c>
      <c r="F84" s="74">
        <f t="shared" si="6"/>
        <v>11.557978833296824</v>
      </c>
      <c r="G84" s="73" t="s">
        <v>675</v>
      </c>
      <c r="H84" s="74">
        <v>1085.5033519519063</v>
      </c>
      <c r="I84" s="75">
        <v>9.4175662075178774</v>
      </c>
      <c r="J84" s="74">
        <v>1354.1619743479287</v>
      </c>
      <c r="K84" s="74">
        <v>11.557978833296824</v>
      </c>
      <c r="L84" s="76">
        <v>0.185778855919456</v>
      </c>
      <c r="M84" s="77">
        <v>0.84696063168844704</v>
      </c>
      <c r="N84" s="78">
        <v>8.6714677769112999E-2</v>
      </c>
      <c r="O84" s="77">
        <v>1.19853793430974</v>
      </c>
      <c r="P84" s="79">
        <v>2.2463217273224201</v>
      </c>
      <c r="Q84" s="77">
        <v>4.0532415046726102</v>
      </c>
      <c r="R84" s="78">
        <v>1.1467404253811E-2</v>
      </c>
      <c r="S84" s="77">
        <v>4.0046441418665797</v>
      </c>
      <c r="T84" s="80">
        <f t="shared" ref="T84:T137" si="7">AB84/J84</f>
        <v>0.81117904943795938</v>
      </c>
      <c r="U84" s="73"/>
      <c r="V84" s="76">
        <v>5.3827438814325976</v>
      </c>
      <c r="W84" s="76">
        <v>4.5589721580352766E-2</v>
      </c>
      <c r="X84" s="76">
        <v>8.6714677769112999E-2</v>
      </c>
      <c r="Y84" s="76">
        <v>1.0393083076772744E-3</v>
      </c>
      <c r="Z84" s="76">
        <v>0.93942166335109956</v>
      </c>
      <c r="AA84" s="73"/>
      <c r="AB84" s="74">
        <v>1098.4678231365831</v>
      </c>
      <c r="AC84" s="74">
        <v>9.3035900137319381</v>
      </c>
      <c r="AD84" s="74">
        <v>230.46289943480025</v>
      </c>
      <c r="AE84" s="74">
        <v>9.2292190013915949</v>
      </c>
      <c r="AF84" s="74">
        <v>183.56018134132299</v>
      </c>
      <c r="AG84" s="74">
        <v>15.992043664868699</v>
      </c>
      <c r="AH84" s="74">
        <v>4.3902105951579502</v>
      </c>
      <c r="AI84" s="74">
        <v>408.40414443074002</v>
      </c>
      <c r="AJ84" s="74">
        <v>7.0196999095791197</v>
      </c>
      <c r="AK84" s="74">
        <v>987.66843501661197</v>
      </c>
      <c r="AL84" s="34"/>
      <c r="AM84" s="33"/>
      <c r="AN84" s="33"/>
      <c r="AO84" s="33"/>
      <c r="AP84" s="34"/>
      <c r="AQ84" s="35"/>
      <c r="AR84" s="33"/>
      <c r="AS84" s="35"/>
      <c r="AT84" s="34"/>
      <c r="AU84" s="34"/>
      <c r="AV84" s="34"/>
      <c r="AW84" s="33"/>
      <c r="AX84" s="33"/>
      <c r="AY84" s="33"/>
      <c r="AZ84" s="33"/>
      <c r="BA84" s="33"/>
      <c r="BB84" s="33"/>
      <c r="BC84" s="33"/>
      <c r="BD84" s="33"/>
      <c r="BE84" s="33"/>
      <c r="BF84" s="34"/>
      <c r="BG84" s="34"/>
      <c r="BH84" s="33"/>
      <c r="BI84" s="34"/>
      <c r="BJ84" s="34"/>
      <c r="BK84" s="33"/>
      <c r="BL84" s="33"/>
    </row>
    <row r="85" spans="1:64" x14ac:dyDescent="0.2">
      <c r="A85" s="73" t="s">
        <v>1258</v>
      </c>
      <c r="B85" s="73" t="s">
        <v>1255</v>
      </c>
      <c r="C85" s="73" t="s">
        <v>1257</v>
      </c>
      <c r="D85" s="73" t="s">
        <v>427</v>
      </c>
      <c r="E85" s="74">
        <f t="shared" si="6"/>
        <v>1365.0768414616136</v>
      </c>
      <c r="F85" s="74">
        <f t="shared" si="6"/>
        <v>8.3633292923573013</v>
      </c>
      <c r="G85" s="73" t="s">
        <v>675</v>
      </c>
      <c r="H85" s="74">
        <v>1421.3591748799831</v>
      </c>
      <c r="I85" s="75">
        <v>10.950251592979111</v>
      </c>
      <c r="J85" s="74">
        <v>1365.0768414616136</v>
      </c>
      <c r="K85" s="74">
        <v>8.3633292923573013</v>
      </c>
      <c r="L85" s="76">
        <v>0.24593465463023501</v>
      </c>
      <c r="M85" s="77">
        <v>0.79144502507241299</v>
      </c>
      <c r="N85" s="78">
        <v>8.7207182881103004E-2</v>
      </c>
      <c r="O85" s="77">
        <v>0.86857523462507402</v>
      </c>
      <c r="P85" s="79">
        <v>3.0354855601796999</v>
      </c>
      <c r="Q85" s="77">
        <v>4.0122853320165897</v>
      </c>
      <c r="R85" s="78">
        <v>7.2665499651004994E-2</v>
      </c>
      <c r="S85" s="77">
        <v>2.9456075422438701</v>
      </c>
      <c r="T85" s="80">
        <f t="shared" si="7"/>
        <v>1.0383855500406531</v>
      </c>
      <c r="U85" s="73"/>
      <c r="V85" s="76">
        <v>4.0661207405012076</v>
      </c>
      <c r="W85" s="76">
        <v>3.218111031413437E-2</v>
      </c>
      <c r="X85" s="76">
        <v>8.7207182881103004E-2</v>
      </c>
      <c r="Y85" s="76">
        <v>7.5745999331945787E-4</v>
      </c>
      <c r="Z85" s="76">
        <v>0.94041110425477326</v>
      </c>
      <c r="AA85" s="73"/>
      <c r="AB85" s="74">
        <v>1417.4760668688753</v>
      </c>
      <c r="AC85" s="74">
        <v>11.218543812825823</v>
      </c>
      <c r="AD85" s="74">
        <v>1417.8205547057632</v>
      </c>
      <c r="AE85" s="74">
        <v>41.763429194896837</v>
      </c>
      <c r="AF85" s="74">
        <v>80.096307111777804</v>
      </c>
      <c r="AG85" s="74">
        <v>7.01802757680505</v>
      </c>
      <c r="AH85" s="74">
        <v>29.7916864979194</v>
      </c>
      <c r="AI85" s="74">
        <v>450.47599753016698</v>
      </c>
      <c r="AJ85" s="74">
        <v>2.3890009250433901</v>
      </c>
      <c r="AK85" s="74">
        <v>339.98941249098999</v>
      </c>
      <c r="AL85" s="34"/>
      <c r="AM85" s="33"/>
      <c r="AN85" s="33"/>
      <c r="AO85" s="33"/>
      <c r="AP85" s="34"/>
      <c r="AQ85" s="35"/>
      <c r="AR85" s="33"/>
      <c r="AS85" s="35"/>
      <c r="AT85" s="34"/>
      <c r="AU85" s="34"/>
      <c r="AV85" s="34"/>
      <c r="AW85" s="33"/>
      <c r="AX85" s="33"/>
      <c r="AY85" s="33"/>
      <c r="AZ85" s="33"/>
      <c r="BA85" s="33"/>
      <c r="BB85" s="33"/>
      <c r="BC85" s="33"/>
      <c r="BD85" s="33"/>
      <c r="BE85" s="33"/>
      <c r="BF85" s="34"/>
      <c r="BG85" s="34"/>
      <c r="BH85" s="33"/>
      <c r="BI85" s="34"/>
      <c r="BJ85" s="34"/>
      <c r="BK85" s="33"/>
      <c r="BL85" s="33"/>
    </row>
    <row r="86" spans="1:64" x14ac:dyDescent="0.2">
      <c r="A86" s="73" t="s">
        <v>1259</v>
      </c>
      <c r="B86" s="73" t="s">
        <v>1255</v>
      </c>
      <c r="C86" s="73" t="s">
        <v>1257</v>
      </c>
      <c r="D86" s="73" t="s">
        <v>1260</v>
      </c>
      <c r="E86" s="74">
        <f t="shared" si="6"/>
        <v>1421.5493665674637</v>
      </c>
      <c r="F86" s="74">
        <f t="shared" si="6"/>
        <v>7.2709077065329275</v>
      </c>
      <c r="G86" s="73" t="s">
        <v>675</v>
      </c>
      <c r="H86" s="74">
        <v>1287.257086870846</v>
      </c>
      <c r="I86" s="75">
        <v>9.4897533086273853</v>
      </c>
      <c r="J86" s="74">
        <v>1421.5493665674637</v>
      </c>
      <c r="K86" s="74">
        <v>7.2709077065329275</v>
      </c>
      <c r="L86" s="76">
        <v>0.222579211290451</v>
      </c>
      <c r="M86" s="77">
        <v>0.75200593759440904</v>
      </c>
      <c r="N86" s="78">
        <v>8.9812671982627004E-2</v>
      </c>
      <c r="O86" s="77">
        <v>0.76101375835665797</v>
      </c>
      <c r="P86" s="79">
        <v>2.78025605872755</v>
      </c>
      <c r="Q86" s="77">
        <v>3.8752870276687799</v>
      </c>
      <c r="R86" s="78">
        <v>6.5132662827350002E-2</v>
      </c>
      <c r="S86" s="77">
        <v>2.93197276253039</v>
      </c>
      <c r="T86" s="80">
        <f t="shared" si="7"/>
        <v>0.91132186755225553</v>
      </c>
      <c r="U86" s="73"/>
      <c r="V86" s="76">
        <v>4.4927825658213285</v>
      </c>
      <c r="W86" s="76">
        <v>3.3785991658182829E-2</v>
      </c>
      <c r="X86" s="76">
        <v>8.9812671982627004E-2</v>
      </c>
      <c r="Y86" s="76">
        <v>6.8348679053552687E-4</v>
      </c>
      <c r="Z86" s="76">
        <v>0.94557076699595466</v>
      </c>
      <c r="AA86" s="73"/>
      <c r="AB86" s="74">
        <v>1295.4890235579869</v>
      </c>
      <c r="AC86" s="74">
        <v>9.7421543780398938</v>
      </c>
      <c r="AD86" s="74">
        <v>1275.3786243305631</v>
      </c>
      <c r="AE86" s="74">
        <v>37.393753884506893</v>
      </c>
      <c r="AF86" s="74">
        <v>68.942703160348799</v>
      </c>
      <c r="AG86" s="74">
        <v>6.2204217141899401</v>
      </c>
      <c r="AH86" s="74">
        <v>15.397907053390799</v>
      </c>
      <c r="AI86" s="74">
        <v>259.56621034387098</v>
      </c>
      <c r="AJ86" s="74">
        <v>2.3073809742692002</v>
      </c>
      <c r="AK86" s="74">
        <v>322.16092079317099</v>
      </c>
      <c r="AL86" s="34"/>
      <c r="AM86" s="33"/>
      <c r="AN86" s="33"/>
      <c r="AO86" s="33"/>
      <c r="AP86" s="34"/>
      <c r="AQ86" s="35"/>
      <c r="AR86" s="33"/>
      <c r="AS86" s="35"/>
      <c r="AT86" s="34"/>
      <c r="AU86" s="34"/>
      <c r="AV86" s="34"/>
      <c r="AW86" s="33"/>
      <c r="AX86" s="33"/>
      <c r="AY86" s="33"/>
      <c r="AZ86" s="33"/>
      <c r="BA86" s="33"/>
      <c r="BB86" s="33"/>
      <c r="BC86" s="33"/>
      <c r="BD86" s="33"/>
      <c r="BE86" s="33"/>
      <c r="BF86" s="34"/>
      <c r="BG86" s="34"/>
      <c r="BH86" s="33"/>
      <c r="BI86" s="34"/>
      <c r="BJ86" s="34"/>
      <c r="BK86" s="33"/>
      <c r="BL86" s="33"/>
    </row>
    <row r="87" spans="1:64" x14ac:dyDescent="0.2">
      <c r="A87" s="73" t="s">
        <v>1261</v>
      </c>
      <c r="B87" s="73" t="s">
        <v>1255</v>
      </c>
      <c r="C87" s="73" t="s">
        <v>1257</v>
      </c>
      <c r="D87" s="73" t="s">
        <v>678</v>
      </c>
      <c r="E87" s="74">
        <f t="shared" si="6"/>
        <v>1424.27807053129</v>
      </c>
      <c r="F87" s="74">
        <f t="shared" si="6"/>
        <v>9.9999625599394459</v>
      </c>
      <c r="G87" s="73" t="s">
        <v>675</v>
      </c>
      <c r="H87" s="74">
        <v>1411.3752380232634</v>
      </c>
      <c r="I87" s="75">
        <v>10.308270550567078</v>
      </c>
      <c r="J87" s="74">
        <v>1424.27807053129</v>
      </c>
      <c r="K87" s="74">
        <v>9.9999625599394459</v>
      </c>
      <c r="L87" s="76">
        <v>0.244929073078196</v>
      </c>
      <c r="M87" s="77">
        <v>0.74892452721672798</v>
      </c>
      <c r="N87" s="78">
        <v>8.9941040646069004E-2</v>
      </c>
      <c r="O87" s="77">
        <v>1.04704189676542</v>
      </c>
      <c r="P87" s="79">
        <v>3.0960640727778701</v>
      </c>
      <c r="Q87" s="77">
        <v>4.0921289788612798</v>
      </c>
      <c r="R87" s="78">
        <v>7.1094175425298001E-2</v>
      </c>
      <c r="S87" s="77">
        <v>3.13050034761241</v>
      </c>
      <c r="T87" s="80">
        <f t="shared" si="7"/>
        <v>0.99156980520358418</v>
      </c>
      <c r="U87" s="73"/>
      <c r="V87" s="76">
        <v>4.0828146182578342</v>
      </c>
      <c r="W87" s="76">
        <v>3.0577200076922943E-2</v>
      </c>
      <c r="X87" s="76">
        <v>8.9941040646069004E-2</v>
      </c>
      <c r="Y87" s="76">
        <v>9.4172037795115838E-4</v>
      </c>
      <c r="Z87" s="76">
        <v>0.94582178904578684</v>
      </c>
      <c r="AA87" s="73"/>
      <c r="AB87" s="74">
        <v>1412.271128952448</v>
      </c>
      <c r="AC87" s="74">
        <v>10.576844875525467</v>
      </c>
      <c r="AD87" s="74">
        <v>1388.1903958828771</v>
      </c>
      <c r="AE87" s="74">
        <v>43.457305168635557</v>
      </c>
      <c r="AF87" s="74">
        <v>33.646290280639697</v>
      </c>
      <c r="AG87" s="74">
        <v>3.0412479056866002</v>
      </c>
      <c r="AH87" s="74">
        <v>5.2482147727353698</v>
      </c>
      <c r="AI87" s="74">
        <v>81.3913498506747</v>
      </c>
      <c r="AJ87" s="74">
        <v>1.01824230382799</v>
      </c>
      <c r="AK87" s="74">
        <v>143.88386874256199</v>
      </c>
      <c r="AL87" s="34"/>
      <c r="AM87" s="33"/>
      <c r="AN87" s="33"/>
      <c r="AO87" s="33"/>
      <c r="AP87" s="34"/>
      <c r="AQ87" s="35"/>
      <c r="AR87" s="33"/>
      <c r="AS87" s="35"/>
      <c r="AT87" s="34"/>
      <c r="AU87" s="34"/>
      <c r="AV87" s="34"/>
      <c r="AW87" s="33"/>
      <c r="AX87" s="33"/>
      <c r="AY87" s="33"/>
      <c r="AZ87" s="33"/>
      <c r="BA87" s="33"/>
      <c r="BB87" s="33"/>
      <c r="BC87" s="33"/>
      <c r="BD87" s="33"/>
      <c r="BE87" s="33"/>
      <c r="BF87" s="34"/>
      <c r="BG87" s="34"/>
      <c r="BH87" s="33"/>
      <c r="BI87" s="34"/>
      <c r="BJ87" s="34"/>
      <c r="BK87" s="33"/>
      <c r="BL87" s="33"/>
    </row>
    <row r="88" spans="1:64" x14ac:dyDescent="0.2">
      <c r="A88" s="73" t="s">
        <v>1262</v>
      </c>
      <c r="B88" s="73" t="s">
        <v>1255</v>
      </c>
      <c r="C88" s="73" t="s">
        <v>1257</v>
      </c>
      <c r="D88" s="73" t="s">
        <v>427</v>
      </c>
      <c r="E88" s="74">
        <f t="shared" si="6"/>
        <v>1424.6984096401386</v>
      </c>
      <c r="F88" s="74">
        <f t="shared" si="6"/>
        <v>17.681323525310471</v>
      </c>
      <c r="G88" s="73" t="s">
        <v>675</v>
      </c>
      <c r="H88" s="74">
        <v>1463.1764088866826</v>
      </c>
      <c r="I88" s="75">
        <v>16.139777614058666</v>
      </c>
      <c r="J88" s="74">
        <v>1424.6984096401386</v>
      </c>
      <c r="K88" s="74">
        <v>17.681323525310471</v>
      </c>
      <c r="L88" s="76">
        <v>0.25425237336400403</v>
      </c>
      <c r="M88" s="77">
        <v>1.1247255193005901</v>
      </c>
      <c r="N88" s="78">
        <v>8.9960835561134003E-2</v>
      </c>
      <c r="O88" s="77">
        <v>1.8514217948762399</v>
      </c>
      <c r="P88" s="79">
        <v>3.2809423921101701</v>
      </c>
      <c r="Q88" s="77">
        <v>5.7878728149203198</v>
      </c>
      <c r="R88" s="78">
        <v>7.5829124092045994E-2</v>
      </c>
      <c r="S88" s="77">
        <v>3.4580600288578802</v>
      </c>
      <c r="T88" s="80">
        <f t="shared" si="7"/>
        <v>1.0250370003983644</v>
      </c>
      <c r="U88" s="73"/>
      <c r="V88" s="76">
        <v>3.9330999619355991</v>
      </c>
      <c r="W88" s="76">
        <v>4.4236578971491476E-2</v>
      </c>
      <c r="X88" s="76">
        <v>8.9960835561134003E-2</v>
      </c>
      <c r="Y88" s="76">
        <v>1.6655545164316098E-3</v>
      </c>
      <c r="Z88" s="76">
        <v>0.94586047136292972</v>
      </c>
      <c r="AA88" s="73"/>
      <c r="AB88" s="74">
        <v>1460.3685842898481</v>
      </c>
      <c r="AC88" s="74">
        <v>16.425138143356669</v>
      </c>
      <c r="AD88" s="74">
        <v>1477.344972664642</v>
      </c>
      <c r="AE88" s="74">
        <v>51.087475988057356</v>
      </c>
      <c r="AF88" s="74">
        <v>24.337821240301398</v>
      </c>
      <c r="AG88" s="74">
        <v>2.1962537659892001</v>
      </c>
      <c r="AH88" s="74">
        <v>4.3627510962001397</v>
      </c>
      <c r="AI88" s="74">
        <v>61.759891200196002</v>
      </c>
      <c r="AJ88" s="74">
        <v>0.66822336990379305</v>
      </c>
      <c r="AK88" s="74">
        <v>96.319620699877802</v>
      </c>
      <c r="AL88" s="34"/>
      <c r="AM88" s="33"/>
      <c r="AN88" s="33"/>
      <c r="AO88" s="33"/>
      <c r="AP88" s="34"/>
      <c r="AQ88" s="35"/>
      <c r="AR88" s="33"/>
      <c r="AS88" s="35"/>
      <c r="AT88" s="34"/>
      <c r="AU88" s="34"/>
      <c r="AV88" s="34"/>
      <c r="AW88" s="33"/>
      <c r="AX88" s="33"/>
      <c r="AY88" s="33"/>
      <c r="AZ88" s="33"/>
      <c r="BA88" s="33"/>
      <c r="BB88" s="33"/>
      <c r="BC88" s="33"/>
      <c r="BD88" s="33"/>
      <c r="BE88" s="33"/>
      <c r="BF88" s="34"/>
      <c r="BG88" s="34"/>
      <c r="BH88" s="33"/>
      <c r="BI88" s="34"/>
      <c r="BJ88" s="34"/>
      <c r="BK88" s="33"/>
      <c r="BL88" s="33"/>
    </row>
    <row r="89" spans="1:64" x14ac:dyDescent="0.2">
      <c r="A89" s="73" t="s">
        <v>1263</v>
      </c>
      <c r="B89" s="73" t="s">
        <v>1255</v>
      </c>
      <c r="C89" s="73" t="s">
        <v>1257</v>
      </c>
      <c r="D89" s="73" t="s">
        <v>1264</v>
      </c>
      <c r="E89" s="74">
        <f t="shared" si="6"/>
        <v>1430.4613017678871</v>
      </c>
      <c r="F89" s="74">
        <f t="shared" si="6"/>
        <v>8.8682090576285972</v>
      </c>
      <c r="G89" s="73" t="s">
        <v>675</v>
      </c>
      <c r="H89" s="74">
        <v>1392.5217583609806</v>
      </c>
      <c r="I89" s="75">
        <v>10.764513099027525</v>
      </c>
      <c r="J89" s="74">
        <v>1430.4613017678871</v>
      </c>
      <c r="K89" s="74">
        <v>8.8682090576285972</v>
      </c>
      <c r="L89" s="76">
        <v>0.24161981990643</v>
      </c>
      <c r="M89" s="77">
        <v>0.79499341123198497</v>
      </c>
      <c r="N89" s="78">
        <v>9.0232780435683002E-2</v>
      </c>
      <c r="O89" s="77">
        <v>0.92932544116771298</v>
      </c>
      <c r="P89" s="79">
        <v>2.9621807070443902</v>
      </c>
      <c r="Q89" s="77">
        <v>4.0133067797819804</v>
      </c>
      <c r="R89" s="78">
        <v>7.1115924876743994E-2</v>
      </c>
      <c r="S89" s="77">
        <v>2.9475691449633299</v>
      </c>
      <c r="T89" s="80">
        <f t="shared" si="7"/>
        <v>0.97528856118577645</v>
      </c>
      <c r="U89" s="73"/>
      <c r="V89" s="76">
        <v>4.1387333224040201</v>
      </c>
      <c r="W89" s="76">
        <v>3.2902657221574587E-2</v>
      </c>
      <c r="X89" s="76">
        <v>9.0232780435683002E-2</v>
      </c>
      <c r="Y89" s="76">
        <v>8.3855618486180497E-4</v>
      </c>
      <c r="Z89" s="76">
        <v>0.94639118671786271</v>
      </c>
      <c r="AA89" s="73"/>
      <c r="AB89" s="74">
        <v>1395.1125448331354</v>
      </c>
      <c r="AC89" s="74">
        <v>11.091052810694299</v>
      </c>
      <c r="AD89" s="74">
        <v>1388.6008176992168</v>
      </c>
      <c r="AE89" s="74">
        <v>40.929969249210615</v>
      </c>
      <c r="AF89" s="74">
        <v>58.375098666549697</v>
      </c>
      <c r="AG89" s="74">
        <v>5.2967365916978801</v>
      </c>
      <c r="AH89" s="74">
        <v>25.200648540174299</v>
      </c>
      <c r="AI89" s="74">
        <v>384.43635584481302</v>
      </c>
      <c r="AJ89" s="74">
        <v>1.81129222627492</v>
      </c>
      <c r="AK89" s="74">
        <v>247.852558691648</v>
      </c>
      <c r="AL89" s="34"/>
      <c r="AM89" s="33"/>
      <c r="AN89" s="33"/>
      <c r="AO89" s="33"/>
      <c r="AP89" s="34"/>
      <c r="AQ89" s="35"/>
      <c r="AR89" s="33"/>
      <c r="AS89" s="35"/>
      <c r="AT89" s="34"/>
      <c r="AU89" s="34"/>
      <c r="AV89" s="34"/>
      <c r="AW89" s="33"/>
      <c r="AX89" s="33"/>
      <c r="AY89" s="33"/>
      <c r="AZ89" s="33"/>
      <c r="BA89" s="33"/>
      <c r="BB89" s="33"/>
      <c r="BC89" s="33"/>
      <c r="BD89" s="33"/>
      <c r="BE89" s="33"/>
      <c r="BF89" s="34"/>
      <c r="BG89" s="34"/>
      <c r="BH89" s="33"/>
      <c r="BI89" s="34"/>
      <c r="BJ89" s="34"/>
      <c r="BK89" s="33"/>
      <c r="BL89" s="33"/>
    </row>
    <row r="90" spans="1:64" x14ac:dyDescent="0.2">
      <c r="A90" s="73" t="s">
        <v>1265</v>
      </c>
      <c r="B90" s="73" t="s">
        <v>1255</v>
      </c>
      <c r="C90" s="73" t="s">
        <v>1257</v>
      </c>
      <c r="D90" s="73" t="s">
        <v>1266</v>
      </c>
      <c r="E90" s="74">
        <f t="shared" si="6"/>
        <v>1434.4872801708773</v>
      </c>
      <c r="F90" s="74">
        <f t="shared" si="6"/>
        <v>34.121208704802712</v>
      </c>
      <c r="G90" s="73" t="s">
        <v>675</v>
      </c>
      <c r="H90" s="74">
        <v>1481.2091134272232</v>
      </c>
      <c r="I90" s="75">
        <v>18.741969981631424</v>
      </c>
      <c r="J90" s="74">
        <v>1434.4872801708773</v>
      </c>
      <c r="K90" s="74">
        <v>34.121208704802712</v>
      </c>
      <c r="L90" s="76">
        <v>0.25763526757618299</v>
      </c>
      <c r="M90" s="77">
        <v>1.2530959482142801</v>
      </c>
      <c r="N90" s="78">
        <v>9.0423376991194002E-2</v>
      </c>
      <c r="O90" s="77">
        <v>3.57762182058545</v>
      </c>
      <c r="P90" s="79">
        <v>2.8458464331227602</v>
      </c>
      <c r="Q90" s="77">
        <v>7.0607321172736102</v>
      </c>
      <c r="R90" s="78">
        <v>8.1611685727130998E-2</v>
      </c>
      <c r="S90" s="77">
        <v>3.5956333457055201</v>
      </c>
      <c r="T90" s="80">
        <f t="shared" si="7"/>
        <v>1.0301465065168083</v>
      </c>
      <c r="U90" s="73"/>
      <c r="V90" s="76">
        <v>3.8814561741020146</v>
      </c>
      <c r="W90" s="76">
        <v>4.8638370049385357E-2</v>
      </c>
      <c r="X90" s="76">
        <v>9.0423376991194002E-2</v>
      </c>
      <c r="Y90" s="76">
        <v>3.2350064661471993E-3</v>
      </c>
      <c r="Z90" s="76">
        <v>0.94676236312763395</v>
      </c>
      <c r="AA90" s="73"/>
      <c r="AB90" s="74">
        <v>1477.7320603108274</v>
      </c>
      <c r="AC90" s="74">
        <v>18.517400573218378</v>
      </c>
      <c r="AD90" s="74">
        <v>1585.6943983794067</v>
      </c>
      <c r="AE90" s="74">
        <v>57.015756549114478</v>
      </c>
      <c r="AF90" s="74">
        <v>19.739836866853299</v>
      </c>
      <c r="AG90" s="74">
        <v>1.7930830289523501</v>
      </c>
      <c r="AH90" s="74">
        <v>10.2669203039206</v>
      </c>
      <c r="AI90" s="74">
        <v>134.05303511132999</v>
      </c>
      <c r="AJ90" s="74">
        <v>0.62531218025421698</v>
      </c>
      <c r="AK90" s="74">
        <v>75.893165924547304</v>
      </c>
      <c r="AL90" s="34"/>
      <c r="AM90" s="33"/>
      <c r="AN90" s="33"/>
      <c r="AO90" s="33"/>
      <c r="AP90" s="34"/>
      <c r="AQ90" s="35"/>
      <c r="AR90" s="33"/>
      <c r="AS90" s="35"/>
      <c r="AT90" s="34"/>
      <c r="AU90" s="34"/>
      <c r="AV90" s="34"/>
      <c r="AW90" s="33"/>
      <c r="AX90" s="33"/>
      <c r="AY90" s="33"/>
      <c r="AZ90" s="33"/>
      <c r="BA90" s="33"/>
      <c r="BB90" s="33"/>
      <c r="BC90" s="33"/>
      <c r="BD90" s="33"/>
      <c r="BE90" s="33"/>
      <c r="BF90" s="34"/>
      <c r="BG90" s="34"/>
      <c r="BH90" s="33"/>
      <c r="BI90" s="34"/>
      <c r="BJ90" s="34"/>
      <c r="BK90" s="33"/>
      <c r="BL90" s="33"/>
    </row>
    <row r="91" spans="1:64" x14ac:dyDescent="0.2">
      <c r="A91" s="73" t="s">
        <v>1267</v>
      </c>
      <c r="B91" s="73" t="s">
        <v>1255</v>
      </c>
      <c r="C91" s="73" t="s">
        <v>1257</v>
      </c>
      <c r="D91" s="73" t="s">
        <v>672</v>
      </c>
      <c r="E91" s="74">
        <f t="shared" si="6"/>
        <v>1442.6617286775079</v>
      </c>
      <c r="F91" s="74">
        <f t="shared" si="6"/>
        <v>18.295689842385588</v>
      </c>
      <c r="G91" s="73" t="s">
        <v>675</v>
      </c>
      <c r="H91" s="74">
        <v>1297.4260871435695</v>
      </c>
      <c r="I91" s="75">
        <v>13.235970760766021</v>
      </c>
      <c r="J91" s="74">
        <v>1442.6617286775079</v>
      </c>
      <c r="K91" s="74">
        <v>18.295689842385588</v>
      </c>
      <c r="L91" s="76">
        <v>0.22466451003170301</v>
      </c>
      <c r="M91" s="77">
        <v>1.0323084784060399</v>
      </c>
      <c r="N91" s="78">
        <v>9.0811931627177003E-2</v>
      </c>
      <c r="O91" s="77">
        <v>1.9204433379381101</v>
      </c>
      <c r="P91" s="79">
        <v>2.7036529588696898</v>
      </c>
      <c r="Q91" s="77">
        <v>5.11386769062113</v>
      </c>
      <c r="R91" s="78">
        <v>7.0073948943586997E-2</v>
      </c>
      <c r="S91" s="77">
        <v>3.2298466891200399</v>
      </c>
      <c r="T91" s="80">
        <f t="shared" si="7"/>
        <v>0.90560038556657563</v>
      </c>
      <c r="U91" s="73"/>
      <c r="V91" s="76">
        <v>4.4510813027784728</v>
      </c>
      <c r="W91" s="76">
        <v>4.594888966932819E-2</v>
      </c>
      <c r="X91" s="76">
        <v>9.0811931627177003E-2</v>
      </c>
      <c r="Y91" s="76">
        <v>1.7439916909870324E-3</v>
      </c>
      <c r="Z91" s="76">
        <v>0.94751706286636617</v>
      </c>
      <c r="AA91" s="73"/>
      <c r="AB91" s="74">
        <v>1306.4750177324936</v>
      </c>
      <c r="AC91" s="74">
        <v>13.486852376309344</v>
      </c>
      <c r="AD91" s="74">
        <v>1368.9288983927111</v>
      </c>
      <c r="AE91" s="74">
        <v>44.214304701144414</v>
      </c>
      <c r="AF91" s="74">
        <v>10.0967819428821</v>
      </c>
      <c r="AG91" s="74">
        <v>0.921262794807026</v>
      </c>
      <c r="AH91" s="74">
        <v>4.2642671823481804</v>
      </c>
      <c r="AI91" s="74">
        <v>67.1539010671368</v>
      </c>
      <c r="AJ91" s="74">
        <v>0.35366834391463398</v>
      </c>
      <c r="AK91" s="74">
        <v>47.094248112016302</v>
      </c>
      <c r="AL91" s="34"/>
      <c r="AM91" s="33"/>
      <c r="AN91" s="33"/>
      <c r="AO91" s="33"/>
      <c r="AP91" s="34"/>
      <c r="AQ91" s="35"/>
      <c r="AR91" s="33"/>
      <c r="AS91" s="35"/>
      <c r="AT91" s="34"/>
      <c r="AU91" s="34"/>
      <c r="AV91" s="34"/>
      <c r="AW91" s="33"/>
      <c r="AX91" s="33"/>
      <c r="AY91" s="33"/>
      <c r="AZ91" s="33"/>
      <c r="BA91" s="33"/>
      <c r="BB91" s="33"/>
      <c r="BC91" s="33"/>
      <c r="BD91" s="33"/>
      <c r="BE91" s="33"/>
      <c r="BF91" s="34"/>
      <c r="BG91" s="34"/>
      <c r="BH91" s="33"/>
      <c r="BI91" s="34"/>
      <c r="BJ91" s="34"/>
      <c r="BK91" s="33"/>
      <c r="BL91" s="33"/>
    </row>
    <row r="92" spans="1:64" x14ac:dyDescent="0.2">
      <c r="A92" s="73" t="s">
        <v>1268</v>
      </c>
      <c r="B92" s="73" t="s">
        <v>1255</v>
      </c>
      <c r="C92" s="73" t="s">
        <v>1257</v>
      </c>
      <c r="D92" s="73" t="s">
        <v>672</v>
      </c>
      <c r="E92" s="74">
        <f t="shared" si="6"/>
        <v>1466.9275977495297</v>
      </c>
      <c r="F92" s="74">
        <f t="shared" si="6"/>
        <v>6.7382371380728596</v>
      </c>
      <c r="G92" s="73" t="s">
        <v>675</v>
      </c>
      <c r="H92" s="74">
        <v>1433.9076343605882</v>
      </c>
      <c r="I92" s="75">
        <v>10.179509934250465</v>
      </c>
      <c r="J92" s="74">
        <v>1466.9275977495297</v>
      </c>
      <c r="K92" s="74">
        <v>6.7382371380728596</v>
      </c>
      <c r="L92" s="76">
        <v>0.24957393255819699</v>
      </c>
      <c r="M92" s="77">
        <v>0.73107278366324202</v>
      </c>
      <c r="N92" s="78">
        <v>9.1977797862610997E-2</v>
      </c>
      <c r="O92" s="77">
        <v>0.70961951980188098</v>
      </c>
      <c r="P92" s="79">
        <v>3.1829650738482398</v>
      </c>
      <c r="Q92" s="77">
        <v>3.88732028370675</v>
      </c>
      <c r="R92" s="78">
        <v>7.5531199192182999E-2</v>
      </c>
      <c r="S92" s="77">
        <v>2.9852233921965001</v>
      </c>
      <c r="T92" s="80">
        <f t="shared" si="7"/>
        <v>0.9791063278928317</v>
      </c>
      <c r="U92" s="73"/>
      <c r="V92" s="76">
        <v>4.0068287170448569</v>
      </c>
      <c r="W92" s="76">
        <v>2.9292834238318001E-2</v>
      </c>
      <c r="X92" s="76">
        <v>9.1977797862610997E-2</v>
      </c>
      <c r="Y92" s="76">
        <v>6.5269240751700481E-4</v>
      </c>
      <c r="Z92" s="76">
        <v>0.9497656977120903</v>
      </c>
      <c r="AA92" s="73"/>
      <c r="AB92" s="74">
        <v>1436.278093517195</v>
      </c>
      <c r="AC92" s="74">
        <v>10.500238239421499</v>
      </c>
      <c r="AD92" s="74">
        <v>1471.7469088769496</v>
      </c>
      <c r="AE92" s="74">
        <v>43.934932997723607</v>
      </c>
      <c r="AF92" s="74">
        <v>61.827786469783597</v>
      </c>
      <c r="AG92" s="74">
        <v>5.7105092447944603</v>
      </c>
      <c r="AH92" s="74">
        <v>9.0852329444415503</v>
      </c>
      <c r="AI92" s="74">
        <v>133.220581360502</v>
      </c>
      <c r="AJ92" s="74">
        <v>1.8722941281112</v>
      </c>
      <c r="AK92" s="74">
        <v>260.51069899883697</v>
      </c>
      <c r="AL92" s="34"/>
      <c r="AM92" s="33"/>
      <c r="AN92" s="33"/>
      <c r="AO92" s="33"/>
      <c r="AP92" s="34"/>
      <c r="AQ92" s="35"/>
      <c r="AR92" s="33"/>
      <c r="AS92" s="35"/>
      <c r="AT92" s="34"/>
      <c r="AU92" s="34"/>
      <c r="AV92" s="34"/>
      <c r="AW92" s="33"/>
      <c r="AX92" s="33"/>
      <c r="AY92" s="33"/>
      <c r="AZ92" s="33"/>
      <c r="BA92" s="33"/>
      <c r="BB92" s="33"/>
      <c r="BC92" s="33"/>
      <c r="BD92" s="33"/>
      <c r="BE92" s="33"/>
      <c r="BF92" s="34"/>
      <c r="BG92" s="34"/>
      <c r="BH92" s="33"/>
      <c r="BI92" s="34"/>
      <c r="BJ92" s="34"/>
      <c r="BK92" s="33"/>
      <c r="BL92" s="33"/>
    </row>
    <row r="93" spans="1:64" x14ac:dyDescent="0.2">
      <c r="A93" s="73" t="s">
        <v>1269</v>
      </c>
      <c r="B93" s="73" t="s">
        <v>1255</v>
      </c>
      <c r="C93" s="73" t="s">
        <v>1257</v>
      </c>
      <c r="D93" s="73" t="s">
        <v>682</v>
      </c>
      <c r="E93" s="74">
        <f t="shared" si="6"/>
        <v>1476.9671770992529</v>
      </c>
      <c r="F93" s="74">
        <f t="shared" si="6"/>
        <v>14.663203334171072</v>
      </c>
      <c r="G93" s="73" t="s">
        <v>675</v>
      </c>
      <c r="H93" s="74">
        <v>1361.2604790757903</v>
      </c>
      <c r="I93" s="75">
        <v>11.546457100911823</v>
      </c>
      <c r="J93" s="74">
        <v>1476.9671770992529</v>
      </c>
      <c r="K93" s="74">
        <v>14.663203334171072</v>
      </c>
      <c r="L93" s="76">
        <v>0.23660465515670701</v>
      </c>
      <c r="M93" s="77">
        <v>0.85851945505383598</v>
      </c>
      <c r="N93" s="78">
        <v>9.2465653031925998E-2</v>
      </c>
      <c r="O93" s="77">
        <v>1.54630649198395</v>
      </c>
      <c r="P93" s="79">
        <v>2.9334699947691298</v>
      </c>
      <c r="Q93" s="77">
        <v>4.5393422206580496</v>
      </c>
      <c r="R93" s="78">
        <v>7.2652389487281005E-2</v>
      </c>
      <c r="S93" s="77">
        <v>3.1160148929353202</v>
      </c>
      <c r="T93" s="80">
        <f t="shared" si="7"/>
        <v>0.92691388674903752</v>
      </c>
      <c r="U93" s="73"/>
      <c r="V93" s="76">
        <v>4.2264595315662081</v>
      </c>
      <c r="W93" s="76">
        <v>3.6284977338473114E-2</v>
      </c>
      <c r="X93" s="76">
        <v>9.2465653031925998E-2</v>
      </c>
      <c r="Y93" s="76">
        <v>1.4298023956880257E-3</v>
      </c>
      <c r="Z93" s="76">
        <v>0.95069965980765925</v>
      </c>
      <c r="AA93" s="73"/>
      <c r="AB93" s="74">
        <v>1369.0213867258226</v>
      </c>
      <c r="AC93" s="74">
        <v>11.753314948889001</v>
      </c>
      <c r="AD93" s="74">
        <v>1417.5735184740965</v>
      </c>
      <c r="AE93" s="74">
        <v>44.171801953960063</v>
      </c>
      <c r="AF93" s="74">
        <v>76.189776079975104</v>
      </c>
      <c r="AG93" s="74">
        <v>7.0781107340447296</v>
      </c>
      <c r="AH93" s="74">
        <v>35.994927499952801</v>
      </c>
      <c r="AI93" s="74">
        <v>538.820499636622</v>
      </c>
      <c r="AJ93" s="74">
        <v>2.4679106340852099</v>
      </c>
      <c r="AK93" s="74">
        <v>332.95328884342098</v>
      </c>
      <c r="AL93" s="34"/>
      <c r="AM93" s="33"/>
      <c r="AN93" s="33"/>
      <c r="AO93" s="33"/>
      <c r="AP93" s="34"/>
      <c r="AQ93" s="35"/>
      <c r="AR93" s="33"/>
      <c r="AS93" s="35"/>
      <c r="AT93" s="34"/>
      <c r="AU93" s="34"/>
      <c r="AV93" s="34"/>
      <c r="AW93" s="33"/>
      <c r="AX93" s="33"/>
      <c r="AY93" s="33"/>
      <c r="AZ93" s="33"/>
      <c r="BA93" s="33"/>
      <c r="BB93" s="33"/>
      <c r="BC93" s="33"/>
      <c r="BD93" s="33"/>
      <c r="BE93" s="33"/>
      <c r="BF93" s="34"/>
      <c r="BG93" s="34"/>
      <c r="BH93" s="33"/>
      <c r="BI93" s="34"/>
      <c r="BJ93" s="34"/>
      <c r="BK93" s="33"/>
      <c r="BL93" s="33"/>
    </row>
    <row r="94" spans="1:64" x14ac:dyDescent="0.2">
      <c r="A94" s="73" t="s">
        <v>1269</v>
      </c>
      <c r="B94" s="73" t="s">
        <v>1255</v>
      </c>
      <c r="C94" s="73" t="s">
        <v>1257</v>
      </c>
      <c r="D94" s="73" t="s">
        <v>1172</v>
      </c>
      <c r="E94" s="74">
        <f t="shared" si="6"/>
        <v>1514.2306620460733</v>
      </c>
      <c r="F94" s="74">
        <f t="shared" si="6"/>
        <v>14.437194701629252</v>
      </c>
      <c r="G94" s="73" t="s">
        <v>675</v>
      </c>
      <c r="H94" s="74">
        <v>1564.3011863438026</v>
      </c>
      <c r="I94" s="75">
        <v>14.088148371168128</v>
      </c>
      <c r="J94" s="74">
        <v>1514.2306620460733</v>
      </c>
      <c r="K94" s="74">
        <v>14.437194701629252</v>
      </c>
      <c r="L94" s="76">
        <v>0.27382540236088498</v>
      </c>
      <c r="M94" s="77">
        <v>0.914190807751459</v>
      </c>
      <c r="N94" s="78">
        <v>9.4305028353122003E-2</v>
      </c>
      <c r="O94" s="77">
        <v>1.530086339366</v>
      </c>
      <c r="P94" s="79">
        <v>3.5930266742410502</v>
      </c>
      <c r="Q94" s="77">
        <v>4.6799759279363</v>
      </c>
      <c r="R94" s="78">
        <v>8.0927315346458001E-2</v>
      </c>
      <c r="S94" s="77">
        <v>3.0997977452950201</v>
      </c>
      <c r="T94" s="80">
        <f t="shared" si="7"/>
        <v>1.0303517254145522</v>
      </c>
      <c r="U94" s="73"/>
      <c r="V94" s="76">
        <v>3.6519621312637085</v>
      </c>
      <c r="W94" s="76">
        <v>3.3385902106577096E-2</v>
      </c>
      <c r="X94" s="76">
        <v>9.4305028353122003E-2</v>
      </c>
      <c r="Y94" s="76">
        <v>1.4429483561663528E-3</v>
      </c>
      <c r="Z94" s="76">
        <v>0.95418472352311845</v>
      </c>
      <c r="AA94" s="73"/>
      <c r="AB94" s="74">
        <v>1560.1901753147913</v>
      </c>
      <c r="AC94" s="74">
        <v>14.263115166169195</v>
      </c>
      <c r="AD94" s="74">
        <v>1572.9014259539126</v>
      </c>
      <c r="AE94" s="74">
        <v>48.756762937432605</v>
      </c>
      <c r="AF94" s="74">
        <v>73.906472991643895</v>
      </c>
      <c r="AG94" s="74">
        <v>7.0077190798841098</v>
      </c>
      <c r="AH94" s="74">
        <v>33.6978853640911</v>
      </c>
      <c r="AI94" s="74">
        <v>483.95111029276899</v>
      </c>
      <c r="AJ94" s="74">
        <v>2.1743101119192101</v>
      </c>
      <c r="AK94" s="74">
        <v>305.05980649838</v>
      </c>
      <c r="AL94" s="34"/>
      <c r="AM94" s="33"/>
      <c r="AN94" s="33"/>
      <c r="AO94" s="33"/>
      <c r="AP94" s="34"/>
      <c r="AQ94" s="35"/>
      <c r="AR94" s="33"/>
      <c r="AS94" s="35"/>
      <c r="AT94" s="34"/>
      <c r="AU94" s="34"/>
      <c r="AV94" s="34"/>
      <c r="AW94" s="33"/>
      <c r="AX94" s="33"/>
      <c r="AY94" s="33"/>
      <c r="AZ94" s="33"/>
      <c r="BA94" s="33"/>
      <c r="BB94" s="33"/>
      <c r="BC94" s="33"/>
      <c r="BD94" s="33"/>
      <c r="BE94" s="33"/>
      <c r="BF94" s="34"/>
      <c r="BG94" s="34"/>
      <c r="BH94" s="33"/>
      <c r="BI94" s="34"/>
      <c r="BJ94" s="34"/>
      <c r="BK94" s="33"/>
      <c r="BL94" s="33"/>
    </row>
    <row r="95" spans="1:64" x14ac:dyDescent="0.2">
      <c r="A95" s="73" t="s">
        <v>1270</v>
      </c>
      <c r="B95" s="73" t="s">
        <v>1255</v>
      </c>
      <c r="C95" s="73" t="s">
        <v>1257</v>
      </c>
      <c r="D95" s="73" t="s">
        <v>678</v>
      </c>
      <c r="E95" s="74">
        <f t="shared" si="6"/>
        <v>1549.3724433245059</v>
      </c>
      <c r="F95" s="74">
        <f t="shared" si="6"/>
        <v>12.097482715231243</v>
      </c>
      <c r="G95" s="73" t="s">
        <v>675</v>
      </c>
      <c r="H95" s="74">
        <v>1496.6504672534868</v>
      </c>
      <c r="I95" s="75">
        <v>13.39745370829764</v>
      </c>
      <c r="J95" s="74">
        <v>1549.3724433245059</v>
      </c>
      <c r="K95" s="74">
        <v>12.097482715231243</v>
      </c>
      <c r="L95" s="76">
        <v>0.26213550337418401</v>
      </c>
      <c r="M95" s="77">
        <v>0.91357720752458704</v>
      </c>
      <c r="N95" s="78">
        <v>9.6081812472896003E-2</v>
      </c>
      <c r="O95" s="77">
        <v>1.2881041122419701</v>
      </c>
      <c r="P95" s="79">
        <v>3.44415739913932</v>
      </c>
      <c r="Q95" s="77">
        <v>4.5003969978530396</v>
      </c>
      <c r="R95" s="78">
        <v>7.4269534596669004E-2</v>
      </c>
      <c r="S95" s="77">
        <v>3.14912548190817</v>
      </c>
      <c r="T95" s="80">
        <f t="shared" si="7"/>
        <v>0.96862332875249613</v>
      </c>
      <c r="U95" s="73"/>
      <c r="V95" s="76">
        <v>3.8148209118112284</v>
      </c>
      <c r="W95" s="76">
        <v>3.4851334358189011E-2</v>
      </c>
      <c r="X95" s="76">
        <v>9.6081812472896003E-2</v>
      </c>
      <c r="Y95" s="76">
        <v>1.2376337775799916E-3</v>
      </c>
      <c r="Z95" s="76">
        <v>0.95749797604961651</v>
      </c>
      <c r="AA95" s="73"/>
      <c r="AB95" s="74">
        <v>1500.758293530371</v>
      </c>
      <c r="AC95" s="74">
        <v>13.710585709728409</v>
      </c>
      <c r="AD95" s="74">
        <v>1448.0227976201875</v>
      </c>
      <c r="AE95" s="74">
        <v>45.600054903696893</v>
      </c>
      <c r="AF95" s="74">
        <v>37.314956921951001</v>
      </c>
      <c r="AG95" s="74">
        <v>3.60504731271664</v>
      </c>
      <c r="AH95" s="74">
        <v>7.6369836349340003</v>
      </c>
      <c r="AI95" s="74">
        <v>110.261483813609</v>
      </c>
      <c r="AJ95" s="74">
        <v>1.0390991426740099</v>
      </c>
      <c r="AK95" s="74">
        <v>143.94167959783101</v>
      </c>
      <c r="AL95" s="34"/>
      <c r="AM95" s="33"/>
      <c r="AN95" s="33"/>
      <c r="AO95" s="33"/>
      <c r="AP95" s="34"/>
      <c r="AQ95" s="35"/>
      <c r="AR95" s="33"/>
      <c r="AS95" s="35"/>
      <c r="AT95" s="34"/>
      <c r="AU95" s="34"/>
      <c r="AV95" s="34"/>
      <c r="AW95" s="33"/>
      <c r="AX95" s="33"/>
      <c r="AY95" s="33"/>
      <c r="AZ95" s="33"/>
      <c r="BA95" s="33"/>
      <c r="BB95" s="33"/>
      <c r="BC95" s="33"/>
      <c r="BD95" s="33"/>
      <c r="BE95" s="33"/>
      <c r="BF95" s="34"/>
      <c r="BG95" s="34"/>
      <c r="BH95" s="33"/>
      <c r="BI95" s="34"/>
      <c r="BJ95" s="34"/>
      <c r="BK95" s="33"/>
      <c r="BL95" s="33"/>
    </row>
    <row r="96" spans="1:64" x14ac:dyDescent="0.2">
      <c r="A96" s="73" t="s">
        <v>1271</v>
      </c>
      <c r="B96" s="73" t="s">
        <v>1255</v>
      </c>
      <c r="C96" s="73" t="s">
        <v>1257</v>
      </c>
      <c r="D96" s="73" t="s">
        <v>678</v>
      </c>
      <c r="E96" s="74">
        <f t="shared" si="6"/>
        <v>1573.0701898789951</v>
      </c>
      <c r="F96" s="74">
        <f t="shared" si="6"/>
        <v>13.13919154133565</v>
      </c>
      <c r="G96" s="73" t="s">
        <v>675</v>
      </c>
      <c r="H96" s="74">
        <v>1605.4640931753192</v>
      </c>
      <c r="I96" s="75">
        <v>12.958781725512154</v>
      </c>
      <c r="J96" s="74">
        <v>1573.0701898789951</v>
      </c>
      <c r="K96" s="74">
        <v>13.13919154133565</v>
      </c>
      <c r="L96" s="76">
        <v>0.28224514103952902</v>
      </c>
      <c r="M96" s="77">
        <v>0.81706411721595695</v>
      </c>
      <c r="N96" s="78">
        <v>9.7303607646497994E-2</v>
      </c>
      <c r="O96" s="77">
        <v>1.4033876462699899</v>
      </c>
      <c r="P96" s="79">
        <v>3.7328038207273599</v>
      </c>
      <c r="Q96" s="77">
        <v>4.5223784605851503</v>
      </c>
      <c r="R96" s="78">
        <v>8.2458616110097999E-2</v>
      </c>
      <c r="S96" s="77">
        <v>3.1252929703032502</v>
      </c>
      <c r="T96" s="80">
        <f t="shared" si="7"/>
        <v>1.0188099229574616</v>
      </c>
      <c r="U96" s="73"/>
      <c r="V96" s="76">
        <v>3.5430193636529173</v>
      </c>
      <c r="W96" s="76">
        <v>2.8948739886421122E-2</v>
      </c>
      <c r="X96" s="76">
        <v>9.7303607646497994E-2</v>
      </c>
      <c r="Y96" s="76">
        <v>1.365546809085974E-3</v>
      </c>
      <c r="Z96" s="76">
        <v>0.95974676764388289</v>
      </c>
      <c r="AA96" s="73"/>
      <c r="AB96" s="74">
        <v>1602.6595189572984</v>
      </c>
      <c r="AC96" s="74">
        <v>13.094755850545953</v>
      </c>
      <c r="AD96" s="74">
        <v>1601.5149114166393</v>
      </c>
      <c r="AE96" s="74">
        <v>50.052032944862546</v>
      </c>
      <c r="AF96" s="74">
        <v>15.9752758828248</v>
      </c>
      <c r="AG96" s="74">
        <v>1.5621728718669801</v>
      </c>
      <c r="AH96" s="74">
        <v>5.1622481099998598</v>
      </c>
      <c r="AI96" s="74">
        <v>69.300284432563899</v>
      </c>
      <c r="AJ96" s="74">
        <v>0.43603478596885598</v>
      </c>
      <c r="AK96" s="74">
        <v>59.637650233534799</v>
      </c>
      <c r="AL96" s="34"/>
      <c r="AM96" s="33"/>
      <c r="AN96" s="33"/>
      <c r="AO96" s="33"/>
      <c r="AP96" s="34"/>
      <c r="AQ96" s="35"/>
      <c r="AR96" s="33"/>
      <c r="AS96" s="35"/>
      <c r="AT96" s="34"/>
      <c r="AU96" s="34"/>
      <c r="AV96" s="34"/>
      <c r="AW96" s="33"/>
      <c r="AX96" s="33"/>
      <c r="AY96" s="33"/>
      <c r="AZ96" s="33"/>
      <c r="BA96" s="33"/>
      <c r="BB96" s="33"/>
      <c r="BC96" s="33"/>
      <c r="BD96" s="33"/>
      <c r="BE96" s="33"/>
      <c r="BF96" s="34"/>
      <c r="BG96" s="34"/>
      <c r="BH96" s="33"/>
      <c r="BI96" s="34"/>
      <c r="BJ96" s="34"/>
      <c r="BK96" s="33"/>
      <c r="BL96" s="33"/>
    </row>
    <row r="97" spans="1:64" x14ac:dyDescent="0.2">
      <c r="A97" s="73" t="s">
        <v>1272</v>
      </c>
      <c r="B97" s="73" t="s">
        <v>1255</v>
      </c>
      <c r="C97" s="73" t="s">
        <v>1257</v>
      </c>
      <c r="D97" s="73" t="s">
        <v>1273</v>
      </c>
      <c r="E97" s="74">
        <f t="shared" si="6"/>
        <v>1601.902753606239</v>
      </c>
      <c r="F97" s="74">
        <f t="shared" si="6"/>
        <v>13.344805602606034</v>
      </c>
      <c r="G97" s="73" t="s">
        <v>675</v>
      </c>
      <c r="H97" s="74">
        <v>1502.9084686052479</v>
      </c>
      <c r="I97" s="75">
        <v>13.480370830270807</v>
      </c>
      <c r="J97" s="74">
        <v>1601.902753606239</v>
      </c>
      <c r="K97" s="74">
        <v>13.344805602606034</v>
      </c>
      <c r="L97" s="76">
        <v>0.26409933930719798</v>
      </c>
      <c r="M97" s="77">
        <v>0.90886566376865396</v>
      </c>
      <c r="N97" s="78">
        <v>9.8816346388102994E-2</v>
      </c>
      <c r="O97" s="77">
        <v>1.43072290817068</v>
      </c>
      <c r="P97" s="79">
        <v>3.7145899303269001</v>
      </c>
      <c r="Q97" s="77">
        <v>4.5680843882757198</v>
      </c>
      <c r="R97" s="78">
        <v>6.0164487666233002E-2</v>
      </c>
      <c r="S97" s="77">
        <v>3.61834734678194</v>
      </c>
      <c r="T97" s="80">
        <f t="shared" si="7"/>
        <v>0.94311647547625077</v>
      </c>
      <c r="U97" s="73"/>
      <c r="V97" s="76">
        <v>3.7864540010711991</v>
      </c>
      <c r="W97" s="76">
        <v>3.4413780290130508E-2</v>
      </c>
      <c r="X97" s="76">
        <v>9.8816346388102994E-2</v>
      </c>
      <c r="Y97" s="76">
        <v>1.4137881047918798E-3</v>
      </c>
      <c r="Z97" s="76">
        <v>0.96249849911851615</v>
      </c>
      <c r="AA97" s="73"/>
      <c r="AB97" s="74">
        <v>1510.7808790368172</v>
      </c>
      <c r="AC97" s="74">
        <v>13.730968664347875</v>
      </c>
      <c r="AD97" s="74">
        <v>1180.8807100329425</v>
      </c>
      <c r="AE97" s="74">
        <v>42.728365840136711</v>
      </c>
      <c r="AF97" s="74">
        <v>47.879470425066003</v>
      </c>
      <c r="AG97" s="74">
        <v>4.7532074755025997</v>
      </c>
      <c r="AH97" s="74">
        <v>4.5291552232244401</v>
      </c>
      <c r="AI97" s="74">
        <v>86.605280143207906</v>
      </c>
      <c r="AJ97" s="74">
        <v>1.41370479603056</v>
      </c>
      <c r="AK97" s="74">
        <v>200.67001908122799</v>
      </c>
      <c r="AL97" s="34"/>
      <c r="AM97" s="33"/>
      <c r="AN97" s="33"/>
      <c r="AO97" s="33"/>
      <c r="AP97" s="34"/>
      <c r="AQ97" s="35"/>
      <c r="AR97" s="33"/>
      <c r="AS97" s="35"/>
      <c r="AT97" s="34"/>
      <c r="AU97" s="34"/>
      <c r="AV97" s="34"/>
      <c r="AW97" s="33"/>
      <c r="AX97" s="33"/>
      <c r="AY97" s="33"/>
      <c r="AZ97" s="33"/>
      <c r="BA97" s="33"/>
      <c r="BB97" s="33"/>
      <c r="BC97" s="33"/>
      <c r="BD97" s="33"/>
      <c r="BE97" s="33"/>
      <c r="BF97" s="34"/>
      <c r="BG97" s="34"/>
      <c r="BH97" s="33"/>
      <c r="BI97" s="34"/>
      <c r="BJ97" s="34"/>
      <c r="BK97" s="33"/>
      <c r="BL97" s="33"/>
    </row>
    <row r="98" spans="1:64" x14ac:dyDescent="0.2">
      <c r="A98" s="73" t="s">
        <v>1274</v>
      </c>
      <c r="B98" s="73" t="s">
        <v>1255</v>
      </c>
      <c r="C98" s="73" t="s">
        <v>1257</v>
      </c>
      <c r="D98" s="73" t="s">
        <v>1260</v>
      </c>
      <c r="E98" s="74">
        <f t="shared" si="6"/>
        <v>1607.1627250886722</v>
      </c>
      <c r="F98" s="74">
        <f t="shared" si="6"/>
        <v>6.5843369571210069</v>
      </c>
      <c r="G98" s="73" t="s">
        <v>675</v>
      </c>
      <c r="H98" s="74">
        <v>1657.517248077663</v>
      </c>
      <c r="I98" s="75">
        <v>14.295568515275184</v>
      </c>
      <c r="J98" s="74">
        <v>1607.1627250886722</v>
      </c>
      <c r="K98" s="74">
        <v>6.5843369571210069</v>
      </c>
      <c r="L98" s="76">
        <v>0.29227947745114902</v>
      </c>
      <c r="M98" s="77">
        <v>0.88389620855403805</v>
      </c>
      <c r="N98" s="78">
        <v>9.9095463530640998E-2</v>
      </c>
      <c r="O98" s="77">
        <v>0.70640222499553595</v>
      </c>
      <c r="P98" s="79">
        <v>3.9704979111922301</v>
      </c>
      <c r="Q98" s="77">
        <v>3.9024274875853302</v>
      </c>
      <c r="R98" s="78">
        <v>9.0697641118149999E-2</v>
      </c>
      <c r="S98" s="77">
        <v>3.1037168110593298</v>
      </c>
      <c r="T98" s="80">
        <f t="shared" si="7"/>
        <v>1.0284647476609987</v>
      </c>
      <c r="U98" s="73"/>
      <c r="V98" s="76">
        <v>3.4213828788822092</v>
      </c>
      <c r="W98" s="76">
        <v>3.0241473546556839E-2</v>
      </c>
      <c r="X98" s="76">
        <v>9.9095463530640998E-2</v>
      </c>
      <c r="Y98" s="76">
        <v>7.0001255925008794E-4</v>
      </c>
      <c r="Z98" s="76">
        <v>0.96300234996772649</v>
      </c>
      <c r="AA98" s="73"/>
      <c r="AB98" s="74">
        <v>1652.9102065084844</v>
      </c>
      <c r="AC98" s="74">
        <v>14.610010646131213</v>
      </c>
      <c r="AD98" s="74">
        <v>1754.7757297086819</v>
      </c>
      <c r="AE98" s="74">
        <v>54.463269319357387</v>
      </c>
      <c r="AF98" s="74">
        <v>107.928374269603</v>
      </c>
      <c r="AG98" s="74">
        <v>10.7326037161132</v>
      </c>
      <c r="AH98" s="74">
        <v>8.1012575825348208</v>
      </c>
      <c r="AI98" s="74">
        <v>97.549994083593106</v>
      </c>
      <c r="AJ98" s="74">
        <v>2.77820945221666</v>
      </c>
      <c r="AK98" s="74">
        <v>380.20980545959998</v>
      </c>
      <c r="AL98" s="34"/>
      <c r="AM98" s="33"/>
      <c r="AN98" s="33"/>
      <c r="AO98" s="33"/>
      <c r="AP98" s="34"/>
      <c r="AQ98" s="35"/>
      <c r="AR98" s="33"/>
      <c r="AS98" s="35"/>
      <c r="AT98" s="34"/>
      <c r="AU98" s="34"/>
      <c r="AV98" s="34"/>
      <c r="AW98" s="33"/>
      <c r="AX98" s="33"/>
      <c r="AY98" s="33"/>
      <c r="AZ98" s="33"/>
      <c r="BA98" s="33"/>
      <c r="BB98" s="33"/>
      <c r="BC98" s="33"/>
      <c r="BD98" s="33"/>
      <c r="BE98" s="33"/>
      <c r="BF98" s="34"/>
      <c r="BG98" s="34"/>
      <c r="BH98" s="33"/>
      <c r="BI98" s="34"/>
      <c r="BJ98" s="34"/>
      <c r="BK98" s="33"/>
      <c r="BL98" s="33"/>
    </row>
    <row r="99" spans="1:64" x14ac:dyDescent="0.2">
      <c r="A99" s="73" t="s">
        <v>1275</v>
      </c>
      <c r="B99" s="73" t="s">
        <v>1255</v>
      </c>
      <c r="C99" s="73" t="s">
        <v>1257</v>
      </c>
      <c r="D99" s="73" t="s">
        <v>1276</v>
      </c>
      <c r="E99" s="74">
        <f t="shared" si="6"/>
        <v>1624.9762318035771</v>
      </c>
      <c r="F99" s="74">
        <f t="shared" si="6"/>
        <v>7.8887620254434356</v>
      </c>
      <c r="G99" s="73" t="s">
        <v>675</v>
      </c>
      <c r="H99" s="74">
        <v>1591.1014383075176</v>
      </c>
      <c r="I99" s="75">
        <v>11.655953747080323</v>
      </c>
      <c r="J99" s="74">
        <v>1624.9762318035771</v>
      </c>
      <c r="K99" s="74">
        <v>7.8887620254434356</v>
      </c>
      <c r="L99" s="76">
        <v>0.28053155894399201</v>
      </c>
      <c r="M99" s="77">
        <v>0.74837796453963101</v>
      </c>
      <c r="N99" s="78">
        <v>0.100048026284798</v>
      </c>
      <c r="O99" s="77">
        <v>0.84830211670363698</v>
      </c>
      <c r="P99" s="79">
        <v>3.86282443332464</v>
      </c>
      <c r="Q99" s="77">
        <v>4.0575626262553897</v>
      </c>
      <c r="R99" s="78">
        <v>8.3472782664841996E-2</v>
      </c>
      <c r="S99" s="77">
        <v>2.94744631306687</v>
      </c>
      <c r="T99" s="80">
        <f t="shared" si="7"/>
        <v>0.98096131505468187</v>
      </c>
      <c r="U99" s="73"/>
      <c r="V99" s="76">
        <v>3.5646613299562833</v>
      </c>
      <c r="W99" s="76">
        <v>2.6677139903858175E-2</v>
      </c>
      <c r="X99" s="76">
        <v>0.100048026284798</v>
      </c>
      <c r="Y99" s="76">
        <v>8.4870952469415261E-4</v>
      </c>
      <c r="Z99" s="76">
        <v>0.96471291833297412</v>
      </c>
      <c r="AA99" s="73"/>
      <c r="AB99" s="74">
        <v>1594.0388212826385</v>
      </c>
      <c r="AC99" s="74">
        <v>11.929435284686537</v>
      </c>
      <c r="AD99" s="74">
        <v>1620.4430894262894</v>
      </c>
      <c r="AE99" s="74">
        <v>47.761690094642042</v>
      </c>
      <c r="AF99" s="74">
        <v>48.9911621359931</v>
      </c>
      <c r="AG99" s="74">
        <v>4.9180533631697898</v>
      </c>
      <c r="AH99" s="74">
        <v>14.129572198378201</v>
      </c>
      <c r="AI99" s="74">
        <v>184.79500417305701</v>
      </c>
      <c r="AJ99" s="74">
        <v>1.3057659704342699</v>
      </c>
      <c r="AK99" s="74">
        <v>179.81452048188501</v>
      </c>
      <c r="AL99" s="34"/>
      <c r="AM99" s="33"/>
      <c r="AN99" s="33"/>
      <c r="AO99" s="33"/>
      <c r="AP99" s="34"/>
      <c r="AQ99" s="35"/>
      <c r="AR99" s="33"/>
      <c r="AS99" s="35"/>
      <c r="AT99" s="34"/>
      <c r="AU99" s="34"/>
      <c r="AV99" s="34"/>
      <c r="AW99" s="33"/>
      <c r="AX99" s="33"/>
      <c r="AY99" s="33"/>
      <c r="AZ99" s="33"/>
      <c r="BA99" s="33"/>
      <c r="BB99" s="33"/>
      <c r="BC99" s="33"/>
      <c r="BD99" s="33"/>
      <c r="BE99" s="33"/>
      <c r="BF99" s="34"/>
      <c r="BG99" s="34"/>
      <c r="BH99" s="33"/>
      <c r="BI99" s="34"/>
      <c r="BJ99" s="34"/>
      <c r="BK99" s="33"/>
      <c r="BL99" s="33"/>
    </row>
    <row r="100" spans="1:64" x14ac:dyDescent="0.2">
      <c r="A100" s="73" t="s">
        <v>1277</v>
      </c>
      <c r="B100" s="73" t="s">
        <v>1255</v>
      </c>
      <c r="C100" s="73" t="s">
        <v>1257</v>
      </c>
      <c r="D100" s="73" t="s">
        <v>427</v>
      </c>
      <c r="E100" s="74">
        <f t="shared" si="6"/>
        <v>1670.3354678491221</v>
      </c>
      <c r="F100" s="74">
        <f t="shared" si="6"/>
        <v>8.0226017628203881</v>
      </c>
      <c r="G100" s="73" t="s">
        <v>675</v>
      </c>
      <c r="H100" s="74">
        <v>1693.8854669395919</v>
      </c>
      <c r="I100" s="75">
        <v>14.378230497156094</v>
      </c>
      <c r="J100" s="74">
        <v>1670.3354678491221</v>
      </c>
      <c r="K100" s="74">
        <v>8.0226017628203881</v>
      </c>
      <c r="L100" s="76">
        <v>0.300063329828341</v>
      </c>
      <c r="M100" s="77">
        <v>0.86627361170932704</v>
      </c>
      <c r="N100" s="78">
        <v>0.102525308276928</v>
      </c>
      <c r="O100" s="77">
        <v>0.86773098740715104</v>
      </c>
      <c r="P100" s="79">
        <v>4.2904783528810704</v>
      </c>
      <c r="Q100" s="77">
        <v>4.0108729883046497</v>
      </c>
      <c r="R100" s="78">
        <v>9.5201513710133995E-2</v>
      </c>
      <c r="S100" s="77">
        <v>3.0562462730889601</v>
      </c>
      <c r="T100" s="80">
        <f t="shared" si="7"/>
        <v>1.0127443133125595</v>
      </c>
      <c r="U100" s="73"/>
      <c r="V100" s="76">
        <v>3.3326298170858664</v>
      </c>
      <c r="W100" s="76">
        <v>2.8869692681371673E-2</v>
      </c>
      <c r="X100" s="76">
        <v>0.102525308276928</v>
      </c>
      <c r="Y100" s="76">
        <v>8.8964386985361304E-4</v>
      </c>
      <c r="Z100" s="76">
        <v>0.96909784644207597</v>
      </c>
      <c r="AA100" s="73"/>
      <c r="AB100" s="74">
        <v>1691.622746388472</v>
      </c>
      <c r="AC100" s="74">
        <v>14.654081461635926</v>
      </c>
      <c r="AD100" s="74">
        <v>1838.0672485575938</v>
      </c>
      <c r="AE100" s="74">
        <v>56.175861780910253</v>
      </c>
      <c r="AF100" s="74">
        <v>94.024623755445504</v>
      </c>
      <c r="AG100" s="74">
        <v>9.6779571139116598</v>
      </c>
      <c r="AH100" s="74">
        <v>15.3428596692137</v>
      </c>
      <c r="AI100" s="74">
        <v>174.72295007228601</v>
      </c>
      <c r="AJ100" s="74">
        <v>2.2782061528026101</v>
      </c>
      <c r="AK100" s="74">
        <v>320.63932973790997</v>
      </c>
      <c r="AL100" s="34"/>
      <c r="AM100" s="33"/>
      <c r="AN100" s="33"/>
      <c r="AO100" s="33"/>
      <c r="AP100" s="34"/>
      <c r="AQ100" s="35"/>
      <c r="AR100" s="33"/>
      <c r="AS100" s="35"/>
      <c r="AT100" s="34"/>
      <c r="AU100" s="34"/>
      <c r="AV100" s="34"/>
      <c r="AW100" s="33"/>
      <c r="AX100" s="33"/>
      <c r="AY100" s="33"/>
      <c r="AZ100" s="33"/>
      <c r="BA100" s="33"/>
      <c r="BB100" s="33"/>
      <c r="BC100" s="33"/>
      <c r="BD100" s="33"/>
      <c r="BE100" s="33"/>
      <c r="BF100" s="34"/>
      <c r="BG100" s="34"/>
      <c r="BH100" s="33"/>
      <c r="BI100" s="34"/>
      <c r="BJ100" s="34"/>
      <c r="BK100" s="33"/>
      <c r="BL100" s="33"/>
    </row>
    <row r="101" spans="1:64" x14ac:dyDescent="0.2">
      <c r="A101" s="73" t="s">
        <v>1278</v>
      </c>
      <c r="B101" s="73" t="s">
        <v>1255</v>
      </c>
      <c r="C101" s="73" t="s">
        <v>1257</v>
      </c>
      <c r="D101" s="73" t="s">
        <v>672</v>
      </c>
      <c r="E101" s="74">
        <f t="shared" si="6"/>
        <v>1688.4264288840675</v>
      </c>
      <c r="F101" s="74">
        <f t="shared" si="6"/>
        <v>11.183970851893017</v>
      </c>
      <c r="G101" s="73" t="s">
        <v>675</v>
      </c>
      <c r="H101" s="74">
        <v>1714.9726441990995</v>
      </c>
      <c r="I101" s="75">
        <v>14.165733470857992</v>
      </c>
      <c r="J101" s="74">
        <v>1688.4264288840675</v>
      </c>
      <c r="K101" s="74">
        <v>11.183970851893017</v>
      </c>
      <c r="L101" s="76">
        <v>0.30425269885487799</v>
      </c>
      <c r="M101" s="77">
        <v>0.835659792603618</v>
      </c>
      <c r="N101" s="78">
        <v>0.103534471657866</v>
      </c>
      <c r="O101" s="77">
        <v>1.2124539875937499</v>
      </c>
      <c r="P101" s="79">
        <v>4.4491834550559597</v>
      </c>
      <c r="Q101" s="77">
        <v>4.4443272408602796</v>
      </c>
      <c r="R101" s="78">
        <v>8.7553338274973996E-2</v>
      </c>
      <c r="S101" s="77">
        <v>3.33287242994149</v>
      </c>
      <c r="T101" s="80">
        <f t="shared" si="7"/>
        <v>1.0141765532267046</v>
      </c>
      <c r="U101" s="73"/>
      <c r="V101" s="76">
        <v>3.2867415926423007</v>
      </c>
      <c r="W101" s="76">
        <v>2.7465977976491501E-2</v>
      </c>
      <c r="X101" s="76">
        <v>0.103534471657866</v>
      </c>
      <c r="Y101" s="76">
        <v>1.2553078301499171E-3</v>
      </c>
      <c r="Z101" s="76">
        <v>0.97085834525170156</v>
      </c>
      <c r="AA101" s="73"/>
      <c r="AB101" s="74">
        <v>1712.3624960225172</v>
      </c>
      <c r="AC101" s="74">
        <v>14.309524882883904</v>
      </c>
      <c r="AD101" s="74">
        <v>1696.4230311790568</v>
      </c>
      <c r="AE101" s="74">
        <v>56.539615501344514</v>
      </c>
      <c r="AF101" s="74">
        <v>33.566991208910601</v>
      </c>
      <c r="AG101" s="74">
        <v>3.4876533606327098</v>
      </c>
      <c r="AH101" s="74">
        <v>3.4844434124486701</v>
      </c>
      <c r="AI101" s="74">
        <v>43.068325869205999</v>
      </c>
      <c r="AJ101" s="74">
        <v>0.79224114201120399</v>
      </c>
      <c r="AK101" s="74">
        <v>112.267047362868</v>
      </c>
      <c r="AL101" s="34"/>
      <c r="AM101" s="33"/>
      <c r="AN101" s="33"/>
      <c r="AO101" s="33"/>
      <c r="AP101" s="34"/>
      <c r="AQ101" s="35"/>
      <c r="AR101" s="33"/>
      <c r="AS101" s="35"/>
      <c r="AT101" s="34"/>
      <c r="AU101" s="34"/>
      <c r="AV101" s="34"/>
      <c r="AW101" s="33"/>
      <c r="AX101" s="33"/>
      <c r="AY101" s="33"/>
      <c r="AZ101" s="33"/>
      <c r="BA101" s="33"/>
      <c r="BB101" s="33"/>
      <c r="BC101" s="33"/>
      <c r="BD101" s="33"/>
      <c r="BE101" s="33"/>
      <c r="BF101" s="34"/>
      <c r="BG101" s="34"/>
      <c r="BH101" s="33"/>
      <c r="BI101" s="34"/>
      <c r="BJ101" s="34"/>
      <c r="BK101" s="33"/>
      <c r="BL101" s="33"/>
    </row>
    <row r="102" spans="1:64" x14ac:dyDescent="0.2">
      <c r="A102" s="73" t="s">
        <v>1279</v>
      </c>
      <c r="B102" s="73" t="s">
        <v>1255</v>
      </c>
      <c r="C102" s="73" t="s">
        <v>1257</v>
      </c>
      <c r="D102" s="73" t="s">
        <v>1218</v>
      </c>
      <c r="E102" s="74">
        <f t="shared" si="6"/>
        <v>1705.1534791713291</v>
      </c>
      <c r="F102" s="74">
        <f t="shared" si="6"/>
        <v>5.0883505886070459</v>
      </c>
      <c r="G102" s="73" t="s">
        <v>675</v>
      </c>
      <c r="H102" s="74">
        <v>1423.9638025215722</v>
      </c>
      <c r="I102" s="75">
        <v>11.502366129128974</v>
      </c>
      <c r="J102" s="74">
        <v>1705.1534791713291</v>
      </c>
      <c r="K102" s="74">
        <v>5.0883505886070459</v>
      </c>
      <c r="L102" s="76">
        <v>0.25133333117023998</v>
      </c>
      <c r="M102" s="77">
        <v>0.79748396042014602</v>
      </c>
      <c r="N102" s="78">
        <v>0.10447848079237999</v>
      </c>
      <c r="O102" s="77">
        <v>0.55279710159412099</v>
      </c>
      <c r="P102" s="79">
        <v>3.6985608529923502</v>
      </c>
      <c r="Q102" s="77">
        <v>3.7811007569361701</v>
      </c>
      <c r="R102" s="78">
        <v>0.112389930806592</v>
      </c>
      <c r="S102" s="77">
        <v>3.3671968055503201</v>
      </c>
      <c r="T102" s="80">
        <f t="shared" si="7"/>
        <v>0.84763528373848962</v>
      </c>
      <c r="U102" s="73"/>
      <c r="V102" s="76">
        <v>3.9787798750920649</v>
      </c>
      <c r="W102" s="76">
        <v>3.1730131324283935E-2</v>
      </c>
      <c r="X102" s="76">
        <v>0.10447848079237999</v>
      </c>
      <c r="Y102" s="76">
        <v>5.7755401360984695E-4</v>
      </c>
      <c r="Z102" s="76">
        <v>0.9724919672913297</v>
      </c>
      <c r="AA102" s="73"/>
      <c r="AB102" s="74">
        <v>1445.3482531350624</v>
      </c>
      <c r="AC102" s="74">
        <v>11.526420490964892</v>
      </c>
      <c r="AD102" s="74">
        <v>2152.8204459362487</v>
      </c>
      <c r="AE102" s="74">
        <v>72.489701284799523</v>
      </c>
      <c r="AF102" s="74">
        <v>262.63049047946498</v>
      </c>
      <c r="AG102" s="74">
        <v>27.525145936350199</v>
      </c>
      <c r="AH102" s="74">
        <v>7.3502812860131099</v>
      </c>
      <c r="AI102" s="74">
        <v>74.344723364806896</v>
      </c>
      <c r="AJ102" s="74">
        <v>8.1255016724881095</v>
      </c>
      <c r="AK102" s="74">
        <v>1136.0686616251701</v>
      </c>
      <c r="AL102" s="34"/>
      <c r="AM102" s="33"/>
      <c r="AN102" s="33"/>
      <c r="AO102" s="33"/>
      <c r="AP102" s="34"/>
      <c r="AQ102" s="35"/>
      <c r="AR102" s="33"/>
      <c r="AS102" s="35"/>
      <c r="AT102" s="34"/>
      <c r="AU102" s="34"/>
      <c r="AV102" s="34"/>
      <c r="AW102" s="33"/>
      <c r="AX102" s="33"/>
      <c r="AY102" s="33"/>
      <c r="AZ102" s="33"/>
      <c r="BA102" s="33"/>
      <c r="BB102" s="33"/>
      <c r="BC102" s="33"/>
      <c r="BD102" s="33"/>
      <c r="BE102" s="33"/>
      <c r="BF102" s="34"/>
      <c r="BG102" s="34"/>
      <c r="BH102" s="33"/>
      <c r="BI102" s="34"/>
      <c r="BJ102" s="34"/>
      <c r="BK102" s="33"/>
      <c r="BL102" s="33"/>
    </row>
    <row r="103" spans="1:64" x14ac:dyDescent="0.2">
      <c r="A103" s="73" t="s">
        <v>1280</v>
      </c>
      <c r="B103" s="73" t="s">
        <v>1255</v>
      </c>
      <c r="C103" s="73" t="s">
        <v>1257</v>
      </c>
      <c r="D103" s="73" t="s">
        <v>1281</v>
      </c>
      <c r="E103" s="74">
        <f t="shared" si="6"/>
        <v>1711.1562477925506</v>
      </c>
      <c r="F103" s="74">
        <f t="shared" si="6"/>
        <v>17.77861553712642</v>
      </c>
      <c r="G103" s="73" t="s">
        <v>675</v>
      </c>
      <c r="H103" s="74">
        <v>1729.5741118274425</v>
      </c>
      <c r="I103" s="75">
        <v>16.968846948566959</v>
      </c>
      <c r="J103" s="74">
        <v>1711.1562477925506</v>
      </c>
      <c r="K103" s="74">
        <v>17.77861553712642</v>
      </c>
      <c r="L103" s="76">
        <v>0.30736537288786298</v>
      </c>
      <c r="M103" s="77">
        <v>0.97911284287537703</v>
      </c>
      <c r="N103" s="78">
        <v>0.104819838893176</v>
      </c>
      <c r="O103" s="77">
        <v>1.93292758114578</v>
      </c>
      <c r="P103" s="79">
        <v>4.5281102254209502</v>
      </c>
      <c r="Q103" s="77">
        <v>6.6068875686239403</v>
      </c>
      <c r="R103" s="78">
        <v>8.4105028975428001E-2</v>
      </c>
      <c r="S103" s="77">
        <v>4.6621772124301604</v>
      </c>
      <c r="T103" s="80">
        <f t="shared" si="7"/>
        <v>1.0096850635973957</v>
      </c>
      <c r="U103" s="73"/>
      <c r="V103" s="76">
        <v>3.2534569219833132</v>
      </c>
      <c r="W103" s="76">
        <v>3.1855014560556554E-2</v>
      </c>
      <c r="X103" s="76">
        <v>0.104819838893176</v>
      </c>
      <c r="Y103" s="76">
        <v>2.0260915764787704E-3</v>
      </c>
      <c r="Z103" s="76">
        <v>0.97307958306936071</v>
      </c>
      <c r="AA103" s="73"/>
      <c r="AB103" s="74">
        <v>1727.7289048775026</v>
      </c>
      <c r="AC103" s="74">
        <v>16.916415597725734</v>
      </c>
      <c r="AD103" s="74">
        <v>1632.234229866328</v>
      </c>
      <c r="AE103" s="74">
        <v>76.097652318312868</v>
      </c>
      <c r="AF103" s="74">
        <v>77.3418543854267</v>
      </c>
      <c r="AG103" s="74">
        <v>8.1412425908589796</v>
      </c>
      <c r="AH103" s="74">
        <v>5.8315767493796304</v>
      </c>
      <c r="AI103" s="74">
        <v>73.826495811496599</v>
      </c>
      <c r="AJ103" s="74">
        <v>1.77506115804777</v>
      </c>
      <c r="AK103" s="74">
        <v>249.47673497491601</v>
      </c>
      <c r="AL103" s="34"/>
      <c r="AM103" s="33"/>
      <c r="AN103" s="33"/>
      <c r="AO103" s="33"/>
      <c r="AP103" s="34"/>
      <c r="AQ103" s="35"/>
      <c r="AR103" s="33"/>
      <c r="AS103" s="35"/>
      <c r="AT103" s="34"/>
      <c r="AU103" s="34"/>
      <c r="AV103" s="34"/>
      <c r="AW103" s="33"/>
      <c r="AX103" s="33"/>
      <c r="AY103" s="33"/>
      <c r="AZ103" s="33"/>
      <c r="BA103" s="33"/>
      <c r="BB103" s="33"/>
      <c r="BC103" s="33"/>
      <c r="BD103" s="33"/>
      <c r="BE103" s="33"/>
      <c r="BF103" s="34"/>
      <c r="BG103" s="34"/>
      <c r="BH103" s="33"/>
      <c r="BI103" s="34"/>
      <c r="BJ103" s="34"/>
      <c r="BK103" s="33"/>
      <c r="BL103" s="33"/>
    </row>
    <row r="104" spans="1:64" x14ac:dyDescent="0.2">
      <c r="A104" s="73" t="s">
        <v>1282</v>
      </c>
      <c r="B104" s="73" t="s">
        <v>1255</v>
      </c>
      <c r="C104" s="73" t="s">
        <v>1257</v>
      </c>
      <c r="D104" s="73" t="s">
        <v>1218</v>
      </c>
      <c r="E104" s="74">
        <f t="shared" si="6"/>
        <v>1736.6132699254035</v>
      </c>
      <c r="F104" s="74">
        <f t="shared" si="6"/>
        <v>6.8080934550744248</v>
      </c>
      <c r="G104" s="73" t="s">
        <v>675</v>
      </c>
      <c r="H104" s="74">
        <v>1382.2050080395627</v>
      </c>
      <c r="I104" s="75">
        <v>11.559205062063093</v>
      </c>
      <c r="J104" s="74">
        <v>1736.6132699254035</v>
      </c>
      <c r="K104" s="74">
        <v>6.8080934550744248</v>
      </c>
      <c r="L104" s="76">
        <v>0.24416921061062399</v>
      </c>
      <c r="M104" s="77">
        <v>0.80261311682540204</v>
      </c>
      <c r="N104" s="78">
        <v>0.106282849329702</v>
      </c>
      <c r="O104" s="77">
        <v>0.74256047767482503</v>
      </c>
      <c r="P104" s="79">
        <v>3.58417941246609</v>
      </c>
      <c r="Q104" s="77">
        <v>3.8682169792930798</v>
      </c>
      <c r="R104" s="78">
        <v>8.0400427434408006E-2</v>
      </c>
      <c r="S104" s="77">
        <v>3.2787750946450802</v>
      </c>
      <c r="T104" s="80">
        <f t="shared" si="7"/>
        <v>0.81096654019551095</v>
      </c>
      <c r="U104" s="73"/>
      <c r="V104" s="76">
        <v>4.0955204691827314</v>
      </c>
      <c r="W104" s="76">
        <v>3.2871184487929847E-2</v>
      </c>
      <c r="X104" s="76">
        <v>0.106282849329702</v>
      </c>
      <c r="Y104" s="76">
        <v>7.8921443366904978E-4</v>
      </c>
      <c r="Z104" s="76">
        <v>0.97557955526038631</v>
      </c>
      <c r="AA104" s="73"/>
      <c r="AB104" s="74">
        <v>1408.3352551690175</v>
      </c>
      <c r="AC104" s="74">
        <v>11.303483486863032</v>
      </c>
      <c r="AD104" s="74">
        <v>1563.046762249963</v>
      </c>
      <c r="AE104" s="74">
        <v>51.248787958308085</v>
      </c>
      <c r="AF104" s="74">
        <v>147.26538378577899</v>
      </c>
      <c r="AG104" s="74">
        <v>15.7280577397113</v>
      </c>
      <c r="AH104" s="74">
        <v>5.8992911831364099</v>
      </c>
      <c r="AI104" s="74">
        <v>82.366551954974298</v>
      </c>
      <c r="AJ104" s="74">
        <v>4.6697008612977502</v>
      </c>
      <c r="AK104" s="74">
        <v>646.63437655105997</v>
      </c>
      <c r="AL104" s="34"/>
      <c r="AM104" s="33"/>
      <c r="AN104" s="33"/>
      <c r="AO104" s="33"/>
      <c r="AP104" s="34"/>
      <c r="AQ104" s="35"/>
      <c r="AR104" s="33"/>
      <c r="AS104" s="35"/>
      <c r="AT104" s="34"/>
      <c r="AU104" s="34"/>
      <c r="AV104" s="34"/>
      <c r="AW104" s="33"/>
      <c r="AX104" s="33"/>
      <c r="AY104" s="33"/>
      <c r="AZ104" s="33"/>
      <c r="BA104" s="33"/>
      <c r="BB104" s="33"/>
      <c r="BC104" s="33"/>
      <c r="BD104" s="33"/>
      <c r="BE104" s="33"/>
      <c r="BF104" s="34"/>
      <c r="BG104" s="34"/>
      <c r="BH104" s="33"/>
      <c r="BI104" s="34"/>
      <c r="BJ104" s="34"/>
      <c r="BK104" s="33"/>
      <c r="BL104" s="33"/>
    </row>
    <row r="105" spans="1:64" x14ac:dyDescent="0.2">
      <c r="A105" s="73" t="s">
        <v>1283</v>
      </c>
      <c r="B105" s="73" t="s">
        <v>1255</v>
      </c>
      <c r="C105" s="73" t="s">
        <v>1257</v>
      </c>
      <c r="D105" s="73" t="s">
        <v>683</v>
      </c>
      <c r="E105" s="74">
        <f t="shared" si="6"/>
        <v>1739.921625031616</v>
      </c>
      <c r="F105" s="74">
        <f t="shared" si="6"/>
        <v>6.2116554267056658</v>
      </c>
      <c r="G105" s="73" t="s">
        <v>675</v>
      </c>
      <c r="H105" s="74">
        <v>1667.9675815815194</v>
      </c>
      <c r="I105" s="75">
        <v>12.656659296035674</v>
      </c>
      <c r="J105" s="74">
        <v>1739.921625031616</v>
      </c>
      <c r="K105" s="74">
        <v>6.2116554267056658</v>
      </c>
      <c r="L105" s="76">
        <v>0.29668748589184202</v>
      </c>
      <c r="M105" s="77">
        <v>0.77236988708439802</v>
      </c>
      <c r="N105" s="78">
        <v>0.10647481936219901</v>
      </c>
      <c r="O105" s="77">
        <v>0.67778727664542004</v>
      </c>
      <c r="P105" s="79">
        <v>4.3432748110910397</v>
      </c>
      <c r="Q105" s="77">
        <v>3.9303488028500002</v>
      </c>
      <c r="R105" s="78">
        <v>8.8321490118503002E-2</v>
      </c>
      <c r="S105" s="77">
        <v>2.9824679385782402</v>
      </c>
      <c r="T105" s="80">
        <f t="shared" si="7"/>
        <v>0.96260756747505849</v>
      </c>
      <c r="U105" s="73"/>
      <c r="V105" s="76">
        <v>3.3705499812167741</v>
      </c>
      <c r="W105" s="76">
        <v>2.6033113084047196E-2</v>
      </c>
      <c r="X105" s="76">
        <v>0.10647481936219901</v>
      </c>
      <c r="Y105" s="76">
        <v>7.2167277846817905E-4</v>
      </c>
      <c r="Z105" s="76">
        <v>0.97590539011825894</v>
      </c>
      <c r="AA105" s="73"/>
      <c r="AB105" s="74">
        <v>1674.8617230689347</v>
      </c>
      <c r="AC105" s="74">
        <v>12.936127599287333</v>
      </c>
      <c r="AD105" s="74">
        <v>1710.6941288987398</v>
      </c>
      <c r="AE105" s="74">
        <v>51.020903921545234</v>
      </c>
      <c r="AF105" s="74">
        <v>70.705940222847104</v>
      </c>
      <c r="AG105" s="74">
        <v>7.5192566726306298</v>
      </c>
      <c r="AH105" s="74">
        <v>11.909182158791801</v>
      </c>
      <c r="AI105" s="74">
        <v>147.758740038448</v>
      </c>
      <c r="AJ105" s="74">
        <v>1.7844330560230699</v>
      </c>
      <c r="AK105" s="74">
        <v>246.07040377341099</v>
      </c>
      <c r="AL105" s="34"/>
      <c r="AM105" s="33"/>
      <c r="AN105" s="33"/>
      <c r="AO105" s="33"/>
      <c r="AP105" s="34"/>
      <c r="AQ105" s="35"/>
      <c r="AR105" s="33"/>
      <c r="AS105" s="35"/>
      <c r="AT105" s="34"/>
      <c r="AU105" s="34"/>
      <c r="AV105" s="34"/>
      <c r="AW105" s="33"/>
      <c r="AX105" s="33"/>
      <c r="AY105" s="33"/>
      <c r="AZ105" s="33"/>
      <c r="BA105" s="33"/>
      <c r="BB105" s="33"/>
      <c r="BC105" s="33"/>
      <c r="BD105" s="33"/>
      <c r="BE105" s="33"/>
      <c r="BF105" s="34"/>
      <c r="BG105" s="34"/>
      <c r="BH105" s="33"/>
      <c r="BI105" s="34"/>
      <c r="BJ105" s="34"/>
      <c r="BK105" s="33"/>
      <c r="BL105" s="33"/>
    </row>
    <row r="106" spans="1:64" x14ac:dyDescent="0.2">
      <c r="A106" s="73" t="s">
        <v>1284</v>
      </c>
      <c r="B106" s="73" t="s">
        <v>1255</v>
      </c>
      <c r="C106" s="73" t="s">
        <v>1257</v>
      </c>
      <c r="D106" s="73" t="s">
        <v>40</v>
      </c>
      <c r="E106" s="74">
        <f t="shared" si="6"/>
        <v>1748.5750797011381</v>
      </c>
      <c r="F106" s="74">
        <f t="shared" si="6"/>
        <v>14.47595824511262</v>
      </c>
      <c r="G106" s="73" t="s">
        <v>675</v>
      </c>
      <c r="H106" s="74">
        <v>1787.8919168927605</v>
      </c>
      <c r="I106" s="75">
        <v>15.708278118015492</v>
      </c>
      <c r="J106" s="74">
        <v>1748.5750797011381</v>
      </c>
      <c r="K106" s="74">
        <v>14.47595824511262</v>
      </c>
      <c r="L106" s="76">
        <v>0.31876843582516201</v>
      </c>
      <c r="M106" s="77">
        <v>0.87781234462361801</v>
      </c>
      <c r="N106" s="78">
        <v>0.106978961976541</v>
      </c>
      <c r="O106" s="77">
        <v>1.5812578545200999</v>
      </c>
      <c r="P106" s="79">
        <v>4.9961678306823796</v>
      </c>
      <c r="Q106" s="77">
        <v>5.1363126613557704</v>
      </c>
      <c r="R106" s="78">
        <v>9.3456830229473001E-2</v>
      </c>
      <c r="S106" s="77">
        <v>3.6093770752948902</v>
      </c>
      <c r="T106" s="80">
        <f t="shared" si="7"/>
        <v>1.0200945058441908</v>
      </c>
      <c r="U106" s="73"/>
      <c r="V106" s="76">
        <v>3.137073460273462</v>
      </c>
      <c r="W106" s="76">
        <v>2.7537618094191741E-2</v>
      </c>
      <c r="X106" s="76">
        <v>0.106978961976541</v>
      </c>
      <c r="Y106" s="76">
        <v>1.6916132389381256E-3</v>
      </c>
      <c r="Z106" s="76">
        <v>0.97675867582226783</v>
      </c>
      <c r="AA106" s="73"/>
      <c r="AB106" s="74">
        <v>1783.711831859199</v>
      </c>
      <c r="AC106" s="74">
        <v>15.657642652572122</v>
      </c>
      <c r="AD106" s="74">
        <v>1805.8429879179869</v>
      </c>
      <c r="AE106" s="74">
        <v>65.179682821732101</v>
      </c>
      <c r="AF106" s="74">
        <v>17.8583393527495</v>
      </c>
      <c r="AG106" s="74">
        <v>1.9167158717033299</v>
      </c>
      <c r="AH106" s="74">
        <v>3.1384606314250001</v>
      </c>
      <c r="AI106" s="74">
        <v>38.045864228598901</v>
      </c>
      <c r="AJ106" s="74">
        <v>0.41674078427644901</v>
      </c>
      <c r="AK106" s="74">
        <v>60.6025363236243</v>
      </c>
      <c r="AL106" s="34"/>
      <c r="AM106" s="33"/>
      <c r="AN106" s="33"/>
      <c r="AO106" s="33"/>
      <c r="AP106" s="34"/>
      <c r="AQ106" s="35"/>
      <c r="AR106" s="33"/>
      <c r="AS106" s="35"/>
      <c r="AT106" s="34"/>
      <c r="AU106" s="34"/>
      <c r="AV106" s="34"/>
      <c r="AW106" s="33"/>
      <c r="AX106" s="33"/>
      <c r="AY106" s="33"/>
      <c r="AZ106" s="33"/>
      <c r="BA106" s="33"/>
      <c r="BB106" s="33"/>
      <c r="BC106" s="33"/>
      <c r="BD106" s="33"/>
      <c r="BE106" s="33"/>
      <c r="BF106" s="34"/>
      <c r="BG106" s="34"/>
      <c r="BH106" s="33"/>
      <c r="BI106" s="34"/>
      <c r="BJ106" s="34"/>
      <c r="BK106" s="33"/>
      <c r="BL106" s="33"/>
    </row>
    <row r="107" spans="1:64" x14ac:dyDescent="0.2">
      <c r="A107" s="73" t="s">
        <v>1285</v>
      </c>
      <c r="B107" s="73" t="s">
        <v>1255</v>
      </c>
      <c r="C107" s="73" t="s">
        <v>1257</v>
      </c>
      <c r="D107" s="73" t="s">
        <v>1286</v>
      </c>
      <c r="E107" s="74">
        <f t="shared" si="6"/>
        <v>1753.902029562485</v>
      </c>
      <c r="F107" s="74">
        <f t="shared" si="6"/>
        <v>9.8573469741360391</v>
      </c>
      <c r="G107" s="73" t="s">
        <v>675</v>
      </c>
      <c r="H107" s="74">
        <v>1934.6522059784522</v>
      </c>
      <c r="I107" s="75">
        <v>19.792374083256405</v>
      </c>
      <c r="J107" s="74">
        <v>1753.902029562485</v>
      </c>
      <c r="K107" s="74">
        <v>9.8573469741360391</v>
      </c>
      <c r="L107" s="76">
        <v>0.34547700827222599</v>
      </c>
      <c r="M107" s="77">
        <v>1.03162991073049</v>
      </c>
      <c r="N107" s="78">
        <v>0.107290763842033</v>
      </c>
      <c r="O107" s="77">
        <v>1.0774664325836201</v>
      </c>
      <c r="P107" s="79">
        <v>5.0622866178971302</v>
      </c>
      <c r="Q107" s="77">
        <v>4.3747578054940197</v>
      </c>
      <c r="R107" s="78">
        <v>7.8469814298453996E-2</v>
      </c>
      <c r="S107" s="77">
        <v>3.5196409884619699</v>
      </c>
      <c r="T107" s="80">
        <f t="shared" si="7"/>
        <v>1.0906905697991989</v>
      </c>
      <c r="U107" s="73"/>
      <c r="V107" s="76">
        <v>2.8945486271318774</v>
      </c>
      <c r="W107" s="76">
        <v>2.9861029418131211E-2</v>
      </c>
      <c r="X107" s="76">
        <v>0.107290763842033</v>
      </c>
      <c r="Y107" s="76">
        <v>1.1560219656604695E-3</v>
      </c>
      <c r="Z107" s="76">
        <v>0.97728467926346596</v>
      </c>
      <c r="AA107" s="73"/>
      <c r="AB107" s="74">
        <v>1912.9644039954783</v>
      </c>
      <c r="AC107" s="74">
        <v>19.734712973244601</v>
      </c>
      <c r="AD107" s="74">
        <v>1526.8963690486337</v>
      </c>
      <c r="AE107" s="74">
        <v>53.741270456373258</v>
      </c>
      <c r="AF107" s="74">
        <v>125.005367834092</v>
      </c>
      <c r="AG107" s="74">
        <v>13.4478775412022</v>
      </c>
      <c r="AH107" s="74">
        <v>11.317109553371401</v>
      </c>
      <c r="AI107" s="74">
        <v>158.652341833777</v>
      </c>
      <c r="AJ107" s="74">
        <v>2.7608693440871601</v>
      </c>
      <c r="AK107" s="74">
        <v>377.91250040353202</v>
      </c>
      <c r="AL107" s="34"/>
      <c r="AM107" s="33"/>
      <c r="AN107" s="33"/>
      <c r="AO107" s="33"/>
      <c r="AP107" s="34"/>
      <c r="AQ107" s="35"/>
      <c r="AR107" s="33"/>
      <c r="AS107" s="35"/>
      <c r="AT107" s="34"/>
      <c r="AU107" s="34"/>
      <c r="AV107" s="34"/>
      <c r="AW107" s="33"/>
      <c r="AX107" s="33"/>
      <c r="AY107" s="33"/>
      <c r="AZ107" s="33"/>
      <c r="BA107" s="33"/>
      <c r="BB107" s="33"/>
      <c r="BC107" s="33"/>
      <c r="BD107" s="33"/>
      <c r="BE107" s="33"/>
      <c r="BF107" s="34"/>
      <c r="BG107" s="34"/>
      <c r="BH107" s="33"/>
      <c r="BI107" s="34"/>
      <c r="BJ107" s="34"/>
      <c r="BK107" s="33"/>
      <c r="BL107" s="33"/>
    </row>
    <row r="108" spans="1:64" x14ac:dyDescent="0.2">
      <c r="A108" s="73" t="s">
        <v>1287</v>
      </c>
      <c r="B108" s="73" t="s">
        <v>1255</v>
      </c>
      <c r="C108" s="73" t="s">
        <v>1257</v>
      </c>
      <c r="D108" s="73" t="s">
        <v>1218</v>
      </c>
      <c r="E108" s="74">
        <f t="shared" si="6"/>
        <v>1754.5113575303521</v>
      </c>
      <c r="F108" s="74">
        <f t="shared" si="6"/>
        <v>9.8573645175162454</v>
      </c>
      <c r="G108" s="73" t="s">
        <v>675</v>
      </c>
      <c r="H108" s="74">
        <v>1330.0815699685354</v>
      </c>
      <c r="I108" s="75">
        <v>12.832109011046528</v>
      </c>
      <c r="J108" s="74">
        <v>1754.5113575303521</v>
      </c>
      <c r="K108" s="74">
        <v>9.8573645175162454</v>
      </c>
      <c r="L108" s="76">
        <v>0.23486936092991501</v>
      </c>
      <c r="M108" s="77">
        <v>0.91196147868636002</v>
      </c>
      <c r="N108" s="78">
        <v>0.10732650066614099</v>
      </c>
      <c r="O108" s="77">
        <v>1.07755010873381</v>
      </c>
      <c r="P108" s="79">
        <v>3.5616497140989201</v>
      </c>
      <c r="Q108" s="77">
        <v>4.1272765024712896</v>
      </c>
      <c r="R108" s="78">
        <v>7.7221746741895997E-2</v>
      </c>
      <c r="S108" s="77">
        <v>3.2242637482930898</v>
      </c>
      <c r="T108" s="80">
        <f t="shared" si="7"/>
        <v>0.77512690205037482</v>
      </c>
      <c r="U108" s="73"/>
      <c r="V108" s="76">
        <v>4.2576860431718888</v>
      </c>
      <c r="W108" s="76">
        <v>3.8828456597133132E-2</v>
      </c>
      <c r="X108" s="76">
        <v>0.10732650066614099</v>
      </c>
      <c r="Y108" s="76">
        <v>1.1564968246281955E-3</v>
      </c>
      <c r="Z108" s="76">
        <v>0.97734488213942983</v>
      </c>
      <c r="AA108" s="73"/>
      <c r="AB108" s="74">
        <v>1359.9689531746994</v>
      </c>
      <c r="AC108" s="74">
        <v>12.4023929750474</v>
      </c>
      <c r="AD108" s="74">
        <v>1503.4920659618454</v>
      </c>
      <c r="AE108" s="74">
        <v>48.476549641270616</v>
      </c>
      <c r="AF108" s="74">
        <v>156.456727488268</v>
      </c>
      <c r="AG108" s="74">
        <v>16.8778138623811</v>
      </c>
      <c r="AH108" s="74">
        <v>31.046228629945499</v>
      </c>
      <c r="AI108" s="74">
        <v>436.144134632808</v>
      </c>
      <c r="AJ108" s="74">
        <v>4.7763921275083199</v>
      </c>
      <c r="AK108" s="74">
        <v>685.26516390742404</v>
      </c>
      <c r="AL108" s="34"/>
      <c r="AM108" s="33"/>
      <c r="AN108" s="33"/>
      <c r="AO108" s="33"/>
      <c r="AP108" s="34"/>
      <c r="AQ108" s="35"/>
      <c r="AR108" s="33"/>
      <c r="AS108" s="35"/>
      <c r="AT108" s="34"/>
      <c r="AU108" s="34"/>
      <c r="AV108" s="34"/>
      <c r="AW108" s="33"/>
      <c r="AX108" s="33"/>
      <c r="AY108" s="33"/>
      <c r="AZ108" s="33"/>
      <c r="BA108" s="33"/>
      <c r="BB108" s="33"/>
      <c r="BC108" s="33"/>
      <c r="BD108" s="33"/>
      <c r="BE108" s="33"/>
      <c r="BF108" s="34"/>
      <c r="BG108" s="34"/>
      <c r="BH108" s="33"/>
      <c r="BI108" s="34"/>
      <c r="BJ108" s="34"/>
      <c r="BK108" s="33"/>
      <c r="BL108" s="33"/>
    </row>
    <row r="109" spans="1:64" x14ac:dyDescent="0.2">
      <c r="A109" s="73" t="s">
        <v>1288</v>
      </c>
      <c r="B109" s="73" t="s">
        <v>1255</v>
      </c>
      <c r="C109" s="73" t="s">
        <v>1257</v>
      </c>
      <c r="D109" s="73" t="s">
        <v>1218</v>
      </c>
      <c r="E109" s="74">
        <f t="shared" si="6"/>
        <v>1757.1563704925097</v>
      </c>
      <c r="F109" s="74">
        <f t="shared" si="6"/>
        <v>6.647902989206492</v>
      </c>
      <c r="G109" s="73" t="s">
        <v>675</v>
      </c>
      <c r="H109" s="74">
        <v>1048.8395816470686</v>
      </c>
      <c r="I109" s="75">
        <v>11.955383319097564</v>
      </c>
      <c r="J109" s="74">
        <v>1757.1563704925097</v>
      </c>
      <c r="K109" s="74">
        <v>6.647902989206492</v>
      </c>
      <c r="L109" s="76">
        <v>0.18342879179940999</v>
      </c>
      <c r="M109" s="77">
        <v>0.86331651525167696</v>
      </c>
      <c r="N109" s="78">
        <v>0.107481799056343</v>
      </c>
      <c r="O109" s="77">
        <v>0.72694961426328897</v>
      </c>
      <c r="P109" s="79">
        <v>2.7036025112701401</v>
      </c>
      <c r="Q109" s="77">
        <v>3.8504989958081302</v>
      </c>
      <c r="R109" s="78">
        <v>6.3962742197161998E-2</v>
      </c>
      <c r="S109" s="77">
        <v>3.15035764297467</v>
      </c>
      <c r="T109" s="80">
        <f t="shared" si="7"/>
        <v>0.61786144059683934</v>
      </c>
      <c r="U109" s="73"/>
      <c r="V109" s="76">
        <v>5.4517068459653704</v>
      </c>
      <c r="W109" s="76">
        <v>4.7065485564325348E-2</v>
      </c>
      <c r="X109" s="76">
        <v>0.107481799056343</v>
      </c>
      <c r="Y109" s="76">
        <v>7.8133852364332891E-4</v>
      </c>
      <c r="Z109" s="76">
        <v>0.97760629932090159</v>
      </c>
      <c r="AA109" s="73"/>
      <c r="AB109" s="74">
        <v>1085.6791664264156</v>
      </c>
      <c r="AC109" s="74">
        <v>9.3728475464059855</v>
      </c>
      <c r="AD109" s="74">
        <v>1253.1657114575439</v>
      </c>
      <c r="AE109" s="74">
        <v>39.479201770040639</v>
      </c>
      <c r="AF109" s="74">
        <v>304.31541682476399</v>
      </c>
      <c r="AG109" s="74">
        <v>32.861163046744998</v>
      </c>
      <c r="AH109" s="74">
        <v>44.996740612300798</v>
      </c>
      <c r="AI109" s="74">
        <v>760.51139043329101</v>
      </c>
      <c r="AJ109" s="74">
        <v>12.201560097187</v>
      </c>
      <c r="AK109" s="74">
        <v>1694.32109651663</v>
      </c>
      <c r="AL109" s="34"/>
      <c r="AM109" s="33"/>
      <c r="AN109" s="33"/>
      <c r="AO109" s="33"/>
      <c r="AP109" s="34"/>
      <c r="AQ109" s="35"/>
      <c r="AR109" s="33"/>
      <c r="AS109" s="35"/>
      <c r="AT109" s="34"/>
      <c r="AU109" s="34"/>
      <c r="AV109" s="34"/>
      <c r="AW109" s="33"/>
      <c r="AX109" s="33"/>
      <c r="AY109" s="33"/>
      <c r="AZ109" s="33"/>
      <c r="BA109" s="33"/>
      <c r="BB109" s="33"/>
      <c r="BC109" s="33"/>
      <c r="BD109" s="33"/>
      <c r="BE109" s="33"/>
      <c r="BF109" s="34"/>
      <c r="BG109" s="34"/>
      <c r="BH109" s="33"/>
      <c r="BI109" s="34"/>
      <c r="BJ109" s="34"/>
      <c r="BK109" s="33"/>
      <c r="BL109" s="33"/>
    </row>
    <row r="110" spans="1:64" x14ac:dyDescent="0.2">
      <c r="A110" s="73" t="s">
        <v>1289</v>
      </c>
      <c r="B110" s="73" t="s">
        <v>1255</v>
      </c>
      <c r="C110" s="73" t="s">
        <v>1257</v>
      </c>
      <c r="D110" s="73" t="s">
        <v>1290</v>
      </c>
      <c r="E110" s="74">
        <f t="shared" si="6"/>
        <v>1757.8181597358509</v>
      </c>
      <c r="F110" s="74">
        <f t="shared" si="6"/>
        <v>13.600230261304603</v>
      </c>
      <c r="G110" s="73" t="s">
        <v>675</v>
      </c>
      <c r="H110" s="74">
        <v>1719.785820325485</v>
      </c>
      <c r="I110" s="75">
        <v>15.060670440787987</v>
      </c>
      <c r="J110" s="74">
        <v>1757.8181597358509</v>
      </c>
      <c r="K110" s="74">
        <v>13.600230261304603</v>
      </c>
      <c r="L110" s="76">
        <v>0.30653121790112298</v>
      </c>
      <c r="M110" s="77">
        <v>0.87761564146048099</v>
      </c>
      <c r="N110" s="78">
        <v>0.107520698261604</v>
      </c>
      <c r="O110" s="77">
        <v>1.4873105388004699</v>
      </c>
      <c r="P110" s="79">
        <v>4.6388676612618003</v>
      </c>
      <c r="Q110" s="77">
        <v>4.9760780899941501</v>
      </c>
      <c r="R110" s="78">
        <v>9.3125735932336001E-2</v>
      </c>
      <c r="S110" s="77">
        <v>3.1985131082369098</v>
      </c>
      <c r="T110" s="80">
        <f t="shared" si="7"/>
        <v>0.98054198315780561</v>
      </c>
      <c r="U110" s="73"/>
      <c r="V110" s="76">
        <v>3.2623104649738073</v>
      </c>
      <c r="W110" s="76">
        <v>2.8630546913612279E-2</v>
      </c>
      <c r="X110" s="76">
        <v>0.107520698261604</v>
      </c>
      <c r="Y110" s="76">
        <v>1.59916667663669E-3</v>
      </c>
      <c r="Z110" s="76">
        <v>0.97767172803151114</v>
      </c>
      <c r="AA110" s="73"/>
      <c r="AB110" s="74">
        <v>1723.6145043781955</v>
      </c>
      <c r="AC110" s="74">
        <v>15.126710488904591</v>
      </c>
      <c r="AD110" s="74">
        <v>1799.7218802957318</v>
      </c>
      <c r="AE110" s="74">
        <v>57.564340253066767</v>
      </c>
      <c r="AF110" s="74">
        <v>29.012439392675599</v>
      </c>
      <c r="AG110" s="74">
        <v>3.1320955009470399</v>
      </c>
      <c r="AH110" s="74">
        <v>8.4502180418018007</v>
      </c>
      <c r="AI110" s="74">
        <v>98.602016748295796</v>
      </c>
      <c r="AJ110" s="74">
        <v>0.68358100648978404</v>
      </c>
      <c r="AK110" s="74">
        <v>97.501586357231105</v>
      </c>
      <c r="AL110" s="34"/>
      <c r="AM110" s="33"/>
      <c r="AN110" s="33"/>
      <c r="AO110" s="33"/>
      <c r="AP110" s="34"/>
      <c r="AQ110" s="35"/>
      <c r="AR110" s="33"/>
      <c r="AS110" s="35"/>
      <c r="AT110" s="34"/>
      <c r="AU110" s="34"/>
      <c r="AV110" s="34"/>
      <c r="AW110" s="33"/>
      <c r="AX110" s="33"/>
      <c r="AY110" s="33"/>
      <c r="AZ110" s="33"/>
      <c r="BA110" s="33"/>
      <c r="BB110" s="33"/>
      <c r="BC110" s="33"/>
      <c r="BD110" s="33"/>
      <c r="BE110" s="33"/>
      <c r="BF110" s="34"/>
      <c r="BG110" s="34"/>
      <c r="BH110" s="33"/>
      <c r="BI110" s="34"/>
      <c r="BJ110" s="34"/>
      <c r="BK110" s="33"/>
      <c r="BL110" s="33"/>
    </row>
    <row r="111" spans="1:64" x14ac:dyDescent="0.2">
      <c r="A111" s="73" t="s">
        <v>1291</v>
      </c>
      <c r="B111" s="73" t="s">
        <v>1255</v>
      </c>
      <c r="C111" s="73" t="s">
        <v>1257</v>
      </c>
      <c r="D111" s="73" t="s">
        <v>684</v>
      </c>
      <c r="E111" s="74">
        <f t="shared" si="6"/>
        <v>1759.1487294590067</v>
      </c>
      <c r="F111" s="74">
        <f t="shared" si="6"/>
        <v>12.276481037837527</v>
      </c>
      <c r="G111" s="73" t="s">
        <v>675</v>
      </c>
      <c r="H111" s="74">
        <v>1708.0276658211558</v>
      </c>
      <c r="I111" s="75">
        <v>14.968800771236582</v>
      </c>
      <c r="J111" s="74">
        <v>1759.1487294590067</v>
      </c>
      <c r="K111" s="74">
        <v>12.276481037837527</v>
      </c>
      <c r="L111" s="76">
        <v>0.30440692003624897</v>
      </c>
      <c r="M111" s="77">
        <v>0.88161910895118201</v>
      </c>
      <c r="N111" s="78">
        <v>0.107598959922021</v>
      </c>
      <c r="O111" s="77">
        <v>1.3427685544557999</v>
      </c>
      <c r="P111" s="79">
        <v>4.7959792259838299</v>
      </c>
      <c r="Q111" s="77">
        <v>4.6021817520009902</v>
      </c>
      <c r="R111" s="78">
        <v>8.945149055222E-2</v>
      </c>
      <c r="S111" s="77">
        <v>3.2422299979789302</v>
      </c>
      <c r="T111" s="80">
        <f t="shared" si="7"/>
        <v>0.97383733258684158</v>
      </c>
      <c r="U111" s="73"/>
      <c r="V111" s="76">
        <v>3.2850764361103204</v>
      </c>
      <c r="W111" s="76">
        <v>2.8961861604401052E-2</v>
      </c>
      <c r="X111" s="76">
        <v>0.107598959922021</v>
      </c>
      <c r="Y111" s="76">
        <v>1.4448049987543967E-3</v>
      </c>
      <c r="Z111" s="76">
        <v>0.97780330260622361</v>
      </c>
      <c r="AA111" s="73"/>
      <c r="AB111" s="74">
        <v>1713.1247063198905</v>
      </c>
      <c r="AC111" s="74">
        <v>15.103234771079972</v>
      </c>
      <c r="AD111" s="74">
        <v>1731.6695281793925</v>
      </c>
      <c r="AE111" s="74">
        <v>56.144708908492468</v>
      </c>
      <c r="AF111" s="74">
        <v>24.8973524126901</v>
      </c>
      <c r="AG111" s="74">
        <v>2.68726924713188</v>
      </c>
      <c r="AH111" s="74">
        <v>6.3589905686292996</v>
      </c>
      <c r="AI111" s="74">
        <v>80.929995755519599</v>
      </c>
      <c r="AJ111" s="74">
        <v>0.611104466325743</v>
      </c>
      <c r="AK111" s="74">
        <v>89.063317245312305</v>
      </c>
      <c r="AL111" s="34"/>
      <c r="AM111" s="33"/>
      <c r="AN111" s="33"/>
      <c r="AO111" s="33"/>
      <c r="AP111" s="34"/>
      <c r="AQ111" s="35"/>
      <c r="AR111" s="33"/>
      <c r="AS111" s="35"/>
      <c r="AT111" s="34"/>
      <c r="AU111" s="34"/>
      <c r="AV111" s="34"/>
      <c r="AW111" s="33"/>
      <c r="AX111" s="33"/>
      <c r="AY111" s="33"/>
      <c r="AZ111" s="33"/>
      <c r="BA111" s="33"/>
      <c r="BB111" s="33"/>
      <c r="BC111" s="33"/>
      <c r="BD111" s="33"/>
      <c r="BE111" s="33"/>
      <c r="BF111" s="34"/>
      <c r="BG111" s="34"/>
      <c r="BH111" s="33"/>
      <c r="BI111" s="34"/>
      <c r="BJ111" s="34"/>
      <c r="BK111" s="33"/>
      <c r="BL111" s="33"/>
    </row>
    <row r="112" spans="1:64" x14ac:dyDescent="0.2">
      <c r="A112" s="73" t="s">
        <v>1292</v>
      </c>
      <c r="B112" s="73" t="s">
        <v>1255</v>
      </c>
      <c r="C112" s="73" t="s">
        <v>1257</v>
      </c>
      <c r="D112" s="73" t="s">
        <v>674</v>
      </c>
      <c r="E112" s="74">
        <f t="shared" si="6"/>
        <v>1762.8036797404145</v>
      </c>
      <c r="F112" s="74">
        <f t="shared" si="6"/>
        <v>10.375727447902168</v>
      </c>
      <c r="G112" s="73" t="s">
        <v>675</v>
      </c>
      <c r="H112" s="74">
        <v>1800.3889070408916</v>
      </c>
      <c r="I112" s="75">
        <v>14.395368328047438</v>
      </c>
      <c r="J112" s="74">
        <v>1762.8036797404145</v>
      </c>
      <c r="K112" s="74">
        <v>10.375727447902168</v>
      </c>
      <c r="L112" s="76">
        <v>0.32135337245874301</v>
      </c>
      <c r="M112" s="77">
        <v>0.805403255423774</v>
      </c>
      <c r="N112" s="78">
        <v>0.107814297434732</v>
      </c>
      <c r="O112" s="77">
        <v>1.1353848688042201</v>
      </c>
      <c r="P112" s="79">
        <v>4.9247194516939601</v>
      </c>
      <c r="Q112" s="77">
        <v>4.3431852577318004</v>
      </c>
      <c r="R112" s="78">
        <v>8.4737510554646997E-2</v>
      </c>
      <c r="S112" s="77">
        <v>3.2996245587646502</v>
      </c>
      <c r="T112" s="80">
        <f t="shared" si="7"/>
        <v>1.0190216825716421</v>
      </c>
      <c r="U112" s="73"/>
      <c r="V112" s="76">
        <v>3.1118391331909394</v>
      </c>
      <c r="W112" s="76">
        <v>2.5062853682270778E-2</v>
      </c>
      <c r="X112" s="76">
        <v>0.107814297434732</v>
      </c>
      <c r="Y112" s="76">
        <v>1.2241072194815236E-3</v>
      </c>
      <c r="Z112" s="76">
        <v>0.97816490389468913</v>
      </c>
      <c r="AA112" s="73"/>
      <c r="AB112" s="74">
        <v>1796.3351717725593</v>
      </c>
      <c r="AC112" s="74">
        <v>14.467741951778434</v>
      </c>
      <c r="AD112" s="74">
        <v>1644.0228795872829</v>
      </c>
      <c r="AE112" s="74">
        <v>54.246582686571784</v>
      </c>
      <c r="AF112" s="74">
        <v>56.793574938130803</v>
      </c>
      <c r="AG112" s="74">
        <v>6.1486179833116097</v>
      </c>
      <c r="AH112" s="74">
        <v>7.4637309894338602</v>
      </c>
      <c r="AI112" s="74">
        <v>96.791869452917695</v>
      </c>
      <c r="AJ112" s="74">
        <v>1.28881286637978</v>
      </c>
      <c r="AK112" s="74">
        <v>184.17652182628899</v>
      </c>
      <c r="AL112" s="34"/>
      <c r="AM112" s="33"/>
      <c r="AN112" s="33"/>
      <c r="AO112" s="33"/>
      <c r="AP112" s="34"/>
      <c r="AQ112" s="35"/>
      <c r="AR112" s="33"/>
      <c r="AS112" s="35"/>
      <c r="AT112" s="34"/>
      <c r="AU112" s="34"/>
      <c r="AV112" s="34"/>
      <c r="AW112" s="33"/>
      <c r="AX112" s="33"/>
      <c r="AY112" s="33"/>
      <c r="AZ112" s="33"/>
      <c r="BA112" s="33"/>
      <c r="BB112" s="33"/>
      <c r="BC112" s="33"/>
      <c r="BD112" s="33"/>
      <c r="BE112" s="33"/>
      <c r="BF112" s="34"/>
      <c r="BG112" s="34"/>
      <c r="BH112" s="33"/>
      <c r="BI112" s="34"/>
      <c r="BJ112" s="34"/>
      <c r="BK112" s="33"/>
      <c r="BL112" s="33"/>
    </row>
    <row r="113" spans="1:64" x14ac:dyDescent="0.2">
      <c r="A113" s="73" t="s">
        <v>1293</v>
      </c>
      <c r="B113" s="73" t="s">
        <v>1255</v>
      </c>
      <c r="C113" s="73" t="s">
        <v>1257</v>
      </c>
      <c r="D113" s="73" t="s">
        <v>685</v>
      </c>
      <c r="E113" s="74">
        <f t="shared" si="6"/>
        <v>1765.5185260378641</v>
      </c>
      <c r="F113" s="74">
        <f t="shared" si="6"/>
        <v>5.6169452404765456</v>
      </c>
      <c r="G113" s="73" t="s">
        <v>675</v>
      </c>
      <c r="H113" s="74">
        <v>1309.1277239730739</v>
      </c>
      <c r="I113" s="75">
        <v>15.788390230401173</v>
      </c>
      <c r="J113" s="74">
        <v>1765.5185260378641</v>
      </c>
      <c r="K113" s="74">
        <v>5.6169452404765456</v>
      </c>
      <c r="L113" s="76">
        <v>0.23118412459146601</v>
      </c>
      <c r="M113" s="77">
        <v>1.17292003620422</v>
      </c>
      <c r="N113" s="78">
        <v>0.107974589495232</v>
      </c>
      <c r="O113" s="77">
        <v>0.61485278178478597</v>
      </c>
      <c r="P113" s="79">
        <v>3.5202543536315498</v>
      </c>
      <c r="Q113" s="77">
        <v>3.9487223110705298</v>
      </c>
      <c r="R113" s="78">
        <v>8.1191075066311E-2</v>
      </c>
      <c r="S113" s="77">
        <v>3.1867791757903001</v>
      </c>
      <c r="T113" s="80">
        <f t="shared" si="7"/>
        <v>0.7593814814502543</v>
      </c>
      <c r="U113" s="73"/>
      <c r="V113" s="76">
        <v>4.325556531042678</v>
      </c>
      <c r="W113" s="76">
        <v>5.0735319229939783E-2</v>
      </c>
      <c r="X113" s="76">
        <v>0.107974589495232</v>
      </c>
      <c r="Y113" s="76">
        <v>6.6388476713213722E-4</v>
      </c>
      <c r="Z113" s="76">
        <v>0.97843366530829312</v>
      </c>
      <c r="AA113" s="73"/>
      <c r="AB113" s="74">
        <v>1340.7020738305027</v>
      </c>
      <c r="AC113" s="74">
        <v>15.725363249763461</v>
      </c>
      <c r="AD113" s="74">
        <v>1577.832859634874</v>
      </c>
      <c r="AE113" s="74">
        <v>50.282048999620763</v>
      </c>
      <c r="AF113" s="74">
        <v>186.07660683458499</v>
      </c>
      <c r="AG113" s="74">
        <v>20.177704884914</v>
      </c>
      <c r="AH113" s="74">
        <v>22.909055966753002</v>
      </c>
      <c r="AI113" s="74">
        <v>305.61323817004001</v>
      </c>
      <c r="AJ113" s="74">
        <v>5.7894084752963897</v>
      </c>
      <c r="AK113" s="74">
        <v>822.576983184499</v>
      </c>
      <c r="AL113" s="34"/>
      <c r="AM113" s="33"/>
      <c r="AN113" s="33"/>
      <c r="AO113" s="33"/>
      <c r="AP113" s="34"/>
      <c r="AQ113" s="35"/>
      <c r="AR113" s="33"/>
      <c r="AS113" s="35"/>
      <c r="AT113" s="34"/>
      <c r="AU113" s="34"/>
      <c r="AV113" s="34"/>
      <c r="AW113" s="33"/>
      <c r="AX113" s="33"/>
      <c r="AY113" s="33"/>
      <c r="AZ113" s="33"/>
      <c r="BA113" s="33"/>
      <c r="BB113" s="33"/>
      <c r="BC113" s="33"/>
      <c r="BD113" s="33"/>
      <c r="BE113" s="33"/>
      <c r="BF113" s="34"/>
      <c r="BG113" s="34"/>
      <c r="BH113" s="33"/>
      <c r="BI113" s="34"/>
      <c r="BJ113" s="34"/>
      <c r="BK113" s="33"/>
      <c r="BL113" s="33"/>
    </row>
    <row r="114" spans="1:64" x14ac:dyDescent="0.2">
      <c r="A114" s="73" t="s">
        <v>1294</v>
      </c>
      <c r="B114" s="73" t="s">
        <v>1255</v>
      </c>
      <c r="C114" s="73" t="s">
        <v>1257</v>
      </c>
      <c r="D114" s="73" t="s">
        <v>672</v>
      </c>
      <c r="E114" s="74">
        <f t="shared" si="6"/>
        <v>1766.0477052496558</v>
      </c>
      <c r="F114" s="74">
        <f t="shared" si="6"/>
        <v>6.1291160815031498</v>
      </c>
      <c r="G114" s="73" t="s">
        <v>675</v>
      </c>
      <c r="H114" s="74">
        <v>1782.2607455890966</v>
      </c>
      <c r="I114" s="75">
        <v>12.794182960972337</v>
      </c>
      <c r="J114" s="74">
        <v>1766.0477052496558</v>
      </c>
      <c r="K114" s="74">
        <v>6.1291160815031498</v>
      </c>
      <c r="L114" s="76">
        <v>0.31811903301183397</v>
      </c>
      <c r="M114" s="77">
        <v>0.729614993752987</v>
      </c>
      <c r="N114" s="78">
        <v>0.10800586774561</v>
      </c>
      <c r="O114" s="77">
        <v>0.67096107085720402</v>
      </c>
      <c r="P114" s="79">
        <v>4.71536773135586</v>
      </c>
      <c r="Q114" s="77">
        <v>3.9380468967506501</v>
      </c>
      <c r="R114" s="78">
        <v>9.4096018870272996E-2</v>
      </c>
      <c r="S114" s="77">
        <v>3.0599656228788801</v>
      </c>
      <c r="T114" s="80">
        <f t="shared" si="7"/>
        <v>1.0082041548525928</v>
      </c>
      <c r="U114" s="73"/>
      <c r="V114" s="76">
        <v>3.1434774289748333</v>
      </c>
      <c r="W114" s="76">
        <v>2.2935282647041286E-2</v>
      </c>
      <c r="X114" s="76">
        <v>0.10800586774561</v>
      </c>
      <c r="Y114" s="76">
        <v>7.246773268145604E-4</v>
      </c>
      <c r="Z114" s="76">
        <v>0.9784860691791093</v>
      </c>
      <c r="AA114" s="73"/>
      <c r="AB114" s="74">
        <v>1780.5366341005902</v>
      </c>
      <c r="AC114" s="74">
        <v>12.991062251662665</v>
      </c>
      <c r="AD114" s="74">
        <v>1817.6547502444296</v>
      </c>
      <c r="AE114" s="74">
        <v>55.619610500104507</v>
      </c>
      <c r="AF114" s="74">
        <v>59.260238085476402</v>
      </c>
      <c r="AG114" s="74">
        <v>6.4233674318215099</v>
      </c>
      <c r="AH114" s="74">
        <v>5.2945743792812801</v>
      </c>
      <c r="AI114" s="74">
        <v>62.3274757939108</v>
      </c>
      <c r="AJ114" s="74">
        <v>1.42634997164817</v>
      </c>
      <c r="AK114" s="74">
        <v>195.63981666181701</v>
      </c>
      <c r="AL114" s="34"/>
      <c r="AM114" s="33"/>
      <c r="AN114" s="33"/>
      <c r="AO114" s="33"/>
      <c r="AP114" s="34"/>
      <c r="AQ114" s="35"/>
      <c r="AR114" s="33"/>
      <c r="AS114" s="35"/>
      <c r="AT114" s="34"/>
      <c r="AU114" s="34"/>
      <c r="AV114" s="34"/>
      <c r="AW114" s="33"/>
      <c r="AX114" s="33"/>
      <c r="AY114" s="33"/>
      <c r="AZ114" s="33"/>
      <c r="BA114" s="33"/>
      <c r="BB114" s="33"/>
      <c r="BC114" s="33"/>
      <c r="BD114" s="33"/>
      <c r="BE114" s="33"/>
      <c r="BF114" s="34"/>
      <c r="BG114" s="34"/>
      <c r="BH114" s="33"/>
      <c r="BI114" s="34"/>
      <c r="BJ114" s="34"/>
      <c r="BK114" s="33"/>
      <c r="BL114" s="33"/>
    </row>
    <row r="115" spans="1:64" x14ac:dyDescent="0.2">
      <c r="A115" s="73" t="s">
        <v>1295</v>
      </c>
      <c r="B115" s="73" t="s">
        <v>1255</v>
      </c>
      <c r="C115" s="73" t="s">
        <v>1257</v>
      </c>
      <c r="D115" s="73" t="s">
        <v>1296</v>
      </c>
      <c r="E115" s="74">
        <f t="shared" si="6"/>
        <v>1766.912749052603</v>
      </c>
      <c r="F115" s="74">
        <f t="shared" si="6"/>
        <v>10.081296800953215</v>
      </c>
      <c r="G115" s="73" t="s">
        <v>675</v>
      </c>
      <c r="H115" s="74">
        <v>1754.1857031873353</v>
      </c>
      <c r="I115" s="75">
        <v>17.599529215414279</v>
      </c>
      <c r="J115" s="74">
        <v>1766.912749052603</v>
      </c>
      <c r="K115" s="74">
        <v>10.081296800953215</v>
      </c>
      <c r="L115" s="76">
        <v>0.313011280947113</v>
      </c>
      <c r="M115" s="77">
        <v>1.0175587311368901</v>
      </c>
      <c r="N115" s="78">
        <v>0.108057021918504</v>
      </c>
      <c r="O115" s="77">
        <v>1.1037291083102401</v>
      </c>
      <c r="P115" s="79">
        <v>4.7588962750016401</v>
      </c>
      <c r="Q115" s="77">
        <v>4.3539367810755101</v>
      </c>
      <c r="R115" s="78">
        <v>7.1361051398518005E-2</v>
      </c>
      <c r="S115" s="77">
        <v>4.1306431545884399</v>
      </c>
      <c r="T115" s="80">
        <f t="shared" si="7"/>
        <v>0.99354541182186318</v>
      </c>
      <c r="U115" s="73"/>
      <c r="V115" s="76">
        <v>3.1947730349340411</v>
      </c>
      <c r="W115" s="76">
        <v>3.2508691956978343E-2</v>
      </c>
      <c r="X115" s="76">
        <v>0.108057021918504</v>
      </c>
      <c r="Y115" s="76">
        <v>1.1926568044877048E-3</v>
      </c>
      <c r="Z115" s="76">
        <v>0.97857174501486444</v>
      </c>
      <c r="AA115" s="73"/>
      <c r="AB115" s="74">
        <v>1755.5080549107688</v>
      </c>
      <c r="AC115" s="74">
        <v>17.863325488555919</v>
      </c>
      <c r="AD115" s="74">
        <v>1393.225887952975</v>
      </c>
      <c r="AE115" s="74">
        <v>57.549189768683576</v>
      </c>
      <c r="AF115" s="74">
        <v>93.749704835900602</v>
      </c>
      <c r="AG115" s="74">
        <v>10.189195213701399</v>
      </c>
      <c r="AH115" s="74">
        <v>29.7873488392102</v>
      </c>
      <c r="AI115" s="74">
        <v>491.96397688604401</v>
      </c>
      <c r="AJ115" s="74">
        <v>2.4073826303210799</v>
      </c>
      <c r="AK115" s="74">
        <v>340.46710547422202</v>
      </c>
      <c r="AL115" s="34"/>
      <c r="AM115" s="33"/>
      <c r="AN115" s="33"/>
      <c r="AO115" s="33"/>
      <c r="AP115" s="34"/>
      <c r="AQ115" s="35"/>
      <c r="AR115" s="33"/>
      <c r="AS115" s="35"/>
      <c r="AT115" s="34"/>
      <c r="AU115" s="34"/>
      <c r="AV115" s="34"/>
      <c r="AW115" s="33"/>
      <c r="AX115" s="33"/>
      <c r="AY115" s="33"/>
      <c r="AZ115" s="33"/>
      <c r="BA115" s="33"/>
      <c r="BB115" s="33"/>
      <c r="BC115" s="33"/>
      <c r="BD115" s="33"/>
      <c r="BE115" s="33"/>
      <c r="BF115" s="34"/>
      <c r="BG115" s="34"/>
      <c r="BH115" s="33"/>
      <c r="BI115" s="34"/>
      <c r="BJ115" s="34"/>
      <c r="BK115" s="33"/>
      <c r="BL115" s="33"/>
    </row>
    <row r="116" spans="1:64" x14ac:dyDescent="0.2">
      <c r="A116" s="73" t="s">
        <v>1297</v>
      </c>
      <c r="B116" s="73" t="s">
        <v>1255</v>
      </c>
      <c r="C116" s="73" t="s">
        <v>1257</v>
      </c>
      <c r="D116" s="73" t="s">
        <v>1298</v>
      </c>
      <c r="E116" s="74">
        <f t="shared" ref="E116:F137" si="8">J116</f>
        <v>1769.9498111158011</v>
      </c>
      <c r="F116" s="74">
        <f t="shared" si="8"/>
        <v>5.6904372821414082</v>
      </c>
      <c r="G116" s="73" t="s">
        <v>675</v>
      </c>
      <c r="H116" s="74">
        <v>1815.3467878654471</v>
      </c>
      <c r="I116" s="75">
        <v>15.49785087240574</v>
      </c>
      <c r="J116" s="74">
        <v>1769.9498111158011</v>
      </c>
      <c r="K116" s="74">
        <v>5.6904372821414082</v>
      </c>
      <c r="L116" s="76">
        <v>0.32423529508585602</v>
      </c>
      <c r="M116" s="77">
        <v>0.86898549130021197</v>
      </c>
      <c r="N116" s="78">
        <v>0.10823685339005699</v>
      </c>
      <c r="O116" s="77">
        <v>0.62323999911350403</v>
      </c>
      <c r="P116" s="79">
        <v>4.8759322214307304</v>
      </c>
      <c r="Q116" s="77">
        <v>3.8929181679095501</v>
      </c>
      <c r="R116" s="78">
        <v>9.0001600899192E-2</v>
      </c>
      <c r="S116" s="77">
        <v>3.14206134602495</v>
      </c>
      <c r="T116" s="80">
        <f t="shared" si="7"/>
        <v>1.0228424149957558</v>
      </c>
      <c r="U116" s="73"/>
      <c r="V116" s="76">
        <v>3.0841799617626595</v>
      </c>
      <c r="W116" s="76">
        <v>2.6801076393305936E-2</v>
      </c>
      <c r="X116" s="76">
        <v>0.10823685339005699</v>
      </c>
      <c r="Y116" s="76">
        <v>6.7457536410867589E-4</v>
      </c>
      <c r="Z116" s="76">
        <v>0.97887265786753308</v>
      </c>
      <c r="AA116" s="73"/>
      <c r="AB116" s="74">
        <v>1810.3797392229678</v>
      </c>
      <c r="AC116" s="74">
        <v>15.731937271286204</v>
      </c>
      <c r="AD116" s="74">
        <v>1741.8729652315062</v>
      </c>
      <c r="AE116" s="74">
        <v>54.730717137397775</v>
      </c>
      <c r="AF116" s="74">
        <v>120.144713297127</v>
      </c>
      <c r="AG116" s="74">
        <v>13.0677630392679</v>
      </c>
      <c r="AH116" s="74">
        <v>10.214234699919</v>
      </c>
      <c r="AI116" s="74">
        <v>128.270449453488</v>
      </c>
      <c r="AJ116" s="74">
        <v>2.8871504604335501</v>
      </c>
      <c r="AK116" s="74">
        <v>401.38305954907599</v>
      </c>
      <c r="AL116" s="34"/>
      <c r="AM116" s="33"/>
      <c r="AN116" s="33"/>
      <c r="AO116" s="33"/>
      <c r="AP116" s="34"/>
      <c r="AQ116" s="35"/>
      <c r="AR116" s="33"/>
      <c r="AS116" s="35"/>
      <c r="AT116" s="34"/>
      <c r="AU116" s="34"/>
      <c r="AV116" s="34"/>
      <c r="AW116" s="33"/>
      <c r="AX116" s="33"/>
      <c r="AY116" s="33"/>
      <c r="AZ116" s="33"/>
      <c r="BA116" s="33"/>
      <c r="BB116" s="33"/>
      <c r="BC116" s="33"/>
      <c r="BD116" s="33"/>
      <c r="BE116" s="33"/>
      <c r="BF116" s="34"/>
      <c r="BG116" s="34"/>
      <c r="BH116" s="33"/>
      <c r="BI116" s="34"/>
      <c r="BJ116" s="34"/>
      <c r="BK116" s="33"/>
      <c r="BL116" s="33"/>
    </row>
    <row r="117" spans="1:64" x14ac:dyDescent="0.2">
      <c r="A117" s="73" t="s">
        <v>1299</v>
      </c>
      <c r="B117" s="73" t="s">
        <v>1255</v>
      </c>
      <c r="C117" s="73" t="s">
        <v>1257</v>
      </c>
      <c r="D117" s="73" t="s">
        <v>672</v>
      </c>
      <c r="E117" s="74">
        <f t="shared" si="8"/>
        <v>1772.5068259153711</v>
      </c>
      <c r="F117" s="74">
        <f t="shared" si="8"/>
        <v>6.9897442539287509</v>
      </c>
      <c r="G117" s="73" t="s">
        <v>675</v>
      </c>
      <c r="H117" s="74">
        <v>1782.0823501116136</v>
      </c>
      <c r="I117" s="75">
        <v>13.097035507186213</v>
      </c>
      <c r="J117" s="74">
        <v>1772.5068259153711</v>
      </c>
      <c r="K117" s="74">
        <v>6.9897442539287509</v>
      </c>
      <c r="L117" s="76">
        <v>0.318226537950064</v>
      </c>
      <c r="M117" s="77">
        <v>0.74557698390673099</v>
      </c>
      <c r="N117" s="78">
        <v>0.108388544821148</v>
      </c>
      <c r="O117" s="77">
        <v>0.76578803857023803</v>
      </c>
      <c r="P117" s="79">
        <v>4.8103483299980203</v>
      </c>
      <c r="Q117" s="77">
        <v>4.0148846135378102</v>
      </c>
      <c r="R117" s="78">
        <v>9.2031669128692997E-2</v>
      </c>
      <c r="S117" s="77">
        <v>3.0329800808607499</v>
      </c>
      <c r="T117" s="80">
        <f t="shared" si="7"/>
        <v>1.0048268091292634</v>
      </c>
      <c r="U117" s="73"/>
      <c r="V117" s="76">
        <v>3.1424154831389948</v>
      </c>
      <c r="W117" s="76">
        <v>2.3429126581005849E-2</v>
      </c>
      <c r="X117" s="76">
        <v>0.108388544821148</v>
      </c>
      <c r="Y117" s="76">
        <v>8.3002651142069256E-4</v>
      </c>
      <c r="Z117" s="76">
        <v>0.97912614687752153</v>
      </c>
      <c r="AA117" s="73"/>
      <c r="AB117" s="74">
        <v>1781.0623780443811</v>
      </c>
      <c r="AC117" s="74">
        <v>13.279191159720797</v>
      </c>
      <c r="AD117" s="74">
        <v>1779.4821209862191</v>
      </c>
      <c r="AE117" s="74">
        <v>53.971338271990419</v>
      </c>
      <c r="AF117" s="74">
        <v>46.401117816834201</v>
      </c>
      <c r="AG117" s="74">
        <v>5.0482543630018304</v>
      </c>
      <c r="AH117" s="74">
        <v>6.6743373791903</v>
      </c>
      <c r="AI117" s="74">
        <v>80.328241075155901</v>
      </c>
      <c r="AJ117" s="74">
        <v>1.0969018893482501</v>
      </c>
      <c r="AK117" s="74">
        <v>153.158973696641</v>
      </c>
      <c r="AL117" s="34"/>
      <c r="AM117" s="33"/>
      <c r="AN117" s="33"/>
      <c r="AO117" s="33"/>
      <c r="AP117" s="34"/>
      <c r="AQ117" s="35"/>
      <c r="AR117" s="33"/>
      <c r="AS117" s="35"/>
      <c r="AT117" s="34"/>
      <c r="AU117" s="34"/>
      <c r="AV117" s="34"/>
      <c r="AW117" s="33"/>
      <c r="AX117" s="33"/>
      <c r="AY117" s="33"/>
      <c r="AZ117" s="33"/>
      <c r="BA117" s="33"/>
      <c r="BB117" s="33"/>
      <c r="BC117" s="33"/>
      <c r="BD117" s="33"/>
      <c r="BE117" s="33"/>
      <c r="BF117" s="34"/>
      <c r="BG117" s="34"/>
      <c r="BH117" s="33"/>
      <c r="BI117" s="34"/>
      <c r="BJ117" s="34"/>
      <c r="BK117" s="33"/>
      <c r="BL117" s="33"/>
    </row>
    <row r="118" spans="1:64" x14ac:dyDescent="0.2">
      <c r="A118" s="73" t="s">
        <v>1300</v>
      </c>
      <c r="B118" s="73" t="s">
        <v>1255</v>
      </c>
      <c r="C118" s="73" t="s">
        <v>1257</v>
      </c>
      <c r="D118" s="73" t="s">
        <v>672</v>
      </c>
      <c r="E118" s="74">
        <f t="shared" si="8"/>
        <v>1777.5994692362472</v>
      </c>
      <c r="F118" s="74">
        <f t="shared" si="8"/>
        <v>6.4824006902229527</v>
      </c>
      <c r="G118" s="73" t="s">
        <v>675</v>
      </c>
      <c r="H118" s="74">
        <v>1802.2146176696049</v>
      </c>
      <c r="I118" s="75">
        <v>12.843131075764829</v>
      </c>
      <c r="J118" s="74">
        <v>1777.5994692362472</v>
      </c>
      <c r="K118" s="74">
        <v>6.4824006902229527</v>
      </c>
      <c r="L118" s="76">
        <v>0.32201140595651501</v>
      </c>
      <c r="M118" s="77">
        <v>0.72292561616406903</v>
      </c>
      <c r="N118" s="78">
        <v>0.10869143625097701</v>
      </c>
      <c r="O118" s="77">
        <v>0.71065193897576995</v>
      </c>
      <c r="P118" s="79">
        <v>4.8467205708786798</v>
      </c>
      <c r="Q118" s="77">
        <v>3.95608954587725</v>
      </c>
      <c r="R118" s="78">
        <v>9.4139690291868E-2</v>
      </c>
      <c r="S118" s="77">
        <v>3.1349972590704902</v>
      </c>
      <c r="T118" s="80">
        <f t="shared" si="7"/>
        <v>1.0123454218607171</v>
      </c>
      <c r="U118" s="73"/>
      <c r="V118" s="76">
        <v>3.105480059097788</v>
      </c>
      <c r="W118" s="76">
        <v>2.245031085208498E-2</v>
      </c>
      <c r="X118" s="76">
        <v>0.10869143625097701</v>
      </c>
      <c r="Y118" s="76">
        <v>7.7241779921818107E-4</v>
      </c>
      <c r="Z118" s="76">
        <v>0.97963138372737535</v>
      </c>
      <c r="AA118" s="73"/>
      <c r="AB118" s="74">
        <v>1799.5446845833555</v>
      </c>
      <c r="AC118" s="74">
        <v>13.009369499171976</v>
      </c>
      <c r="AD118" s="74">
        <v>1818.4615159362361</v>
      </c>
      <c r="AE118" s="74">
        <v>57.008718681852685</v>
      </c>
      <c r="AF118" s="74">
        <v>57.161732176802701</v>
      </c>
      <c r="AG118" s="74">
        <v>6.23281235928527</v>
      </c>
      <c r="AH118" s="74">
        <v>5.5269501187635504</v>
      </c>
      <c r="AI118" s="74">
        <v>65.036605970760206</v>
      </c>
      <c r="AJ118" s="74">
        <v>1.34684772046499</v>
      </c>
      <c r="AK118" s="74">
        <v>186.25357922021001</v>
      </c>
      <c r="AL118" s="34"/>
      <c r="AM118" s="33"/>
      <c r="AN118" s="33"/>
      <c r="AO118" s="33"/>
      <c r="AP118" s="34"/>
      <c r="AQ118" s="35"/>
      <c r="AR118" s="33"/>
      <c r="AS118" s="35"/>
      <c r="AT118" s="34"/>
      <c r="AU118" s="34"/>
      <c r="AV118" s="34"/>
      <c r="AW118" s="33"/>
      <c r="AX118" s="33"/>
      <c r="AY118" s="33"/>
      <c r="AZ118" s="33"/>
      <c r="BA118" s="33"/>
      <c r="BB118" s="33"/>
      <c r="BC118" s="33"/>
      <c r="BD118" s="33"/>
      <c r="BE118" s="33"/>
      <c r="BF118" s="34"/>
      <c r="BG118" s="34"/>
      <c r="BH118" s="33"/>
      <c r="BI118" s="34"/>
      <c r="BJ118" s="34"/>
      <c r="BK118" s="33"/>
      <c r="BL118" s="33"/>
    </row>
    <row r="119" spans="1:64" x14ac:dyDescent="0.2">
      <c r="A119" s="73" t="s">
        <v>1301</v>
      </c>
      <c r="B119" s="73" t="s">
        <v>1255</v>
      </c>
      <c r="C119" s="73" t="s">
        <v>1257</v>
      </c>
      <c r="D119" s="73" t="s">
        <v>1218</v>
      </c>
      <c r="E119" s="74">
        <f t="shared" si="8"/>
        <v>1782.7841910661032</v>
      </c>
      <c r="F119" s="74">
        <f t="shared" si="8"/>
        <v>7.7821773011026503</v>
      </c>
      <c r="G119" s="73" t="s">
        <v>675</v>
      </c>
      <c r="H119" s="74">
        <v>1561.1938875680733</v>
      </c>
      <c r="I119" s="75">
        <v>13.315157919651297</v>
      </c>
      <c r="J119" s="74">
        <v>1782.7841910661032</v>
      </c>
      <c r="K119" s="74">
        <v>7.7821773011026503</v>
      </c>
      <c r="L119" s="76">
        <v>0.27789655712988098</v>
      </c>
      <c r="M119" s="77">
        <v>0.85234788664727301</v>
      </c>
      <c r="N119" s="78">
        <v>0.109000870608988</v>
      </c>
      <c r="O119" s="77">
        <v>0.853690631063307</v>
      </c>
      <c r="P119" s="79">
        <v>4.2736398600879699</v>
      </c>
      <c r="Q119" s="77">
        <v>3.9756097409827298</v>
      </c>
      <c r="R119" s="78">
        <v>0.103443764520341</v>
      </c>
      <c r="S119" s="77">
        <v>3.2010289284791398</v>
      </c>
      <c r="T119" s="80">
        <f t="shared" si="7"/>
        <v>0.88668057192306082</v>
      </c>
      <c r="U119" s="73"/>
      <c r="V119" s="76">
        <v>3.5984612775631772</v>
      </c>
      <c r="W119" s="76">
        <v>3.0671408651130203E-2</v>
      </c>
      <c r="X119" s="76">
        <v>0.109000870608988</v>
      </c>
      <c r="Y119" s="76">
        <v>9.3053022016636848E-4</v>
      </c>
      <c r="Z119" s="76">
        <v>0.98014627296873913</v>
      </c>
      <c r="AA119" s="73"/>
      <c r="AB119" s="74">
        <v>1580.7601061498838</v>
      </c>
      <c r="AC119" s="74">
        <v>13.473575357731725</v>
      </c>
      <c r="AD119" s="74">
        <v>1989.6105993219605</v>
      </c>
      <c r="AE119" s="74">
        <v>63.688010848383144</v>
      </c>
      <c r="AF119" s="74">
        <v>166.16944535801699</v>
      </c>
      <c r="AG119" s="74">
        <v>18.170948010513101</v>
      </c>
      <c r="AH119" s="74">
        <v>18.369465653144001</v>
      </c>
      <c r="AI119" s="74">
        <v>193.802664431035</v>
      </c>
      <c r="AJ119" s="74">
        <v>4.3512100748940998</v>
      </c>
      <c r="AK119" s="74">
        <v>616.23122944671604</v>
      </c>
      <c r="AL119" s="34"/>
      <c r="AM119" s="33"/>
      <c r="AN119" s="33"/>
      <c r="AO119" s="33"/>
      <c r="AP119" s="34"/>
      <c r="AQ119" s="35"/>
      <c r="AR119" s="33"/>
      <c r="AS119" s="35"/>
      <c r="AT119" s="34"/>
      <c r="AU119" s="34"/>
      <c r="AV119" s="34"/>
      <c r="AW119" s="33"/>
      <c r="AX119" s="33"/>
      <c r="AY119" s="33"/>
      <c r="AZ119" s="33"/>
      <c r="BA119" s="33"/>
      <c r="BB119" s="33"/>
      <c r="BC119" s="33"/>
      <c r="BD119" s="33"/>
      <c r="BE119" s="33"/>
      <c r="BF119" s="34"/>
      <c r="BG119" s="34"/>
      <c r="BH119" s="33"/>
      <c r="BI119" s="34"/>
      <c r="BJ119" s="34"/>
      <c r="BK119" s="33"/>
      <c r="BL119" s="33"/>
    </row>
    <row r="120" spans="1:64" x14ac:dyDescent="0.2">
      <c r="A120" s="73" t="s">
        <v>1302</v>
      </c>
      <c r="B120" s="73" t="s">
        <v>1255</v>
      </c>
      <c r="C120" s="73" t="s">
        <v>1257</v>
      </c>
      <c r="D120" s="73" t="s">
        <v>427</v>
      </c>
      <c r="E120" s="74">
        <f t="shared" si="8"/>
        <v>1783.7556523378582</v>
      </c>
      <c r="F120" s="74">
        <f t="shared" si="8"/>
        <v>5.9180652468480437</v>
      </c>
      <c r="G120" s="73" t="s">
        <v>675</v>
      </c>
      <c r="H120" s="74">
        <v>1790.582009013177</v>
      </c>
      <c r="I120" s="75">
        <v>12.82166209209301</v>
      </c>
      <c r="J120" s="74">
        <v>1783.7556523378582</v>
      </c>
      <c r="K120" s="74">
        <v>5.9180652468480437</v>
      </c>
      <c r="L120" s="76">
        <v>0.32002421043759999</v>
      </c>
      <c r="M120" s="77">
        <v>0.72737885495552601</v>
      </c>
      <c r="N120" s="78">
        <v>0.109058969337263</v>
      </c>
      <c r="O120" s="77">
        <v>0.64927883504916994</v>
      </c>
      <c r="P120" s="79">
        <v>4.9020250062046502</v>
      </c>
      <c r="Q120" s="77">
        <v>3.93009121301403</v>
      </c>
      <c r="R120" s="78">
        <v>9.2939480052699003E-2</v>
      </c>
      <c r="S120" s="77">
        <v>3.0285652787956501</v>
      </c>
      <c r="T120" s="80">
        <f t="shared" si="7"/>
        <v>1.0034151235987678</v>
      </c>
      <c r="U120" s="73"/>
      <c r="V120" s="76">
        <v>3.1247635878316942</v>
      </c>
      <c r="W120" s="76">
        <v>2.272886960523739E-2</v>
      </c>
      <c r="X120" s="76">
        <v>0.109058969337263</v>
      </c>
      <c r="Y120" s="76">
        <v>7.0809680562961257E-4</v>
      </c>
      <c r="Z120" s="76">
        <v>0.98024280572982447</v>
      </c>
      <c r="AA120" s="73"/>
      <c r="AB120" s="74">
        <v>1789.8473983605929</v>
      </c>
      <c r="AC120" s="74">
        <v>13.018971511646553</v>
      </c>
      <c r="AD120" s="74">
        <v>1796.2776588138565</v>
      </c>
      <c r="AE120" s="74">
        <v>54.401441485599854</v>
      </c>
      <c r="AF120" s="74">
        <v>81.732192660971194</v>
      </c>
      <c r="AG120" s="74">
        <v>8.9464907166170793</v>
      </c>
      <c r="AH120" s="74">
        <v>8.0245616398222506</v>
      </c>
      <c r="AI120" s="74">
        <v>94.433475762325997</v>
      </c>
      <c r="AJ120" s="74">
        <v>1.8731923656799501</v>
      </c>
      <c r="AK120" s="74">
        <v>263.58364353473399</v>
      </c>
      <c r="AL120" s="34"/>
      <c r="AM120" s="33"/>
      <c r="AN120" s="33"/>
      <c r="AO120" s="33"/>
      <c r="AP120" s="34"/>
      <c r="AQ120" s="35"/>
      <c r="AR120" s="33"/>
      <c r="AS120" s="35"/>
      <c r="AT120" s="34"/>
      <c r="AU120" s="34"/>
      <c r="AV120" s="34"/>
      <c r="AW120" s="33"/>
      <c r="AX120" s="33"/>
      <c r="AY120" s="33"/>
      <c r="AZ120" s="33"/>
      <c r="BA120" s="33"/>
      <c r="BB120" s="33"/>
      <c r="BC120" s="33"/>
      <c r="BD120" s="33"/>
      <c r="BE120" s="33"/>
      <c r="BF120" s="34"/>
      <c r="BG120" s="34"/>
      <c r="BH120" s="33"/>
      <c r="BI120" s="34"/>
      <c r="BJ120" s="34"/>
      <c r="BK120" s="33"/>
      <c r="BL120" s="33"/>
    </row>
    <row r="121" spans="1:64" x14ac:dyDescent="0.2">
      <c r="A121" s="73" t="s">
        <v>1303</v>
      </c>
      <c r="B121" s="73" t="s">
        <v>1255</v>
      </c>
      <c r="C121" s="73" t="s">
        <v>1257</v>
      </c>
      <c r="D121" s="73" t="s">
        <v>427</v>
      </c>
      <c r="E121" s="74">
        <f t="shared" si="8"/>
        <v>1794.5098191577968</v>
      </c>
      <c r="F121" s="74">
        <f t="shared" si="8"/>
        <v>7.9579640856003566</v>
      </c>
      <c r="G121" s="73" t="s">
        <v>675</v>
      </c>
      <c r="H121" s="74">
        <v>1793.4568303256642</v>
      </c>
      <c r="I121" s="75">
        <v>14.099678157117349</v>
      </c>
      <c r="J121" s="74">
        <v>1794.5098191577968</v>
      </c>
      <c r="K121" s="74">
        <v>7.9579640856003566</v>
      </c>
      <c r="L121" s="76">
        <v>0.32078685926016498</v>
      </c>
      <c r="M121" s="77">
        <v>0.79556869211796399</v>
      </c>
      <c r="N121" s="78">
        <v>0.10970466852322799</v>
      </c>
      <c r="O121" s="77">
        <v>0.87423721426627099</v>
      </c>
      <c r="P121" s="79">
        <v>4.9256619035293001</v>
      </c>
      <c r="Q121" s="77">
        <v>4.1634471075770803</v>
      </c>
      <c r="R121" s="78">
        <v>9.3806509331189003E-2</v>
      </c>
      <c r="S121" s="77">
        <v>3.0160730145838301</v>
      </c>
      <c r="T121" s="80">
        <f t="shared" si="7"/>
        <v>0.99947670563205282</v>
      </c>
      <c r="U121" s="73"/>
      <c r="V121" s="76">
        <v>3.117334676072185</v>
      </c>
      <c r="W121" s="76">
        <v>2.4800538711367254E-2</v>
      </c>
      <c r="X121" s="76">
        <v>0.10970466852322799</v>
      </c>
      <c r="Y121" s="76">
        <v>9.5907903801751497E-4</v>
      </c>
      <c r="Z121" s="76">
        <v>0.98131265158096559</v>
      </c>
      <c r="AA121" s="73"/>
      <c r="AB121" s="74">
        <v>1793.5707622762056</v>
      </c>
      <c r="AC121" s="74">
        <v>14.269087455651006</v>
      </c>
      <c r="AD121" s="74">
        <v>1812.3056701221253</v>
      </c>
      <c r="AE121" s="74">
        <v>54.660462258326071</v>
      </c>
      <c r="AF121" s="74">
        <v>54.166456324932199</v>
      </c>
      <c r="AG121" s="74">
        <v>5.9708791682353297</v>
      </c>
      <c r="AH121" s="74">
        <v>10.0535143383528</v>
      </c>
      <c r="AI121" s="74">
        <v>117.11486629355601</v>
      </c>
      <c r="AJ121" s="74">
        <v>1.2372719513095201</v>
      </c>
      <c r="AK121" s="74">
        <v>175.03614525503599</v>
      </c>
      <c r="AL121" s="34"/>
      <c r="AM121" s="33"/>
      <c r="AN121" s="33"/>
      <c r="AO121" s="33"/>
      <c r="AP121" s="34"/>
      <c r="AQ121" s="35"/>
      <c r="AR121" s="33"/>
      <c r="AS121" s="35"/>
      <c r="AT121" s="34"/>
      <c r="AU121" s="34"/>
      <c r="AV121" s="34"/>
      <c r="AW121" s="33"/>
      <c r="AX121" s="33"/>
      <c r="AY121" s="33"/>
      <c r="AZ121" s="33"/>
      <c r="BA121" s="33"/>
      <c r="BB121" s="33"/>
      <c r="BC121" s="33"/>
      <c r="BD121" s="33"/>
      <c r="BE121" s="33"/>
      <c r="BF121" s="34"/>
      <c r="BG121" s="34"/>
      <c r="BH121" s="33"/>
      <c r="BI121" s="34"/>
      <c r="BJ121" s="34"/>
      <c r="BK121" s="33"/>
      <c r="BL121" s="33"/>
    </row>
    <row r="122" spans="1:64" x14ac:dyDescent="0.2">
      <c r="A122" s="73" t="s">
        <v>1304</v>
      </c>
      <c r="B122" s="73" t="s">
        <v>1255</v>
      </c>
      <c r="C122" s="73" t="s">
        <v>1257</v>
      </c>
      <c r="D122" s="73" t="s">
        <v>676</v>
      </c>
      <c r="E122" s="74">
        <f t="shared" si="8"/>
        <v>1796.9962340443021</v>
      </c>
      <c r="F122" s="74">
        <f t="shared" si="8"/>
        <v>11.639432125514613</v>
      </c>
      <c r="G122" s="73" t="s">
        <v>675</v>
      </c>
      <c r="H122" s="74">
        <v>1804.5648235843944</v>
      </c>
      <c r="I122" s="75">
        <v>15.22178418897647</v>
      </c>
      <c r="J122" s="74">
        <v>1796.9962340443021</v>
      </c>
      <c r="K122" s="74">
        <v>11.639432125514613</v>
      </c>
      <c r="L122" s="76">
        <v>0.32287159251359698</v>
      </c>
      <c r="M122" s="77">
        <v>0.84627583696338704</v>
      </c>
      <c r="N122" s="78">
        <v>0.109854622891916</v>
      </c>
      <c r="O122" s="77">
        <v>1.27906314671309</v>
      </c>
      <c r="P122" s="79">
        <v>5.2026973254344204</v>
      </c>
      <c r="Q122" s="77">
        <v>4.7388927468725903</v>
      </c>
      <c r="R122" s="78">
        <v>9.2738084730785E-2</v>
      </c>
      <c r="S122" s="77">
        <v>3.2601401519477302</v>
      </c>
      <c r="T122" s="80">
        <f t="shared" si="7"/>
        <v>1.0037515619238964</v>
      </c>
      <c r="U122" s="73"/>
      <c r="V122" s="76">
        <v>3.09720651549079</v>
      </c>
      <c r="W122" s="76">
        <v>2.6210910361454239E-2</v>
      </c>
      <c r="X122" s="76">
        <v>0.109854622891916</v>
      </c>
      <c r="Y122" s="76">
        <v>1.4051099963711391E-3</v>
      </c>
      <c r="Z122" s="76">
        <v>0.98156032267705107</v>
      </c>
      <c r="AA122" s="73"/>
      <c r="AB122" s="74">
        <v>1803.737776693328</v>
      </c>
      <c r="AC122" s="74">
        <v>15.264596966336251</v>
      </c>
      <c r="AD122" s="74">
        <v>1792.5528200526787</v>
      </c>
      <c r="AE122" s="74">
        <v>58.439734231408721</v>
      </c>
      <c r="AF122" s="74">
        <v>17.950718579551801</v>
      </c>
      <c r="AG122" s="74">
        <v>1.9726262769484399</v>
      </c>
      <c r="AH122" s="74">
        <v>3.6886123629982799</v>
      </c>
      <c r="AI122" s="74">
        <v>43.581690063367297</v>
      </c>
      <c r="AJ122" s="74">
        <v>0.39122438975454199</v>
      </c>
      <c r="AK122" s="74">
        <v>57.430868619030797</v>
      </c>
      <c r="AL122" s="34"/>
      <c r="AM122" s="33"/>
      <c r="AN122" s="33"/>
      <c r="AO122" s="33"/>
      <c r="AP122" s="34"/>
      <c r="AQ122" s="35"/>
      <c r="AR122" s="33"/>
      <c r="AS122" s="35"/>
      <c r="AT122" s="34"/>
      <c r="AU122" s="34"/>
      <c r="AV122" s="34"/>
      <c r="AW122" s="33"/>
      <c r="AX122" s="33"/>
      <c r="AY122" s="33"/>
      <c r="AZ122" s="33"/>
      <c r="BA122" s="33"/>
      <c r="BB122" s="33"/>
      <c r="BC122" s="33"/>
      <c r="BD122" s="33"/>
      <c r="BE122" s="33"/>
      <c r="BF122" s="34"/>
      <c r="BG122" s="34"/>
      <c r="BH122" s="33"/>
      <c r="BI122" s="34"/>
      <c r="BJ122" s="34"/>
      <c r="BK122" s="33"/>
      <c r="BL122" s="33"/>
    </row>
    <row r="123" spans="1:64" x14ac:dyDescent="0.2">
      <c r="A123" s="73" t="s">
        <v>1305</v>
      </c>
      <c r="B123" s="73" t="s">
        <v>1255</v>
      </c>
      <c r="C123" s="73" t="s">
        <v>1257</v>
      </c>
      <c r="D123" s="73" t="s">
        <v>427</v>
      </c>
      <c r="E123" s="74">
        <f t="shared" si="8"/>
        <v>1800.3877545195314</v>
      </c>
      <c r="F123" s="74">
        <f t="shared" si="8"/>
        <v>7.7455641352206923</v>
      </c>
      <c r="G123" s="73" t="s">
        <v>675</v>
      </c>
      <c r="H123" s="74">
        <v>1868.0113848497017</v>
      </c>
      <c r="I123" s="75">
        <v>14.764908787754264</v>
      </c>
      <c r="J123" s="74">
        <v>1800.3877545195314</v>
      </c>
      <c r="K123" s="74">
        <v>7.7455641352206923</v>
      </c>
      <c r="L123" s="76">
        <v>0.33451345631673102</v>
      </c>
      <c r="M123" s="77">
        <v>0.79830451098986899</v>
      </c>
      <c r="N123" s="78">
        <v>0.110059568370781</v>
      </c>
      <c r="O123" s="77">
        <v>0.85151900472117503</v>
      </c>
      <c r="P123" s="79">
        <v>5.0490569416762199</v>
      </c>
      <c r="Q123" s="77">
        <v>4.0270260180420498</v>
      </c>
      <c r="R123" s="78">
        <v>9.6218387666804003E-2</v>
      </c>
      <c r="S123" s="77">
        <v>3.7090552216682502</v>
      </c>
      <c r="T123" s="80">
        <f t="shared" si="7"/>
        <v>1.0332334991401075</v>
      </c>
      <c r="U123" s="73"/>
      <c r="V123" s="76">
        <v>2.9894163631287798</v>
      </c>
      <c r="W123" s="76">
        <v>2.3864645679126332E-2</v>
      </c>
      <c r="X123" s="76">
        <v>0.110059568370781</v>
      </c>
      <c r="Y123" s="76">
        <v>9.3717814119129552E-4</v>
      </c>
      <c r="Z123" s="76">
        <v>0.98189834291706013</v>
      </c>
      <c r="AA123" s="73"/>
      <c r="AB123" s="74">
        <v>1860.2209394112162</v>
      </c>
      <c r="AC123" s="74">
        <v>14.850227673697857</v>
      </c>
      <c r="AD123" s="74">
        <v>1856.8252146841514</v>
      </c>
      <c r="AE123" s="74">
        <v>68.870672582495217</v>
      </c>
      <c r="AF123" s="74">
        <v>84.338077021174001</v>
      </c>
      <c r="AG123" s="74">
        <v>9.3302768999568801</v>
      </c>
      <c r="AH123" s="74">
        <v>3.0594258361612301</v>
      </c>
      <c r="AI123" s="74">
        <v>34.427890957807001</v>
      </c>
      <c r="AJ123" s="74">
        <v>1.8637224805489601</v>
      </c>
      <c r="AK123" s="74">
        <v>257.82805776600202</v>
      </c>
      <c r="AL123" s="34"/>
      <c r="AM123" s="33"/>
      <c r="AN123" s="33"/>
      <c r="AO123" s="33"/>
      <c r="AP123" s="34"/>
      <c r="AQ123" s="35"/>
      <c r="AR123" s="33"/>
      <c r="AS123" s="35"/>
      <c r="AT123" s="34"/>
      <c r="AU123" s="34"/>
      <c r="AV123" s="34"/>
      <c r="AW123" s="33"/>
      <c r="AX123" s="33"/>
      <c r="AY123" s="33"/>
      <c r="AZ123" s="33"/>
      <c r="BA123" s="33"/>
      <c r="BB123" s="33"/>
      <c r="BC123" s="33"/>
      <c r="BD123" s="33"/>
      <c r="BE123" s="33"/>
      <c r="BF123" s="34"/>
      <c r="BG123" s="34"/>
      <c r="BH123" s="33"/>
      <c r="BI123" s="34"/>
      <c r="BJ123" s="34"/>
      <c r="BK123" s="33"/>
      <c r="BL123" s="33"/>
    </row>
    <row r="124" spans="1:64" x14ac:dyDescent="0.2">
      <c r="A124" s="73" t="s">
        <v>1306</v>
      </c>
      <c r="B124" s="73" t="s">
        <v>1255</v>
      </c>
      <c r="C124" s="73" t="s">
        <v>1257</v>
      </c>
      <c r="D124" s="73" t="s">
        <v>1307</v>
      </c>
      <c r="E124" s="74">
        <f t="shared" si="8"/>
        <v>1803.7447347610089</v>
      </c>
      <c r="F124" s="74">
        <f t="shared" si="8"/>
        <v>9.2595645472191457</v>
      </c>
      <c r="G124" s="73" t="s">
        <v>675</v>
      </c>
      <c r="H124" s="74">
        <v>1838.7680197698064</v>
      </c>
      <c r="I124" s="75">
        <v>13.859990266131955</v>
      </c>
      <c r="J124" s="74">
        <v>1803.7447347610089</v>
      </c>
      <c r="K124" s="74">
        <v>9.2595645472191457</v>
      </c>
      <c r="L124" s="76">
        <v>0.32926629714604599</v>
      </c>
      <c r="M124" s="77">
        <v>0.75811554162852202</v>
      </c>
      <c r="N124" s="78">
        <v>0.110262887519344</v>
      </c>
      <c r="O124" s="77">
        <v>1.0183825134850799</v>
      </c>
      <c r="P124" s="79">
        <v>5.0657930977212997</v>
      </c>
      <c r="Q124" s="77">
        <v>4.1167986690612999</v>
      </c>
      <c r="R124" s="78">
        <v>9.2844408050366006E-2</v>
      </c>
      <c r="S124" s="77">
        <v>3.15284457748424</v>
      </c>
      <c r="T124" s="80">
        <f t="shared" si="7"/>
        <v>1.0172306292335829</v>
      </c>
      <c r="U124" s="73"/>
      <c r="V124" s="76">
        <v>3.0370554431705172</v>
      </c>
      <c r="W124" s="76">
        <v>2.3024389322550676E-2</v>
      </c>
      <c r="X124" s="76">
        <v>0.110262887519344</v>
      </c>
      <c r="Y124" s="76">
        <v>1.122897965360722E-3</v>
      </c>
      <c r="Z124" s="76">
        <v>0.98223313833862347</v>
      </c>
      <c r="AA124" s="73"/>
      <c r="AB124" s="74">
        <v>1834.8243915177031</v>
      </c>
      <c r="AC124" s="74">
        <v>13.910088873686668</v>
      </c>
      <c r="AD124" s="74">
        <v>1794.5193724278174</v>
      </c>
      <c r="AE124" s="74">
        <v>56.578406725494652</v>
      </c>
      <c r="AF124" s="74">
        <v>44.407444245936098</v>
      </c>
      <c r="AG124" s="74">
        <v>4.9166987287380097</v>
      </c>
      <c r="AH124" s="74">
        <v>6.1637681714832002</v>
      </c>
      <c r="AI124" s="74">
        <v>74.5299124984016</v>
      </c>
      <c r="AJ124" s="74">
        <v>1.0340242542906499</v>
      </c>
      <c r="AK124" s="74">
        <v>144.78306892670099</v>
      </c>
      <c r="AL124" s="34"/>
      <c r="AM124" s="33"/>
      <c r="AN124" s="33"/>
      <c r="AO124" s="33"/>
      <c r="AP124" s="34"/>
      <c r="AQ124" s="35"/>
      <c r="AR124" s="33"/>
      <c r="AS124" s="35"/>
      <c r="AT124" s="34"/>
      <c r="AU124" s="34"/>
      <c r="AV124" s="34"/>
      <c r="AW124" s="33"/>
      <c r="AX124" s="33"/>
      <c r="AY124" s="33"/>
      <c r="AZ124" s="33"/>
      <c r="BA124" s="33"/>
      <c r="BB124" s="33"/>
      <c r="BC124" s="33"/>
      <c r="BD124" s="33"/>
      <c r="BE124" s="33"/>
      <c r="BF124" s="34"/>
      <c r="BG124" s="34"/>
      <c r="BH124" s="33"/>
      <c r="BI124" s="34"/>
      <c r="BJ124" s="34"/>
      <c r="BK124" s="33"/>
      <c r="BL124" s="33"/>
    </row>
    <row r="125" spans="1:64" x14ac:dyDescent="0.2">
      <c r="A125" s="73" t="s">
        <v>1308</v>
      </c>
      <c r="B125" s="73" t="s">
        <v>1255</v>
      </c>
      <c r="C125" s="73" t="s">
        <v>1257</v>
      </c>
      <c r="D125" s="73" t="s">
        <v>1218</v>
      </c>
      <c r="E125" s="74">
        <f t="shared" si="8"/>
        <v>1807.0789663066612</v>
      </c>
      <c r="F125" s="74">
        <f t="shared" si="8"/>
        <v>8.4585289495658564</v>
      </c>
      <c r="G125" s="73" t="s">
        <v>675</v>
      </c>
      <c r="H125" s="74">
        <v>1761.1522191652655</v>
      </c>
      <c r="I125" s="75">
        <v>17.076498327903671</v>
      </c>
      <c r="J125" s="74">
        <v>1807.0789663066612</v>
      </c>
      <c r="K125" s="74">
        <v>8.4585289495658564</v>
      </c>
      <c r="L125" s="76">
        <v>0.31515144543002099</v>
      </c>
      <c r="M125" s="77">
        <v>0.98282546028430795</v>
      </c>
      <c r="N125" s="78">
        <v>0.11046528385391299</v>
      </c>
      <c r="O125" s="77">
        <v>0.93066397858252004</v>
      </c>
      <c r="P125" s="79">
        <v>4.9141353146884796</v>
      </c>
      <c r="Q125" s="77">
        <v>4.1067762686873897</v>
      </c>
      <c r="R125" s="78">
        <v>6.0188657883407E-2</v>
      </c>
      <c r="S125" s="77">
        <v>3.53835996351143</v>
      </c>
      <c r="T125" s="80">
        <f t="shared" si="7"/>
        <v>0.97727159316422541</v>
      </c>
      <c r="U125" s="73"/>
      <c r="V125" s="76">
        <v>3.1730776250621666</v>
      </c>
      <c r="W125" s="76">
        <v>3.1185814773695628E-2</v>
      </c>
      <c r="X125" s="76">
        <v>0.11046528385391299</v>
      </c>
      <c r="Y125" s="76">
        <v>1.0280606056673009E-3</v>
      </c>
      <c r="Z125" s="76">
        <v>0.98256587903046855</v>
      </c>
      <c r="AA125" s="73"/>
      <c r="AB125" s="74">
        <v>1766.0069403760724</v>
      </c>
      <c r="AC125" s="74">
        <v>17.356765840403956</v>
      </c>
      <c r="AD125" s="74">
        <v>1181.34151435792</v>
      </c>
      <c r="AE125" s="74">
        <v>41.800115176380274</v>
      </c>
      <c r="AF125" s="74">
        <v>319.57779244910103</v>
      </c>
      <c r="AG125" s="74">
        <v>35.454308110171198</v>
      </c>
      <c r="AH125" s="74">
        <v>44.7434149154141</v>
      </c>
      <c r="AI125" s="74">
        <v>836.12441399969896</v>
      </c>
      <c r="AJ125" s="74">
        <v>7.6729593122648998</v>
      </c>
      <c r="AK125" s="74">
        <v>1081.3813727665699</v>
      </c>
      <c r="AL125" s="34"/>
      <c r="AM125" s="33"/>
      <c r="AN125" s="33"/>
      <c r="AO125" s="33"/>
      <c r="AP125" s="34"/>
      <c r="AQ125" s="35"/>
      <c r="AR125" s="33"/>
      <c r="AS125" s="35"/>
      <c r="AT125" s="34"/>
      <c r="AU125" s="34"/>
      <c r="AV125" s="34"/>
      <c r="AW125" s="33"/>
      <c r="AX125" s="33"/>
      <c r="AY125" s="33"/>
      <c r="AZ125" s="33"/>
      <c r="BA125" s="33"/>
      <c r="BB125" s="33"/>
      <c r="BC125" s="33"/>
      <c r="BD125" s="33"/>
      <c r="BE125" s="33"/>
      <c r="BF125" s="34"/>
      <c r="BG125" s="34"/>
      <c r="BH125" s="33"/>
      <c r="BI125" s="34"/>
      <c r="BJ125" s="34"/>
      <c r="BK125" s="33"/>
      <c r="BL125" s="33"/>
    </row>
    <row r="126" spans="1:64" x14ac:dyDescent="0.2">
      <c r="A126" s="73" t="s">
        <v>1309</v>
      </c>
      <c r="B126" s="73" t="s">
        <v>1255</v>
      </c>
      <c r="C126" s="73" t="s">
        <v>1257</v>
      </c>
      <c r="D126" s="73" t="s">
        <v>1264</v>
      </c>
      <c r="E126" s="74">
        <f t="shared" si="8"/>
        <v>1839.106823656397</v>
      </c>
      <c r="F126" s="74">
        <f t="shared" si="8"/>
        <v>6.2799900232459898</v>
      </c>
      <c r="G126" s="73" t="s">
        <v>675</v>
      </c>
      <c r="H126" s="74">
        <v>1864.2138948375946</v>
      </c>
      <c r="I126" s="75">
        <v>16.048969206204426</v>
      </c>
      <c r="J126" s="74">
        <v>1839.106823656397</v>
      </c>
      <c r="K126" s="74">
        <v>6.2799900232459898</v>
      </c>
      <c r="L126" s="76">
        <v>0.33473659641144499</v>
      </c>
      <c r="M126" s="77">
        <v>0.87204880640802096</v>
      </c>
      <c r="N126" s="78">
        <v>0.11243276988156101</v>
      </c>
      <c r="O126" s="77">
        <v>0.69367374288406802</v>
      </c>
      <c r="P126" s="79">
        <v>5.23776400136276</v>
      </c>
      <c r="Q126" s="77">
        <v>3.9756911965816299</v>
      </c>
      <c r="R126" s="78">
        <v>9.8012792954235997E-2</v>
      </c>
      <c r="S126" s="77">
        <v>3.0522287196595501</v>
      </c>
      <c r="T126" s="80">
        <f t="shared" si="7"/>
        <v>1.0120666790199968</v>
      </c>
      <c r="U126" s="73"/>
      <c r="V126" s="76">
        <v>2.9874235763897161</v>
      </c>
      <c r="W126" s="76">
        <v>2.605179164025833E-2</v>
      </c>
      <c r="X126" s="76">
        <v>0.11243276988156101</v>
      </c>
      <c r="Y126" s="76">
        <v>7.7991660306565543E-4</v>
      </c>
      <c r="Z126" s="76">
        <v>0.98577290493773306</v>
      </c>
      <c r="AA126" s="73"/>
      <c r="AB126" s="74">
        <v>1861.2987353809447</v>
      </c>
      <c r="AC126" s="74">
        <v>16.231433405577114</v>
      </c>
      <c r="AD126" s="74">
        <v>1889.8836616827959</v>
      </c>
      <c r="AE126" s="74">
        <v>57.683571890035829</v>
      </c>
      <c r="AF126" s="74">
        <v>83.732808244692094</v>
      </c>
      <c r="AG126" s="74">
        <v>9.45124222639161</v>
      </c>
      <c r="AH126" s="74">
        <v>9.8090945950083004</v>
      </c>
      <c r="AI126" s="74">
        <v>109.49697708996401</v>
      </c>
      <c r="AJ126" s="74">
        <v>1.8503159689339801</v>
      </c>
      <c r="AK126" s="74">
        <v>258.35287959680699</v>
      </c>
      <c r="AL126" s="34"/>
      <c r="AM126" s="33"/>
      <c r="AN126" s="33"/>
      <c r="AO126" s="33"/>
      <c r="AP126" s="34"/>
      <c r="AQ126" s="35"/>
      <c r="AR126" s="33"/>
      <c r="AS126" s="35"/>
      <c r="AT126" s="34"/>
      <c r="AU126" s="34"/>
      <c r="AV126" s="34"/>
      <c r="AW126" s="33"/>
      <c r="AX126" s="33"/>
      <c r="AY126" s="33"/>
      <c r="AZ126" s="33"/>
      <c r="BA126" s="33"/>
      <c r="BB126" s="33"/>
      <c r="BC126" s="33"/>
      <c r="BD126" s="33"/>
      <c r="BE126" s="33"/>
      <c r="BF126" s="34"/>
      <c r="BG126" s="34"/>
      <c r="BH126" s="33"/>
      <c r="BI126" s="34"/>
      <c r="BJ126" s="34"/>
      <c r="BK126" s="33"/>
      <c r="BL126" s="33"/>
    </row>
    <row r="127" spans="1:64" x14ac:dyDescent="0.2">
      <c r="A127" s="73" t="s">
        <v>1310</v>
      </c>
      <c r="B127" s="73" t="s">
        <v>1255</v>
      </c>
      <c r="C127" s="73" t="s">
        <v>1257</v>
      </c>
      <c r="D127" s="73" t="s">
        <v>427</v>
      </c>
      <c r="E127" s="74">
        <f t="shared" si="8"/>
        <v>1853.4951959369166</v>
      </c>
      <c r="F127" s="74">
        <f t="shared" si="8"/>
        <v>8.5606089518001429</v>
      </c>
      <c r="G127" s="73" t="s">
        <v>675</v>
      </c>
      <c r="H127" s="74">
        <v>1807.2584296795928</v>
      </c>
      <c r="I127" s="75">
        <v>15.220553064426449</v>
      </c>
      <c r="J127" s="74">
        <v>1853.4951959369166</v>
      </c>
      <c r="K127" s="74">
        <v>8.5606089518001429</v>
      </c>
      <c r="L127" s="76">
        <v>0.32465121752523501</v>
      </c>
      <c r="M127" s="77">
        <v>0.84811326426185296</v>
      </c>
      <c r="N127" s="78">
        <v>0.11333056726955899</v>
      </c>
      <c r="O127" s="77">
        <v>0.94723730562289699</v>
      </c>
      <c r="P127" s="79">
        <v>5.0964029573939804</v>
      </c>
      <c r="Q127" s="77">
        <v>4.2717582418633198</v>
      </c>
      <c r="R127" s="78">
        <v>9.1877355200270003E-2</v>
      </c>
      <c r="S127" s="77">
        <v>3.1917310694804701</v>
      </c>
      <c r="T127" s="80">
        <f t="shared" si="7"/>
        <v>0.97783050491717993</v>
      </c>
      <c r="U127" s="73"/>
      <c r="V127" s="76">
        <v>3.080228707050114</v>
      </c>
      <c r="W127" s="76">
        <v>2.6123828234093392E-2</v>
      </c>
      <c r="X127" s="76">
        <v>0.11333056726955899</v>
      </c>
      <c r="Y127" s="76">
        <v>1.0735094118513155E-3</v>
      </c>
      <c r="Z127" s="76">
        <v>0.98721995870311952</v>
      </c>
      <c r="AA127" s="73"/>
      <c r="AB127" s="74">
        <v>1812.4041433045625</v>
      </c>
      <c r="AC127" s="74">
        <v>15.371239941397397</v>
      </c>
      <c r="AD127" s="74">
        <v>1776.625748915083</v>
      </c>
      <c r="AE127" s="74">
        <v>56.70511601651279</v>
      </c>
      <c r="AF127" s="74">
        <v>53.923514812340699</v>
      </c>
      <c r="AG127" s="74">
        <v>6.1344034050268696</v>
      </c>
      <c r="AH127" s="74">
        <v>7.5188112723542702</v>
      </c>
      <c r="AI127" s="74">
        <v>88.382013522923302</v>
      </c>
      <c r="AJ127" s="74">
        <v>1.2071263391636999</v>
      </c>
      <c r="AK127" s="74">
        <v>168.82221575125001</v>
      </c>
      <c r="AL127" s="34"/>
      <c r="AM127" s="33"/>
      <c r="AN127" s="33"/>
      <c r="AO127" s="33"/>
      <c r="AP127" s="34"/>
      <c r="AQ127" s="35"/>
      <c r="AR127" s="33"/>
      <c r="AS127" s="35"/>
      <c r="AT127" s="34"/>
      <c r="AU127" s="34"/>
      <c r="AV127" s="34"/>
      <c r="AW127" s="33"/>
      <c r="AX127" s="33"/>
      <c r="AY127" s="33"/>
      <c r="AZ127" s="33"/>
      <c r="BA127" s="33"/>
      <c r="BB127" s="33"/>
      <c r="BC127" s="33"/>
      <c r="BD127" s="33"/>
      <c r="BE127" s="33"/>
      <c r="BF127" s="34"/>
      <c r="BG127" s="34"/>
      <c r="BH127" s="33"/>
      <c r="BI127" s="34"/>
      <c r="BJ127" s="34"/>
      <c r="BK127" s="33"/>
      <c r="BL127" s="33"/>
    </row>
    <row r="128" spans="1:64" x14ac:dyDescent="0.2">
      <c r="A128" s="73" t="s">
        <v>1311</v>
      </c>
      <c r="B128" s="73" t="s">
        <v>1255</v>
      </c>
      <c r="C128" s="73" t="s">
        <v>1257</v>
      </c>
      <c r="D128" s="73" t="s">
        <v>1312</v>
      </c>
      <c r="E128" s="74">
        <f t="shared" si="8"/>
        <v>1870.8635964281812</v>
      </c>
      <c r="F128" s="74">
        <f t="shared" si="8"/>
        <v>25.153146137548017</v>
      </c>
      <c r="G128" s="73" t="s">
        <v>675</v>
      </c>
      <c r="H128" s="74">
        <v>1863.6004765538146</v>
      </c>
      <c r="I128" s="75">
        <v>29.683339979396813</v>
      </c>
      <c r="J128" s="74">
        <v>1870.8635964281812</v>
      </c>
      <c r="K128" s="74">
        <v>25.153146137548017</v>
      </c>
      <c r="L128" s="76">
        <v>0.33538943967313001</v>
      </c>
      <c r="M128" s="77">
        <v>1.5773632942647999</v>
      </c>
      <c r="N128" s="78">
        <v>0.11442597864755601</v>
      </c>
      <c r="O128" s="77">
        <v>2.7890547956463898</v>
      </c>
      <c r="P128" s="79">
        <v>5.3812439633086102</v>
      </c>
      <c r="Q128" s="77">
        <v>7.3932300796868597</v>
      </c>
      <c r="R128" s="78">
        <v>0.107802636573388</v>
      </c>
      <c r="S128" s="77">
        <v>3.70498804642253</v>
      </c>
      <c r="T128" s="80">
        <f t="shared" si="7"/>
        <v>0.99657239747762172</v>
      </c>
      <c r="U128" s="73"/>
      <c r="V128" s="76">
        <v>2.9816084876572093</v>
      </c>
      <c r="W128" s="76">
        <v>4.7030797862988638E-2</v>
      </c>
      <c r="X128" s="76">
        <v>0.11442597864755601</v>
      </c>
      <c r="Y128" s="76">
        <v>3.1914032449349749E-3</v>
      </c>
      <c r="Z128" s="76">
        <v>0.98897186943222759</v>
      </c>
      <c r="AA128" s="73"/>
      <c r="AB128" s="74">
        <v>1864.4510196460383</v>
      </c>
      <c r="AC128" s="74">
        <v>29.409166023442403</v>
      </c>
      <c r="AD128" s="74">
        <v>2069.2965461851168</v>
      </c>
      <c r="AE128" s="74">
        <v>76.667189681192838</v>
      </c>
      <c r="AF128" s="74">
        <v>34.224906728355997</v>
      </c>
      <c r="AG128" s="74">
        <v>3.9327924511274301</v>
      </c>
      <c r="AH128" s="74">
        <v>27.2746028770447</v>
      </c>
      <c r="AI128" s="74">
        <v>269.57325327364703</v>
      </c>
      <c r="AJ128" s="74">
        <v>0.73323868161041705</v>
      </c>
      <c r="AK128" s="74">
        <v>101.32918918017999</v>
      </c>
      <c r="AL128" s="34"/>
      <c r="AM128" s="33"/>
      <c r="AN128" s="33"/>
      <c r="AO128" s="33"/>
      <c r="AP128" s="34"/>
      <c r="AQ128" s="35"/>
      <c r="AR128" s="33"/>
      <c r="AS128" s="35"/>
      <c r="AT128" s="34"/>
      <c r="AU128" s="34"/>
      <c r="AV128" s="34"/>
      <c r="AW128" s="33"/>
      <c r="AX128" s="33"/>
      <c r="AY128" s="33"/>
      <c r="AZ128" s="33"/>
      <c r="BA128" s="33"/>
      <c r="BB128" s="33"/>
      <c r="BC128" s="33"/>
      <c r="BD128" s="33"/>
      <c r="BE128" s="33"/>
      <c r="BF128" s="34"/>
      <c r="BG128" s="34"/>
      <c r="BH128" s="33"/>
      <c r="BI128" s="34"/>
      <c r="BJ128" s="34"/>
      <c r="BK128" s="33"/>
      <c r="BL128" s="33"/>
    </row>
    <row r="129" spans="1:64" x14ac:dyDescent="0.2">
      <c r="A129" s="73" t="s">
        <v>1313</v>
      </c>
      <c r="B129" s="73" t="s">
        <v>1255</v>
      </c>
      <c r="C129" s="73" t="s">
        <v>1257</v>
      </c>
      <c r="D129" s="73" t="s">
        <v>427</v>
      </c>
      <c r="E129" s="74">
        <f t="shared" si="8"/>
        <v>1988.733480492421</v>
      </c>
      <c r="F129" s="74">
        <f t="shared" si="8"/>
        <v>5.9314520207951196</v>
      </c>
      <c r="G129" s="73" t="s">
        <v>675</v>
      </c>
      <c r="H129" s="74">
        <v>1983.7789078938449</v>
      </c>
      <c r="I129" s="75">
        <v>14.931941918167123</v>
      </c>
      <c r="J129" s="74">
        <v>1988.733480492421</v>
      </c>
      <c r="K129" s="74">
        <v>5.9314520207951196</v>
      </c>
      <c r="L129" s="76">
        <v>0.36047803411281498</v>
      </c>
      <c r="M129" s="77">
        <v>0.75204379030794899</v>
      </c>
      <c r="N129" s="78">
        <v>0.122209598293298</v>
      </c>
      <c r="O129" s="77">
        <v>0.66693768639253004</v>
      </c>
      <c r="P129" s="79">
        <v>6.0813655817304202</v>
      </c>
      <c r="Q129" s="77">
        <v>3.9262914765405399</v>
      </c>
      <c r="R129" s="78">
        <v>0.10525247970689</v>
      </c>
      <c r="S129" s="77">
        <v>3.2714211719209101</v>
      </c>
      <c r="T129" s="80">
        <f t="shared" si="7"/>
        <v>0.9978407047757879</v>
      </c>
      <c r="U129" s="73"/>
      <c r="V129" s="76">
        <v>2.7740941343655927</v>
      </c>
      <c r="W129" s="76">
        <v>2.0862402674793491E-2</v>
      </c>
      <c r="X129" s="76">
        <v>0.122209598293298</v>
      </c>
      <c r="Y129" s="76">
        <v>8.1506186740692651E-4</v>
      </c>
      <c r="Z129" s="76">
        <v>1.0010054313119388</v>
      </c>
      <c r="AA129" s="73"/>
      <c r="AB129" s="74">
        <v>1984.439217785763</v>
      </c>
      <c r="AC129" s="74">
        <v>14.923851909793466</v>
      </c>
      <c r="AD129" s="74">
        <v>2022.7144475540545</v>
      </c>
      <c r="AE129" s="74">
        <v>66.171508684786417</v>
      </c>
      <c r="AF129" s="74">
        <v>190.11680775343501</v>
      </c>
      <c r="AG129" s="74">
        <v>23.338069291098201</v>
      </c>
      <c r="AH129" s="74">
        <v>7.2623452515494096</v>
      </c>
      <c r="AI129" s="74">
        <v>74.101681885163899</v>
      </c>
      <c r="AJ129" s="74">
        <v>3.8142648068887399</v>
      </c>
      <c r="AK129" s="74">
        <v>531.04312217862105</v>
      </c>
      <c r="AL129" s="34"/>
      <c r="AM129" s="33"/>
      <c r="AN129" s="33"/>
      <c r="AO129" s="33"/>
      <c r="AP129" s="34"/>
      <c r="AQ129" s="35"/>
      <c r="AR129" s="33"/>
      <c r="AS129" s="35"/>
      <c r="AT129" s="34"/>
      <c r="AU129" s="34"/>
      <c r="AV129" s="34"/>
      <c r="AW129" s="33"/>
      <c r="AX129" s="33"/>
      <c r="AY129" s="33"/>
      <c r="AZ129" s="33"/>
      <c r="BA129" s="33"/>
      <c r="BB129" s="33"/>
      <c r="BC129" s="33"/>
      <c r="BD129" s="33"/>
      <c r="BE129" s="33"/>
      <c r="BF129" s="34"/>
      <c r="BG129" s="34"/>
      <c r="BH129" s="33"/>
      <c r="BI129" s="34"/>
      <c r="BJ129" s="34"/>
      <c r="BK129" s="33"/>
      <c r="BL129" s="33"/>
    </row>
    <row r="130" spans="1:64" x14ac:dyDescent="0.2">
      <c r="A130" s="73" t="s">
        <v>1314</v>
      </c>
      <c r="B130" s="73" t="s">
        <v>1255</v>
      </c>
      <c r="C130" s="73" t="s">
        <v>1257</v>
      </c>
      <c r="D130" s="73" t="s">
        <v>1474</v>
      </c>
      <c r="E130" s="74">
        <f t="shared" si="8"/>
        <v>2402.8891876857138</v>
      </c>
      <c r="F130" s="74">
        <f t="shared" si="8"/>
        <v>11.926694048487541</v>
      </c>
      <c r="G130" s="73" t="s">
        <v>675</v>
      </c>
      <c r="H130" s="74">
        <v>1707.1833878908435</v>
      </c>
      <c r="I130" s="75">
        <v>32.28679405291976</v>
      </c>
      <c r="J130" s="74">
        <v>2402.8891876857138</v>
      </c>
      <c r="K130" s="74">
        <v>11.926694048487541</v>
      </c>
      <c r="L130" s="76">
        <v>0.32041337991765401</v>
      </c>
      <c r="M130" s="77">
        <v>1.72545647375222</v>
      </c>
      <c r="N130" s="78">
        <v>0.15509633031990999</v>
      </c>
      <c r="O130" s="77">
        <v>1.4032166029211099</v>
      </c>
      <c r="P130" s="79">
        <v>6.7602949345398002</v>
      </c>
      <c r="Q130" s="77">
        <v>4.8693117501998699</v>
      </c>
      <c r="R130" s="78">
        <v>8.4165739687404997E-2</v>
      </c>
      <c r="S130" s="77">
        <v>3.83102806168462</v>
      </c>
      <c r="T130" s="80">
        <f t="shared" si="7"/>
        <v>0.74566386955678143</v>
      </c>
      <c r="U130" s="73"/>
      <c r="V130" s="76">
        <v>3.1209682949476054</v>
      </c>
      <c r="W130" s="76">
        <v>5.3850949488927741E-2</v>
      </c>
      <c r="X130" s="76">
        <v>0.15509633031990999</v>
      </c>
      <c r="Y130" s="76">
        <v>2.1763374575703444E-3</v>
      </c>
      <c r="Z130" s="76">
        <v>1.0449468769591954</v>
      </c>
      <c r="AA130" s="73"/>
      <c r="AB130" s="74">
        <v>1791.7476498058804</v>
      </c>
      <c r="AC130" s="74">
        <v>30.915825816878819</v>
      </c>
      <c r="AD130" s="74">
        <v>1633.3660984454286</v>
      </c>
      <c r="AE130" s="74">
        <v>62.5747135814876</v>
      </c>
      <c r="AF130" s="74">
        <v>49.807945110689303</v>
      </c>
      <c r="AG130" s="74">
        <v>7.7560193871800296</v>
      </c>
      <c r="AH130" s="74">
        <v>8.0054164161919807</v>
      </c>
      <c r="AI130" s="74">
        <v>105.382926418962</v>
      </c>
      <c r="AJ130" s="74">
        <v>1.2023651561409301</v>
      </c>
      <c r="AK130" s="74">
        <v>163.70223510670701</v>
      </c>
      <c r="AL130" s="34"/>
      <c r="AM130" s="33"/>
      <c r="AN130" s="33"/>
      <c r="AO130" s="33"/>
      <c r="AP130" s="34"/>
      <c r="AQ130" s="35"/>
      <c r="AR130" s="33"/>
      <c r="AS130" s="35"/>
      <c r="AT130" s="34"/>
      <c r="AU130" s="34"/>
      <c r="AV130" s="34"/>
      <c r="AW130" s="33"/>
      <c r="AX130" s="33"/>
      <c r="AY130" s="33"/>
      <c r="AZ130" s="33"/>
      <c r="BA130" s="33"/>
      <c r="BB130" s="33"/>
      <c r="BC130" s="33"/>
      <c r="BD130" s="33"/>
      <c r="BE130" s="33"/>
      <c r="BF130" s="34"/>
      <c r="BG130" s="34"/>
      <c r="BH130" s="33"/>
      <c r="BI130" s="34"/>
      <c r="BJ130" s="34"/>
      <c r="BK130" s="33"/>
      <c r="BL130" s="33"/>
    </row>
    <row r="131" spans="1:64" x14ac:dyDescent="0.2">
      <c r="A131" s="73" t="s">
        <v>1315</v>
      </c>
      <c r="B131" s="73" t="s">
        <v>1255</v>
      </c>
      <c r="C131" s="73" t="s">
        <v>1257</v>
      </c>
      <c r="D131" s="73" t="s">
        <v>685</v>
      </c>
      <c r="E131" s="74">
        <f t="shared" si="8"/>
        <v>2484.7968196276688</v>
      </c>
      <c r="F131" s="74">
        <f t="shared" si="8"/>
        <v>6.9375471104216917</v>
      </c>
      <c r="G131" s="73" t="s">
        <v>675</v>
      </c>
      <c r="H131" s="74">
        <v>1877.82894782788</v>
      </c>
      <c r="I131" s="75">
        <v>21.120753290410381</v>
      </c>
      <c r="J131" s="74">
        <v>2484.7968196276688</v>
      </c>
      <c r="K131" s="74">
        <v>6.9375471104216917</v>
      </c>
      <c r="L131" s="76">
        <v>0.35634815481554699</v>
      </c>
      <c r="M131" s="77">
        <v>0.97501093938556405</v>
      </c>
      <c r="N131" s="78">
        <v>0.162785185400913</v>
      </c>
      <c r="O131" s="77">
        <v>0.82303261635087199</v>
      </c>
      <c r="P131" s="79">
        <v>8.3090742416630796</v>
      </c>
      <c r="Q131" s="77">
        <v>4.3065903150635796</v>
      </c>
      <c r="R131" s="78">
        <v>2.8247746518234002E-2</v>
      </c>
      <c r="S131" s="77">
        <v>4.5487536075366899</v>
      </c>
      <c r="T131" s="80">
        <f t="shared" si="7"/>
        <v>0.79074500089069444</v>
      </c>
      <c r="U131" s="73"/>
      <c r="V131" s="76">
        <v>2.8062443609891012</v>
      </c>
      <c r="W131" s="76">
        <v>2.7361189505534254E-2</v>
      </c>
      <c r="X131" s="76">
        <v>0.162785185400913</v>
      </c>
      <c r="Y131" s="76">
        <v>1.339775170436752E-3</v>
      </c>
      <c r="Z131" s="76">
        <v>1.0538452783885812</v>
      </c>
      <c r="AA131" s="73"/>
      <c r="AB131" s="74">
        <v>1964.8406633496757</v>
      </c>
      <c r="AC131" s="74">
        <v>19.15741140915522</v>
      </c>
      <c r="AD131" s="74">
        <v>563.03459436238643</v>
      </c>
      <c r="AE131" s="74">
        <v>25.611056422738621</v>
      </c>
      <c r="AF131" s="74">
        <v>119.270499019346</v>
      </c>
      <c r="AG131" s="74">
        <v>19.495678242704599</v>
      </c>
      <c r="AH131" s="74">
        <v>27.748448067045398</v>
      </c>
      <c r="AI131" s="74">
        <v>1049.9945049745099</v>
      </c>
      <c r="AJ131" s="74">
        <v>2.3168161346190601</v>
      </c>
      <c r="AK131" s="74">
        <v>335.03389315944497</v>
      </c>
      <c r="AL131" s="34"/>
      <c r="AM131" s="33"/>
      <c r="AN131" s="33"/>
      <c r="AO131" s="33"/>
      <c r="AP131" s="34"/>
      <c r="AQ131" s="35"/>
      <c r="AR131" s="33"/>
      <c r="AS131" s="35"/>
      <c r="AT131" s="34"/>
      <c r="AU131" s="34"/>
      <c r="AV131" s="34"/>
      <c r="AW131" s="33"/>
      <c r="AX131" s="33"/>
      <c r="AY131" s="33"/>
      <c r="AZ131" s="33"/>
      <c r="BA131" s="33"/>
      <c r="BB131" s="33"/>
      <c r="BC131" s="33"/>
      <c r="BD131" s="33"/>
      <c r="BE131" s="33"/>
      <c r="BF131" s="34"/>
      <c r="BG131" s="34"/>
      <c r="BH131" s="33"/>
      <c r="BI131" s="34"/>
      <c r="BJ131" s="34"/>
      <c r="BK131" s="33"/>
      <c r="BL131" s="33"/>
    </row>
    <row r="132" spans="1:64" x14ac:dyDescent="0.2">
      <c r="A132" s="73" t="s">
        <v>1316</v>
      </c>
      <c r="B132" s="73" t="s">
        <v>1255</v>
      </c>
      <c r="C132" s="73" t="s">
        <v>1257</v>
      </c>
      <c r="D132" s="73" t="s">
        <v>1317</v>
      </c>
      <c r="E132" s="74">
        <f t="shared" si="8"/>
        <v>2516.0405430138185</v>
      </c>
      <c r="F132" s="74">
        <f t="shared" si="8"/>
        <v>9.4714954851762467</v>
      </c>
      <c r="G132" s="73" t="s">
        <v>675</v>
      </c>
      <c r="H132" s="74">
        <v>2364.8305417934357</v>
      </c>
      <c r="I132" s="75">
        <v>26.089906792199031</v>
      </c>
      <c r="J132" s="74">
        <v>2516.0405430138185</v>
      </c>
      <c r="K132" s="74">
        <v>9.4714954851762467</v>
      </c>
      <c r="L132" s="76">
        <v>0.45021591432664598</v>
      </c>
      <c r="M132" s="77">
        <v>0.99782059665300504</v>
      </c>
      <c r="N132" s="78">
        <v>0.16583499540581301</v>
      </c>
      <c r="O132" s="77">
        <v>1.12714911909148</v>
      </c>
      <c r="P132" s="79">
        <v>10.038369571883299</v>
      </c>
      <c r="Q132" s="77">
        <v>4.6969795109552201</v>
      </c>
      <c r="R132" s="78">
        <v>0.12347657407705501</v>
      </c>
      <c r="S132" s="77">
        <v>3.4978648941687198</v>
      </c>
      <c r="T132" s="80">
        <f t="shared" si="7"/>
        <v>0.95237432777868336</v>
      </c>
      <c r="U132" s="73"/>
      <c r="V132" s="76">
        <v>2.2211564899824223</v>
      </c>
      <c r="W132" s="76">
        <v>2.2163156940939552E-2</v>
      </c>
      <c r="X132" s="76">
        <v>0.16583499540581301</v>
      </c>
      <c r="Y132" s="76">
        <v>1.8692076898620175E-3</v>
      </c>
      <c r="Z132" s="76">
        <v>1.057247643947127</v>
      </c>
      <c r="AA132" s="73"/>
      <c r="AB132" s="74">
        <v>2396.2124208166988</v>
      </c>
      <c r="AC132" s="74">
        <v>23.909901074466603</v>
      </c>
      <c r="AD132" s="74">
        <v>2353.268551432483</v>
      </c>
      <c r="AE132" s="74">
        <v>82.314154526069601</v>
      </c>
      <c r="AF132" s="74">
        <v>87.225997139724399</v>
      </c>
      <c r="AG132" s="74">
        <v>14.5133820788854</v>
      </c>
      <c r="AH132" s="74">
        <v>15.9675811841936</v>
      </c>
      <c r="AI132" s="74">
        <v>140.265299318252</v>
      </c>
      <c r="AJ132" s="74">
        <v>1.46863495969713</v>
      </c>
      <c r="AK132" s="74">
        <v>198.47703114616999</v>
      </c>
      <c r="AL132" s="34"/>
      <c r="AM132" s="33"/>
      <c r="AN132" s="33"/>
      <c r="AO132" s="33"/>
      <c r="AP132" s="34"/>
      <c r="AQ132" s="35"/>
      <c r="AR132" s="33"/>
      <c r="AS132" s="35"/>
      <c r="AT132" s="34"/>
      <c r="AU132" s="34"/>
      <c r="AV132" s="34"/>
      <c r="AW132" s="33"/>
      <c r="AX132" s="33"/>
      <c r="AY132" s="33"/>
      <c r="AZ132" s="33"/>
      <c r="BA132" s="33"/>
      <c r="BB132" s="33"/>
      <c r="BC132" s="33"/>
      <c r="BD132" s="33"/>
      <c r="BE132" s="33"/>
      <c r="BF132" s="34"/>
      <c r="BG132" s="34"/>
      <c r="BH132" s="33"/>
      <c r="BI132" s="34"/>
      <c r="BJ132" s="34"/>
      <c r="BK132" s="33"/>
      <c r="BL132" s="33"/>
    </row>
    <row r="133" spans="1:64" x14ac:dyDescent="0.2">
      <c r="A133" s="73" t="s">
        <v>1318</v>
      </c>
      <c r="B133" s="73" t="s">
        <v>1255</v>
      </c>
      <c r="C133" s="73" t="s">
        <v>1257</v>
      </c>
      <c r="D133" s="73" t="s">
        <v>40</v>
      </c>
      <c r="E133" s="74">
        <f t="shared" si="8"/>
        <v>2570.6948483860269</v>
      </c>
      <c r="F133" s="74">
        <f t="shared" si="8"/>
        <v>5.0148187897304712</v>
      </c>
      <c r="G133" s="73" t="s">
        <v>675</v>
      </c>
      <c r="H133" s="74">
        <v>2555.6231605978023</v>
      </c>
      <c r="I133" s="75">
        <v>22.442021237103198</v>
      </c>
      <c r="J133" s="74">
        <v>2570.6948483860269</v>
      </c>
      <c r="K133" s="74">
        <v>5.0148187897304712</v>
      </c>
      <c r="L133" s="76">
        <v>0.48736308206545498</v>
      </c>
      <c r="M133" s="77">
        <v>0.79671397798391896</v>
      </c>
      <c r="N133" s="78">
        <v>0.17133171793062299</v>
      </c>
      <c r="O133" s="77">
        <v>0.59999988752923605</v>
      </c>
      <c r="P133" s="79">
        <v>11.6208271155751</v>
      </c>
      <c r="Q133" s="77">
        <v>4.0495722663159901</v>
      </c>
      <c r="R133" s="78">
        <v>0.13632922523485499</v>
      </c>
      <c r="S133" s="77">
        <v>2.9468364104647802</v>
      </c>
      <c r="T133" s="80">
        <f t="shared" si="7"/>
        <v>0.99555084481798617</v>
      </c>
      <c r="U133" s="73"/>
      <c r="V133" s="76">
        <v>2.0518583306761338</v>
      </c>
      <c r="W133" s="76">
        <v>1.634744212892426E-2</v>
      </c>
      <c r="X133" s="76">
        <v>0.17133171793062299</v>
      </c>
      <c r="Y133" s="76">
        <v>1.0279901148856458E-3</v>
      </c>
      <c r="Z133" s="76">
        <v>1.0632045392939464</v>
      </c>
      <c r="AA133" s="73"/>
      <c r="AB133" s="74">
        <v>2559.257428079954</v>
      </c>
      <c r="AC133" s="74">
        <v>20.389961662104735</v>
      </c>
      <c r="AD133" s="74">
        <v>2583.185230076896</v>
      </c>
      <c r="AE133" s="74">
        <v>76.122242909654375</v>
      </c>
      <c r="AF133" s="74">
        <v>99.739456054810901</v>
      </c>
      <c r="AG133" s="74">
        <v>17.1694217005147</v>
      </c>
      <c r="AH133" s="74">
        <v>21.678450810927899</v>
      </c>
      <c r="AI133" s="74">
        <v>181.866798096445</v>
      </c>
      <c r="AJ133" s="74">
        <v>1.61839038440806</v>
      </c>
      <c r="AK133" s="74">
        <v>225.17687264682999</v>
      </c>
      <c r="AL133" s="34"/>
      <c r="AM133" s="33"/>
      <c r="AN133" s="33"/>
      <c r="AO133" s="33"/>
      <c r="AP133" s="34"/>
      <c r="AQ133" s="35"/>
      <c r="AR133" s="33"/>
      <c r="AS133" s="35"/>
      <c r="AT133" s="34"/>
      <c r="AU133" s="34"/>
      <c r="AV133" s="34"/>
      <c r="AW133" s="33"/>
      <c r="AX133" s="33"/>
      <c r="AY133" s="33"/>
      <c r="AZ133" s="33"/>
      <c r="BA133" s="33"/>
      <c r="BB133" s="33"/>
      <c r="BC133" s="33"/>
      <c r="BD133" s="33"/>
      <c r="BE133" s="33"/>
      <c r="BF133" s="34"/>
      <c r="BG133" s="34"/>
      <c r="BH133" s="33"/>
      <c r="BI133" s="34"/>
      <c r="BJ133" s="34"/>
      <c r="BK133" s="33"/>
      <c r="BL133" s="33"/>
    </row>
    <row r="134" spans="1:64" x14ac:dyDescent="0.2">
      <c r="A134" s="73" t="s">
        <v>1319</v>
      </c>
      <c r="B134" s="73" t="s">
        <v>1255</v>
      </c>
      <c r="C134" s="73" t="s">
        <v>1257</v>
      </c>
      <c r="D134" s="73" t="s">
        <v>672</v>
      </c>
      <c r="E134" s="74">
        <f t="shared" si="8"/>
        <v>2664.0230652775513</v>
      </c>
      <c r="F134" s="74">
        <f t="shared" si="8"/>
        <v>7.3016869223971046</v>
      </c>
      <c r="G134" s="73" t="s">
        <v>675</v>
      </c>
      <c r="H134" s="74">
        <v>2659.0147165809076</v>
      </c>
      <c r="I134" s="75">
        <v>23.624900111467319</v>
      </c>
      <c r="J134" s="74">
        <v>2664.0230652775513</v>
      </c>
      <c r="K134" s="74">
        <v>7.3016869223971046</v>
      </c>
      <c r="L134" s="76">
        <v>0.51087177724705002</v>
      </c>
      <c r="M134" s="77">
        <v>0.77387496896610697</v>
      </c>
      <c r="N134" s="78">
        <v>0.181215185807729</v>
      </c>
      <c r="O134" s="77">
        <v>0.88147888977186395</v>
      </c>
      <c r="P134" s="79">
        <v>12.640926974936001</v>
      </c>
      <c r="Q134" s="77">
        <v>4.5761003113539003</v>
      </c>
      <c r="R134" s="78">
        <v>0.14664570218317499</v>
      </c>
      <c r="S134" s="77">
        <v>3.1864935450730498</v>
      </c>
      <c r="T134" s="80">
        <f t="shared" si="7"/>
        <v>0.99862129758182694</v>
      </c>
      <c r="U134" s="73"/>
      <c r="V134" s="76">
        <v>1.9574383329389027</v>
      </c>
      <c r="W134" s="76">
        <v>1.5148125291561614E-2</v>
      </c>
      <c r="X134" s="76">
        <v>0.181215185807729</v>
      </c>
      <c r="Y134" s="76">
        <v>1.59737360795599E-3</v>
      </c>
      <c r="Z134" s="76">
        <v>1.0733721810288626</v>
      </c>
      <c r="AA134" s="73"/>
      <c r="AB134" s="74">
        <v>2660.3501702353842</v>
      </c>
      <c r="AC134" s="74">
        <v>20.587784054298854</v>
      </c>
      <c r="AD134" s="74">
        <v>2765.8595163268801</v>
      </c>
      <c r="AE134" s="74">
        <v>88.13393495354471</v>
      </c>
      <c r="AF134" s="74">
        <v>22.463897881770102</v>
      </c>
      <c r="AG134" s="74">
        <v>4.0884624370414997</v>
      </c>
      <c r="AH134" s="74">
        <v>3.0277033880856901</v>
      </c>
      <c r="AI134" s="74">
        <v>22.864212394380399</v>
      </c>
      <c r="AJ134" s="74">
        <v>0.33748476903441299</v>
      </c>
      <c r="AK134" s="74">
        <v>46.232088280844501</v>
      </c>
      <c r="AL134" s="34"/>
      <c r="AM134" s="33"/>
      <c r="AN134" s="33"/>
      <c r="AO134" s="33"/>
      <c r="AP134" s="34"/>
      <c r="AQ134" s="35"/>
      <c r="AR134" s="33"/>
      <c r="AS134" s="35"/>
      <c r="AT134" s="34"/>
      <c r="AU134" s="34"/>
      <c r="AV134" s="34"/>
      <c r="AW134" s="33"/>
      <c r="AX134" s="33"/>
      <c r="AY134" s="33"/>
      <c r="AZ134" s="33"/>
      <c r="BA134" s="33"/>
      <c r="BB134" s="33"/>
      <c r="BC134" s="33"/>
      <c r="BD134" s="33"/>
      <c r="BE134" s="33"/>
      <c r="BF134" s="34"/>
      <c r="BG134" s="34"/>
      <c r="BH134" s="33"/>
      <c r="BI134" s="34"/>
      <c r="BJ134" s="34"/>
      <c r="BK134" s="33"/>
      <c r="BL134" s="33"/>
    </row>
    <row r="135" spans="1:64" x14ac:dyDescent="0.2">
      <c r="A135" s="73" t="s">
        <v>1320</v>
      </c>
      <c r="B135" s="73" t="s">
        <v>1255</v>
      </c>
      <c r="C135" s="73" t="s">
        <v>1257</v>
      </c>
      <c r="D135" s="73" t="s">
        <v>672</v>
      </c>
      <c r="E135" s="74">
        <f t="shared" si="8"/>
        <v>2675.5605146904832</v>
      </c>
      <c r="F135" s="74">
        <f t="shared" si="8"/>
        <v>6.7010590129666205</v>
      </c>
      <c r="G135" s="73" t="s">
        <v>675</v>
      </c>
      <c r="H135" s="74">
        <v>2673.8801443263665</v>
      </c>
      <c r="I135" s="75">
        <v>23.5373832355967</v>
      </c>
      <c r="J135" s="74">
        <v>2675.5605146904832</v>
      </c>
      <c r="K135" s="74">
        <v>6.7010590129666205</v>
      </c>
      <c r="L135" s="76">
        <v>0.51415288260247805</v>
      </c>
      <c r="M135" s="77">
        <v>0.76669898186589402</v>
      </c>
      <c r="N135" s="78">
        <v>0.18248229457776499</v>
      </c>
      <c r="O135" s="77">
        <v>0.80985168482124603</v>
      </c>
      <c r="P135" s="79">
        <v>13.0227163298474</v>
      </c>
      <c r="Q135" s="77">
        <v>4.5361881807124904</v>
      </c>
      <c r="R135" s="78">
        <v>0.146186276454117</v>
      </c>
      <c r="S135" s="77">
        <v>3.2161390047177099</v>
      </c>
      <c r="T135" s="80">
        <f t="shared" si="7"/>
        <v>0.99954174835215104</v>
      </c>
      <c r="U135" s="73"/>
      <c r="V135" s="76">
        <v>1.9449467927483333</v>
      </c>
      <c r="W135" s="76">
        <v>1.491188725783483E-2</v>
      </c>
      <c r="X135" s="76">
        <v>0.18248229457776499</v>
      </c>
      <c r="Y135" s="76">
        <v>1.4778359371384992E-3</v>
      </c>
      <c r="Z135" s="76">
        <v>1.0746270719852378</v>
      </c>
      <c r="AA135" s="73"/>
      <c r="AB135" s="74">
        <v>2674.3344346757067</v>
      </c>
      <c r="AC135" s="74">
        <v>20.504094882347655</v>
      </c>
      <c r="AD135" s="74">
        <v>2757.7594741270864</v>
      </c>
      <c r="AE135" s="74">
        <v>88.693378103699231</v>
      </c>
      <c r="AF135" s="74">
        <v>24.703540247266901</v>
      </c>
      <c r="AG135" s="74">
        <v>4.5230924975604996</v>
      </c>
      <c r="AH135" s="74">
        <v>3.6818940388737298</v>
      </c>
      <c r="AI135" s="74">
        <v>27.895813480674502</v>
      </c>
      <c r="AJ135" s="74">
        <v>0.36376755943341399</v>
      </c>
      <c r="AK135" s="74">
        <v>50.431366668183401</v>
      </c>
      <c r="AL135" s="34"/>
      <c r="AM135" s="33"/>
      <c r="AN135" s="33"/>
      <c r="AO135" s="33"/>
      <c r="AP135" s="34"/>
      <c r="AQ135" s="35"/>
      <c r="AR135" s="33"/>
      <c r="AS135" s="35"/>
      <c r="AT135" s="34"/>
      <c r="AU135" s="34"/>
      <c r="AV135" s="34"/>
      <c r="AW135" s="33"/>
      <c r="AX135" s="33"/>
      <c r="AY135" s="33"/>
      <c r="AZ135" s="33"/>
      <c r="BA135" s="33"/>
      <c r="BB135" s="33"/>
      <c r="BC135" s="33"/>
      <c r="BD135" s="33"/>
      <c r="BE135" s="33"/>
      <c r="BF135" s="34"/>
      <c r="BG135" s="34"/>
      <c r="BH135" s="33"/>
      <c r="BI135" s="34"/>
      <c r="BJ135" s="34"/>
      <c r="BK135" s="33"/>
      <c r="BL135" s="33"/>
    </row>
    <row r="136" spans="1:64" x14ac:dyDescent="0.2">
      <c r="A136" s="73" t="s">
        <v>1321</v>
      </c>
      <c r="B136" s="73" t="s">
        <v>1255</v>
      </c>
      <c r="C136" s="73" t="s">
        <v>1257</v>
      </c>
      <c r="D136" s="73" t="s">
        <v>1322</v>
      </c>
      <c r="E136" s="74">
        <f t="shared" si="8"/>
        <v>2676.0060135192466</v>
      </c>
      <c r="F136" s="74">
        <f t="shared" si="8"/>
        <v>5.9605688064038258</v>
      </c>
      <c r="G136" s="73" t="s">
        <v>675</v>
      </c>
      <c r="H136" s="74">
        <v>2427.2038066525283</v>
      </c>
      <c r="I136" s="75">
        <v>21.491821959766625</v>
      </c>
      <c r="J136" s="74">
        <v>2676.0060135192466</v>
      </c>
      <c r="K136" s="74">
        <v>5.9605688064038258</v>
      </c>
      <c r="L136" s="76">
        <v>0.47011806766711001</v>
      </c>
      <c r="M136" s="77">
        <v>0.76191056829924997</v>
      </c>
      <c r="N136" s="78">
        <v>0.182531426859355</v>
      </c>
      <c r="O136" s="77">
        <v>0.72039053107362105</v>
      </c>
      <c r="P136" s="79">
        <v>12.305684385019299</v>
      </c>
      <c r="Q136" s="77">
        <v>4.1708010081342799</v>
      </c>
      <c r="R136" s="78">
        <v>0.13724414287918399</v>
      </c>
      <c r="S136" s="77">
        <v>2.9814559429398302</v>
      </c>
      <c r="T136" s="80">
        <f t="shared" si="7"/>
        <v>0.92827846236223366</v>
      </c>
      <c r="U136" s="73"/>
      <c r="V136" s="76">
        <v>2.1271252240152121</v>
      </c>
      <c r="W136" s="76">
        <v>1.6206791882730994E-2</v>
      </c>
      <c r="X136" s="76">
        <v>0.182531426859355</v>
      </c>
      <c r="Y136" s="76">
        <v>1.3149391153283658E-3</v>
      </c>
      <c r="Z136" s="76">
        <v>1.0746755131483481</v>
      </c>
      <c r="AA136" s="73"/>
      <c r="AB136" s="74">
        <v>2484.0787475017369</v>
      </c>
      <c r="AC136" s="74">
        <v>18.926458502091375</v>
      </c>
      <c r="AD136" s="74">
        <v>2599.4525963737246</v>
      </c>
      <c r="AE136" s="74">
        <v>77.501533918488136</v>
      </c>
      <c r="AF136" s="74">
        <v>55.6767386439532</v>
      </c>
      <c r="AG136" s="74">
        <v>10.192974894894901</v>
      </c>
      <c r="AH136" s="74">
        <v>22.6704914125188</v>
      </c>
      <c r="AI136" s="74">
        <v>184.636226254669</v>
      </c>
      <c r="AJ136" s="74">
        <v>0.87658664265919894</v>
      </c>
      <c r="AK136" s="74">
        <v>126.378081526191</v>
      </c>
      <c r="AL136" s="34"/>
      <c r="AM136" s="33"/>
      <c r="AN136" s="33"/>
      <c r="AO136" s="33"/>
      <c r="AP136" s="34"/>
      <c r="AQ136" s="35"/>
      <c r="AR136" s="33"/>
      <c r="AS136" s="35"/>
      <c r="AT136" s="34"/>
      <c r="AU136" s="34"/>
      <c r="AV136" s="34"/>
      <c r="AW136" s="33"/>
      <c r="AX136" s="33"/>
      <c r="AY136" s="33"/>
      <c r="AZ136" s="33"/>
      <c r="BA136" s="33"/>
      <c r="BB136" s="33"/>
      <c r="BC136" s="33"/>
      <c r="BD136" s="33"/>
      <c r="BE136" s="33"/>
      <c r="BF136" s="34"/>
      <c r="BG136" s="34"/>
      <c r="BH136" s="33"/>
      <c r="BI136" s="34"/>
      <c r="BJ136" s="34"/>
      <c r="BK136" s="33"/>
      <c r="BL136" s="33"/>
    </row>
    <row r="137" spans="1:64" x14ac:dyDescent="0.2">
      <c r="A137" s="73" t="s">
        <v>1323</v>
      </c>
      <c r="B137" s="73" t="s">
        <v>1255</v>
      </c>
      <c r="C137" s="73" t="s">
        <v>1257</v>
      </c>
      <c r="D137" s="73" t="s">
        <v>1324</v>
      </c>
      <c r="E137" s="74">
        <f t="shared" si="8"/>
        <v>3034.5072049807113</v>
      </c>
      <c r="F137" s="74">
        <f t="shared" si="8"/>
        <v>7.1745335514736546</v>
      </c>
      <c r="G137" s="73" t="s">
        <v>675</v>
      </c>
      <c r="H137" s="74">
        <v>2994.6205492699678</v>
      </c>
      <c r="I137" s="75">
        <v>35.806267704890203</v>
      </c>
      <c r="J137" s="74">
        <v>3034.5072049807113</v>
      </c>
      <c r="K137" s="74">
        <v>7.1745335514736546</v>
      </c>
      <c r="L137" s="76">
        <v>0.59501128560445005</v>
      </c>
      <c r="M137" s="77">
        <v>0.88518526652815199</v>
      </c>
      <c r="N137" s="78">
        <v>0.22749487477181099</v>
      </c>
      <c r="O137" s="77">
        <v>0.89525325540951295</v>
      </c>
      <c r="P137" s="79">
        <v>19.5137319201582</v>
      </c>
      <c r="Q137" s="77">
        <v>5.1560506219039199</v>
      </c>
      <c r="R137" s="78">
        <v>0.164891875243698</v>
      </c>
      <c r="S137" s="77">
        <v>3.5133579719440999</v>
      </c>
      <c r="T137" s="80">
        <f t="shared" si="7"/>
        <v>0.99182729959241889</v>
      </c>
      <c r="U137" s="73"/>
      <c r="V137" s="76">
        <v>1.6806403915249051</v>
      </c>
      <c r="W137" s="76">
        <v>1.4876781129099508E-2</v>
      </c>
      <c r="X137" s="76">
        <v>0.22749487477181099</v>
      </c>
      <c r="Y137" s="76">
        <v>2.0366552722844329E-3</v>
      </c>
      <c r="Z137" s="76">
        <v>1.1127634778353579</v>
      </c>
      <c r="AA137" s="73"/>
      <c r="AB137" s="74">
        <v>3009.7070867097577</v>
      </c>
      <c r="AC137" s="74">
        <v>26.641483697208447</v>
      </c>
      <c r="AD137" s="74">
        <v>3084.9574888498396</v>
      </c>
      <c r="AE137" s="74">
        <v>108.38559986559235</v>
      </c>
      <c r="AF137" s="74">
        <v>70.420032981964795</v>
      </c>
      <c r="AG137" s="74">
        <v>16.078749178032702</v>
      </c>
      <c r="AH137" s="74">
        <v>10.661417334453301</v>
      </c>
      <c r="AI137" s="74">
        <v>69.811057925126093</v>
      </c>
      <c r="AJ137" s="74">
        <v>0.81553940763148502</v>
      </c>
      <c r="AK137" s="74">
        <v>118.603789177538</v>
      </c>
      <c r="AL137" s="34"/>
      <c r="AM137" s="33"/>
      <c r="AN137" s="33"/>
      <c r="AO137" s="33"/>
      <c r="AP137" s="34"/>
      <c r="AQ137" s="35"/>
      <c r="AR137" s="33"/>
      <c r="AS137" s="35"/>
      <c r="AT137" s="34"/>
      <c r="AU137" s="34"/>
      <c r="AV137" s="34"/>
      <c r="AW137" s="33"/>
      <c r="AX137" s="33"/>
      <c r="AY137" s="33"/>
      <c r="AZ137" s="33"/>
      <c r="BA137" s="33"/>
      <c r="BB137" s="33"/>
      <c r="BC137" s="33"/>
      <c r="BD137" s="33"/>
      <c r="BE137" s="33"/>
      <c r="BF137" s="34"/>
      <c r="BG137" s="34"/>
      <c r="BH137" s="33"/>
      <c r="BI137" s="34"/>
      <c r="BJ137" s="34"/>
      <c r="BK137" s="33"/>
      <c r="BL137" s="33"/>
    </row>
    <row r="138" spans="1:64" x14ac:dyDescent="0.2">
      <c r="A138" s="73" t="s">
        <v>1325</v>
      </c>
      <c r="B138" s="73" t="s">
        <v>1255</v>
      </c>
      <c r="C138" s="73" t="s">
        <v>1257</v>
      </c>
      <c r="D138" s="73" t="s">
        <v>1467</v>
      </c>
      <c r="E138" s="73"/>
      <c r="F138" s="73"/>
      <c r="G138" s="73"/>
      <c r="H138" s="74">
        <v>748.24143180799047</v>
      </c>
      <c r="I138" s="75">
        <v>12.489841358956557</v>
      </c>
      <c r="J138" s="74">
        <v>1664.2185462488621</v>
      </c>
      <c r="K138" s="74">
        <v>16.588159122580798</v>
      </c>
      <c r="L138" s="76">
        <v>0.128472185274221</v>
      </c>
      <c r="M138" s="77">
        <v>0.92779402819512902</v>
      </c>
      <c r="N138" s="78">
        <v>0.1021868411096</v>
      </c>
      <c r="O138" s="77">
        <v>1.7927882779653399</v>
      </c>
      <c r="P138" s="79">
        <v>1.8370294809073999</v>
      </c>
      <c r="Q138" s="77">
        <v>4.7537537011881597</v>
      </c>
      <c r="R138" s="78">
        <v>4.3328202439859E-2</v>
      </c>
      <c r="S138" s="77">
        <v>5.21091991249172</v>
      </c>
      <c r="T138" s="80">
        <f t="shared" ref="T138:T145" si="9">AB138/J138</f>
        <v>0.46817391924208823</v>
      </c>
      <c r="U138" s="73"/>
      <c r="V138" s="76">
        <v>7.7837860223636923</v>
      </c>
      <c r="W138" s="76">
        <v>7.2217501882977514E-2</v>
      </c>
      <c r="X138" s="76">
        <v>0.1021868411096</v>
      </c>
      <c r="Y138" s="76">
        <v>1.8319937090359758E-3</v>
      </c>
      <c r="Z138" s="76">
        <v>0.96850407994518206</v>
      </c>
      <c r="AA138" s="73"/>
      <c r="AB138" s="74">
        <v>779.14371927270031</v>
      </c>
      <c r="AC138" s="74">
        <v>7.2288488984695336</v>
      </c>
      <c r="AD138" s="74">
        <v>857.31779853637545</v>
      </c>
      <c r="AE138" s="74">
        <v>44.674143877267632</v>
      </c>
      <c r="AF138" s="74">
        <v>188.138911262693</v>
      </c>
      <c r="AG138" s="74">
        <v>19.316016792942602</v>
      </c>
      <c r="AH138" s="74">
        <v>42.121162508525202</v>
      </c>
      <c r="AI138" s="74">
        <v>1038.25475357089</v>
      </c>
      <c r="AJ138" s="74">
        <v>10.3575555158267</v>
      </c>
      <c r="AK138" s="74">
        <v>1470.0192554242001</v>
      </c>
      <c r="AL138" s="34"/>
      <c r="AM138" s="33"/>
      <c r="AN138" s="33"/>
      <c r="AO138" s="33"/>
      <c r="AP138" s="34"/>
      <c r="AQ138" s="35"/>
      <c r="AR138" s="33"/>
      <c r="AS138" s="35"/>
      <c r="AT138" s="34"/>
      <c r="AU138" s="34"/>
      <c r="AV138" s="34"/>
      <c r="AW138" s="33"/>
      <c r="AX138" s="33"/>
      <c r="AY138" s="33"/>
      <c r="AZ138" s="33"/>
      <c r="BA138" s="33"/>
      <c r="BB138" s="33"/>
      <c r="BC138" s="33"/>
      <c r="BD138" s="33"/>
      <c r="BE138" s="33"/>
      <c r="BF138" s="34"/>
      <c r="BG138" s="34"/>
      <c r="BH138" s="33"/>
      <c r="BI138" s="34"/>
      <c r="BJ138" s="34"/>
      <c r="BK138" s="33"/>
      <c r="BL138" s="33"/>
    </row>
    <row r="139" spans="1:64" x14ac:dyDescent="0.2">
      <c r="A139" s="73" t="s">
        <v>1326</v>
      </c>
      <c r="B139" s="73" t="s">
        <v>1255</v>
      </c>
      <c r="C139" s="73" t="s">
        <v>1257</v>
      </c>
      <c r="D139" s="73" t="s">
        <v>1467</v>
      </c>
      <c r="E139" s="73"/>
      <c r="F139" s="73"/>
      <c r="G139" s="73"/>
      <c r="H139" s="74">
        <v>1038.8132285500317</v>
      </c>
      <c r="I139" s="75">
        <v>9.7546869127938436</v>
      </c>
      <c r="J139" s="74">
        <v>1324.0740032096824</v>
      </c>
      <c r="K139" s="74">
        <v>12.797486865677227</v>
      </c>
      <c r="L139" s="76">
        <v>0.17721271094148</v>
      </c>
      <c r="M139" s="77">
        <v>0.91461447576196397</v>
      </c>
      <c r="N139" s="78">
        <v>8.5375190846713994E-2</v>
      </c>
      <c r="O139" s="77">
        <v>1.3215079857654499</v>
      </c>
      <c r="P139" s="79">
        <v>2.15016015086956</v>
      </c>
      <c r="Q139" s="77">
        <v>4.0618508400983497</v>
      </c>
      <c r="R139" s="78">
        <v>5.3819783081948999E-2</v>
      </c>
      <c r="S139" s="77">
        <v>4.4836192065869902</v>
      </c>
      <c r="T139" s="80">
        <f t="shared" si="9"/>
        <v>0.79431321300281144</v>
      </c>
      <c r="U139" s="73"/>
      <c r="V139" s="76">
        <v>5.6429360777073416</v>
      </c>
      <c r="W139" s="76">
        <v>5.1611110224705742E-2</v>
      </c>
      <c r="X139" s="76">
        <v>8.5375190846713994E-2</v>
      </c>
      <c r="Y139" s="76">
        <v>1.1282399649018189E-3</v>
      </c>
      <c r="Z139" s="76">
        <v>0.93670728179575846</v>
      </c>
      <c r="AA139" s="73"/>
      <c r="AB139" s="74">
        <v>1051.7294757429777</v>
      </c>
      <c r="AC139" s="74">
        <v>9.6192700310006884</v>
      </c>
      <c r="AD139" s="74">
        <v>1059.5543548571595</v>
      </c>
      <c r="AE139" s="74">
        <v>47.506382558604486</v>
      </c>
      <c r="AF139" s="74">
        <v>190.678533681929</v>
      </c>
      <c r="AG139" s="74">
        <v>16.354725115181601</v>
      </c>
      <c r="AH139" s="74">
        <v>5.9605810843502898</v>
      </c>
      <c r="AI139" s="74">
        <v>117.997782325518</v>
      </c>
      <c r="AJ139" s="74">
        <v>7.5027455447484002</v>
      </c>
      <c r="AK139" s="74">
        <v>1074.1772110183499</v>
      </c>
      <c r="AL139" s="34"/>
      <c r="AM139" s="33"/>
      <c r="AN139" s="33"/>
      <c r="AO139" s="33"/>
      <c r="AP139" s="34"/>
      <c r="AQ139" s="35"/>
      <c r="AR139" s="33"/>
      <c r="AS139" s="35"/>
      <c r="AT139" s="34"/>
      <c r="AU139" s="34"/>
      <c r="AV139" s="34"/>
      <c r="AW139" s="33"/>
      <c r="AX139" s="33"/>
      <c r="AY139" s="33"/>
      <c r="AZ139" s="33"/>
      <c r="BA139" s="33"/>
      <c r="BB139" s="33"/>
      <c r="BC139" s="33"/>
      <c r="BD139" s="33"/>
      <c r="BE139" s="33"/>
      <c r="BF139" s="34"/>
      <c r="BG139" s="34"/>
      <c r="BH139" s="33"/>
      <c r="BI139" s="34"/>
      <c r="BJ139" s="34"/>
      <c r="BK139" s="33"/>
      <c r="BL139" s="33"/>
    </row>
    <row r="140" spans="1:64" x14ac:dyDescent="0.2">
      <c r="A140" s="73" t="s">
        <v>1327</v>
      </c>
      <c r="B140" s="73" t="s">
        <v>1255</v>
      </c>
      <c r="C140" s="73" t="s">
        <v>1257</v>
      </c>
      <c r="D140" s="73" t="s">
        <v>1467</v>
      </c>
      <c r="E140" s="73"/>
      <c r="F140" s="73"/>
      <c r="G140" s="73"/>
      <c r="H140" s="74">
        <v>1039.9036683671688</v>
      </c>
      <c r="I140" s="75">
        <v>16.403821862086769</v>
      </c>
      <c r="J140" s="74">
        <v>1669.2878485240653</v>
      </c>
      <c r="K140" s="74">
        <v>6.703336410388598</v>
      </c>
      <c r="L140" s="76">
        <v>0.18081761604750399</v>
      </c>
      <c r="M140" s="77">
        <v>1.4780824845449001</v>
      </c>
      <c r="N140" s="78">
        <v>0.10246724220645</v>
      </c>
      <c r="O140" s="77">
        <v>0.72494132838515202</v>
      </c>
      <c r="P140" s="79">
        <v>2.5955679078293099</v>
      </c>
      <c r="Q140" s="77">
        <v>3.89209628280179</v>
      </c>
      <c r="R140" s="78">
        <v>4.0407026593147002E-2</v>
      </c>
      <c r="S140" s="77">
        <v>3.5399341227090799</v>
      </c>
      <c r="T140" s="80">
        <f t="shared" si="9"/>
        <v>0.641854408514965</v>
      </c>
      <c r="U140" s="73"/>
      <c r="V140" s="76">
        <v>5.5304345995651349</v>
      </c>
      <c r="W140" s="76">
        <v>8.1744385135383138E-2</v>
      </c>
      <c r="X140" s="76">
        <v>0.10246724220645</v>
      </c>
      <c r="Y140" s="76">
        <v>7.4282738681106977E-4</v>
      </c>
      <c r="Z140" s="76">
        <v>0.96899610087884225</v>
      </c>
      <c r="AA140" s="73"/>
      <c r="AB140" s="74">
        <v>1071.4397646556324</v>
      </c>
      <c r="AC140" s="74">
        <v>15.836763493824003</v>
      </c>
      <c r="AD140" s="74">
        <v>800.64695930317248</v>
      </c>
      <c r="AE140" s="74">
        <v>28.342374914805681</v>
      </c>
      <c r="AF140" s="74">
        <v>176.20823244997899</v>
      </c>
      <c r="AG140" s="74">
        <v>18.138287864028399</v>
      </c>
      <c r="AH140" s="74">
        <v>22.872187856770399</v>
      </c>
      <c r="AI140" s="74">
        <v>626.96083056007797</v>
      </c>
      <c r="AJ140" s="74">
        <v>7.2885274465555199</v>
      </c>
      <c r="AK140" s="74">
        <v>1024.23275960147</v>
      </c>
      <c r="AL140" s="34"/>
      <c r="AM140" s="33"/>
      <c r="AN140" s="33"/>
      <c r="AO140" s="33"/>
      <c r="AP140" s="34"/>
      <c r="AQ140" s="35"/>
      <c r="AR140" s="33"/>
      <c r="AS140" s="35"/>
      <c r="AT140" s="34"/>
      <c r="AU140" s="34"/>
      <c r="AV140" s="34"/>
      <c r="AW140" s="33"/>
      <c r="AX140" s="33"/>
      <c r="AY140" s="33"/>
      <c r="AZ140" s="33"/>
      <c r="BA140" s="33"/>
      <c r="BB140" s="33"/>
      <c r="BC140" s="33"/>
      <c r="BD140" s="33"/>
      <c r="BE140" s="33"/>
      <c r="BF140" s="34"/>
      <c r="BG140" s="34"/>
      <c r="BH140" s="33"/>
      <c r="BI140" s="34"/>
      <c r="BJ140" s="34"/>
      <c r="BK140" s="33"/>
      <c r="BL140" s="33"/>
    </row>
    <row r="141" spans="1:64" x14ac:dyDescent="0.2">
      <c r="A141" s="73" t="s">
        <v>1328</v>
      </c>
      <c r="B141" s="73" t="s">
        <v>1255</v>
      </c>
      <c r="C141" s="73" t="s">
        <v>1257</v>
      </c>
      <c r="D141" s="73" t="s">
        <v>1467</v>
      </c>
      <c r="E141" s="73"/>
      <c r="F141" s="73"/>
      <c r="G141" s="73"/>
      <c r="H141" s="74">
        <v>1044.7883788908712</v>
      </c>
      <c r="I141" s="75">
        <v>12.59286533403183</v>
      </c>
      <c r="J141" s="74">
        <v>1748.9428738506097</v>
      </c>
      <c r="K141" s="74">
        <v>4.4054838859368068</v>
      </c>
      <c r="L141" s="76">
        <v>0.18259666177713599</v>
      </c>
      <c r="M141" s="77">
        <v>0.95950432686742404</v>
      </c>
      <c r="N141" s="78">
        <v>0.10700045424007699</v>
      </c>
      <c r="O141" s="77">
        <v>0.48124797236053102</v>
      </c>
      <c r="P141" s="79">
        <v>2.7185375815885799</v>
      </c>
      <c r="Q141" s="77">
        <v>3.78973127430806</v>
      </c>
      <c r="R141" s="78">
        <v>6.1429083204914997E-2</v>
      </c>
      <c r="S141" s="77">
        <v>3.02212920074283</v>
      </c>
      <c r="T141" s="80">
        <f t="shared" si="9"/>
        <v>0.61817042787658327</v>
      </c>
      <c r="U141" s="73"/>
      <c r="V141" s="76">
        <v>5.476551379786593</v>
      </c>
      <c r="W141" s="76">
        <v>5.2547747452169967E-2</v>
      </c>
      <c r="X141" s="76">
        <v>0.10700045424007699</v>
      </c>
      <c r="Y141" s="76">
        <v>5.1493751644692833E-4</v>
      </c>
      <c r="Z141" s="76">
        <v>0.97679497531277104</v>
      </c>
      <c r="AA141" s="73"/>
      <c r="AB141" s="74">
        <v>1081.1447646599327</v>
      </c>
      <c r="AC141" s="74">
        <v>10.373630796612684</v>
      </c>
      <c r="AD141" s="74">
        <v>1204.9760855442294</v>
      </c>
      <c r="AE141" s="74">
        <v>36.415934143200055</v>
      </c>
      <c r="AF141" s="74">
        <v>268.27236522942599</v>
      </c>
      <c r="AG141" s="74">
        <v>28.801053288904701</v>
      </c>
      <c r="AH141" s="74">
        <v>37.3364128207457</v>
      </c>
      <c r="AI141" s="74">
        <v>673.31690132668598</v>
      </c>
      <c r="AJ141" s="74">
        <v>11.106010095557201</v>
      </c>
      <c r="AK141" s="74">
        <v>1540.5307820805201</v>
      </c>
      <c r="AL141" s="34"/>
      <c r="AM141" s="33"/>
      <c r="AN141" s="33"/>
      <c r="AO141" s="33"/>
      <c r="AP141" s="34"/>
      <c r="AQ141" s="35"/>
      <c r="AR141" s="33"/>
      <c r="AS141" s="35"/>
      <c r="AT141" s="34"/>
      <c r="AU141" s="34"/>
      <c r="AV141" s="34"/>
      <c r="AW141" s="33"/>
      <c r="AX141" s="33"/>
      <c r="AY141" s="33"/>
      <c r="AZ141" s="33"/>
      <c r="BA141" s="33"/>
      <c r="BB141" s="33"/>
      <c r="BC141" s="33"/>
      <c r="BD141" s="33"/>
      <c r="BE141" s="33"/>
      <c r="BF141" s="34"/>
      <c r="BG141" s="34"/>
      <c r="BH141" s="33"/>
      <c r="BI141" s="34"/>
      <c r="BJ141" s="34"/>
      <c r="BK141" s="33"/>
      <c r="BL141" s="33"/>
    </row>
    <row r="142" spans="1:64" x14ac:dyDescent="0.2">
      <c r="A142" s="73" t="s">
        <v>1329</v>
      </c>
      <c r="B142" s="73" t="s">
        <v>1255</v>
      </c>
      <c r="C142" s="73" t="s">
        <v>1257</v>
      </c>
      <c r="D142" s="73" t="s">
        <v>1467</v>
      </c>
      <c r="E142" s="73"/>
      <c r="F142" s="73"/>
      <c r="G142" s="73"/>
      <c r="H142" s="74">
        <v>1081.5836429074984</v>
      </c>
      <c r="I142" s="75">
        <v>11.219555368662617</v>
      </c>
      <c r="J142" s="74">
        <v>1660.1130642710912</v>
      </c>
      <c r="K142" s="74">
        <v>4.5791644998924896</v>
      </c>
      <c r="L142" s="76">
        <v>0.18825996193724301</v>
      </c>
      <c r="M142" s="77">
        <v>0.86886861207052402</v>
      </c>
      <c r="N142" s="78">
        <v>0.10196044733134101</v>
      </c>
      <c r="O142" s="77">
        <v>0.49463991861053402</v>
      </c>
      <c r="P142" s="79">
        <v>2.6848259501057301</v>
      </c>
      <c r="Q142" s="77">
        <v>3.7816675252983001</v>
      </c>
      <c r="R142" s="78">
        <v>8.9786069646770994E-2</v>
      </c>
      <c r="S142" s="77">
        <v>3.0956243697004102</v>
      </c>
      <c r="T142" s="80">
        <f t="shared" si="9"/>
        <v>0.66979902532112368</v>
      </c>
      <c r="U142" s="73"/>
      <c r="V142" s="76">
        <v>5.3118038998294965</v>
      </c>
      <c r="W142" s="76">
        <v>4.6152596820356509E-2</v>
      </c>
      <c r="X142" s="76">
        <v>0.10196044733134101</v>
      </c>
      <c r="Y142" s="76">
        <v>5.0433707369468153E-4</v>
      </c>
      <c r="Z142" s="76">
        <v>0.96810598749906862</v>
      </c>
      <c r="AA142" s="73"/>
      <c r="AB142" s="74">
        <v>1111.9421123716409</v>
      </c>
      <c r="AC142" s="74">
        <v>9.6613159987911423</v>
      </c>
      <c r="AD142" s="74">
        <v>1737.8759090283345</v>
      </c>
      <c r="AE142" s="74">
        <v>53.798110155033655</v>
      </c>
      <c r="AF142" s="74">
        <v>261.000328561804</v>
      </c>
      <c r="AG142" s="74">
        <v>26.6921514640973</v>
      </c>
      <c r="AH142" s="74">
        <v>9.9215889602795695</v>
      </c>
      <c r="AI142" s="74">
        <v>122.345636722747</v>
      </c>
      <c r="AJ142" s="74">
        <v>10.4198436226122</v>
      </c>
      <c r="AK142" s="74">
        <v>1453.73803672026</v>
      </c>
      <c r="AL142" s="34"/>
      <c r="AM142" s="33"/>
      <c r="AN142" s="33"/>
      <c r="AO142" s="33"/>
      <c r="AP142" s="34"/>
      <c r="AQ142" s="35"/>
      <c r="AR142" s="33"/>
      <c r="AS142" s="35"/>
      <c r="AT142" s="34"/>
      <c r="AU142" s="34"/>
      <c r="AV142" s="34"/>
      <c r="AW142" s="33"/>
      <c r="AX142" s="33"/>
      <c r="AY142" s="33"/>
      <c r="AZ142" s="33"/>
      <c r="BA142" s="33"/>
      <c r="BB142" s="33"/>
      <c r="BC142" s="33"/>
      <c r="BD142" s="33"/>
      <c r="BE142" s="33"/>
      <c r="BF142" s="34"/>
      <c r="BG142" s="34"/>
      <c r="BH142" s="33"/>
      <c r="BI142" s="34"/>
      <c r="BJ142" s="34"/>
      <c r="BK142" s="33"/>
      <c r="BL142" s="33"/>
    </row>
    <row r="143" spans="1:64" x14ac:dyDescent="0.2">
      <c r="A143" s="73" t="s">
        <v>1330</v>
      </c>
      <c r="B143" s="73" t="s">
        <v>1255</v>
      </c>
      <c r="C143" s="73" t="s">
        <v>1257</v>
      </c>
      <c r="D143" s="73" t="s">
        <v>1467</v>
      </c>
      <c r="E143" s="73"/>
      <c r="F143" s="73"/>
      <c r="G143" s="73"/>
      <c r="H143" s="74">
        <v>1097.6649382248293</v>
      </c>
      <c r="I143" s="75">
        <v>15.332970265441105</v>
      </c>
      <c r="J143" s="74">
        <v>1471.1451679358192</v>
      </c>
      <c r="K143" s="74">
        <v>8.0354866045503002</v>
      </c>
      <c r="L143" s="76">
        <v>0.189111057775837</v>
      </c>
      <c r="M143" s="77">
        <v>1.39961223118953</v>
      </c>
      <c r="N143" s="78">
        <v>9.2182348380761003E-2</v>
      </c>
      <c r="O143" s="77">
        <v>0.84671729031283005</v>
      </c>
      <c r="P143" s="79">
        <v>2.40678264217645</v>
      </c>
      <c r="Q143" s="77">
        <v>4.16558809784381</v>
      </c>
      <c r="R143" s="78">
        <v>7.0942479941629999E-2</v>
      </c>
      <c r="S143" s="77">
        <v>3.1628367417764802</v>
      </c>
      <c r="T143" s="80">
        <f t="shared" si="9"/>
        <v>0.75897182226676363</v>
      </c>
      <c r="U143" s="73"/>
      <c r="V143" s="76">
        <v>5.2878980835977929</v>
      </c>
      <c r="W143" s="76">
        <v>7.4010068350871469E-2</v>
      </c>
      <c r="X143" s="76">
        <v>9.2182348380761003E-2</v>
      </c>
      <c r="Y143" s="76">
        <v>7.8052388235631256E-4</v>
      </c>
      <c r="Z143" s="76">
        <v>0.95015779145861023</v>
      </c>
      <c r="AA143" s="73"/>
      <c r="AB143" s="74">
        <v>1116.5577289271928</v>
      </c>
      <c r="AC143" s="74">
        <v>15.627478542357029</v>
      </c>
      <c r="AD143" s="74">
        <v>1385.3276028860216</v>
      </c>
      <c r="AE143" s="74">
        <v>43.815650418050467</v>
      </c>
      <c r="AF143" s="74">
        <v>146.515602968145</v>
      </c>
      <c r="AG143" s="74">
        <v>13.564438384505999</v>
      </c>
      <c r="AH143" s="74">
        <v>9.2366876561505507</v>
      </c>
      <c r="AI143" s="74">
        <v>144.28383223696599</v>
      </c>
      <c r="AJ143" s="74">
        <v>5.8856693488631597</v>
      </c>
      <c r="AK143" s="74">
        <v>814.26503795185897</v>
      </c>
      <c r="AL143" s="34"/>
      <c r="AM143" s="33"/>
      <c r="AN143" s="33"/>
      <c r="AO143" s="33"/>
      <c r="AP143" s="34"/>
      <c r="AQ143" s="35"/>
      <c r="AR143" s="33"/>
      <c r="AS143" s="35"/>
      <c r="AT143" s="34"/>
      <c r="AU143" s="34"/>
      <c r="AV143" s="34"/>
      <c r="AW143" s="33"/>
      <c r="AX143" s="33"/>
      <c r="AY143" s="33"/>
      <c r="AZ143" s="33"/>
      <c r="BA143" s="33"/>
      <c r="BB143" s="33"/>
      <c r="BC143" s="33"/>
      <c r="BD143" s="33"/>
      <c r="BE143" s="33"/>
      <c r="BF143" s="34"/>
      <c r="BG143" s="34"/>
      <c r="BH143" s="33"/>
      <c r="BI143" s="34"/>
      <c r="BJ143" s="34"/>
      <c r="BK143" s="33"/>
      <c r="BL143" s="33"/>
    </row>
    <row r="144" spans="1:64" x14ac:dyDescent="0.2">
      <c r="A144" s="73" t="s">
        <v>1331</v>
      </c>
      <c r="B144" s="73" t="s">
        <v>1255</v>
      </c>
      <c r="C144" s="73" t="s">
        <v>1257</v>
      </c>
      <c r="D144" s="73" t="s">
        <v>1467</v>
      </c>
      <c r="E144" s="73"/>
      <c r="F144" s="73"/>
      <c r="G144" s="73"/>
      <c r="H144" s="74">
        <v>1230.6138856181665</v>
      </c>
      <c r="I144" s="75">
        <v>11.808890582721043</v>
      </c>
      <c r="J144" s="74">
        <v>1693.6883016908771</v>
      </c>
      <c r="K144" s="74">
        <v>5.5159640855985668</v>
      </c>
      <c r="L144" s="76">
        <v>0.215780522966731</v>
      </c>
      <c r="M144" s="77">
        <v>0.88584652374254602</v>
      </c>
      <c r="N144" s="78">
        <v>0.103830292769057</v>
      </c>
      <c r="O144" s="77">
        <v>0.59838456859564004</v>
      </c>
      <c r="P144" s="79">
        <v>3.1488861987388299</v>
      </c>
      <c r="Q144" s="77">
        <v>3.77884650227463</v>
      </c>
      <c r="R144" s="78">
        <v>6.6366225917689994E-2</v>
      </c>
      <c r="S144" s="77">
        <v>3.3320654524064399</v>
      </c>
      <c r="T144" s="80">
        <f t="shared" si="9"/>
        <v>0.74366745114412636</v>
      </c>
      <c r="U144" s="73"/>
      <c r="V144" s="76">
        <v>4.6343385688901115</v>
      </c>
      <c r="W144" s="76">
        <v>4.1053127110973114E-2</v>
      </c>
      <c r="X144" s="76">
        <v>0.103830292769057</v>
      </c>
      <c r="Y144" s="76">
        <v>6.2130444945771176E-4</v>
      </c>
      <c r="Z144" s="76">
        <v>0.97137163360213474</v>
      </c>
      <c r="AA144" s="73"/>
      <c r="AB144" s="74">
        <v>1259.5408623510787</v>
      </c>
      <c r="AC144" s="74">
        <v>11.157598944253916</v>
      </c>
      <c r="AD144" s="74">
        <v>1298.7734868292223</v>
      </c>
      <c r="AE144" s="74">
        <v>43.275982659651021</v>
      </c>
      <c r="AF144" s="74">
        <v>290.80065983680998</v>
      </c>
      <c r="AG144" s="74">
        <v>30.306133325426298</v>
      </c>
      <c r="AH144" s="74">
        <v>17.858813798383601</v>
      </c>
      <c r="AI144" s="74">
        <v>309.49476858428898</v>
      </c>
      <c r="AJ144" s="74">
        <v>10.6157606812124</v>
      </c>
      <c r="AK144" s="74">
        <v>1490.5771922716599</v>
      </c>
      <c r="AL144" s="34"/>
      <c r="AM144" s="33"/>
      <c r="AN144" s="33"/>
      <c r="AO144" s="33"/>
      <c r="AP144" s="34"/>
      <c r="AQ144" s="35"/>
      <c r="AR144" s="33"/>
      <c r="AS144" s="35"/>
      <c r="AT144" s="34"/>
      <c r="AU144" s="34"/>
      <c r="AV144" s="34"/>
      <c r="AW144" s="33"/>
      <c r="AX144" s="33"/>
      <c r="AY144" s="33"/>
      <c r="AZ144" s="33"/>
      <c r="BA144" s="33"/>
      <c r="BB144" s="33"/>
      <c r="BC144" s="33"/>
      <c r="BD144" s="33"/>
      <c r="BE144" s="33"/>
      <c r="BF144" s="34"/>
      <c r="BG144" s="34"/>
      <c r="BH144" s="33"/>
      <c r="BI144" s="34"/>
      <c r="BJ144" s="34"/>
      <c r="BK144" s="33"/>
      <c r="BL144" s="33"/>
    </row>
    <row r="145" spans="1:64" x14ac:dyDescent="0.2">
      <c r="A145" s="73" t="s">
        <v>1332</v>
      </c>
      <c r="B145" s="73" t="s">
        <v>1255</v>
      </c>
      <c r="C145" s="73" t="s">
        <v>1257</v>
      </c>
      <c r="D145" s="73" t="s">
        <v>1467</v>
      </c>
      <c r="E145" s="73"/>
      <c r="F145" s="73"/>
      <c r="G145" s="73"/>
      <c r="H145" s="74">
        <v>1239.3190391649246</v>
      </c>
      <c r="I145" s="75">
        <v>14.00873381676279</v>
      </c>
      <c r="J145" s="74">
        <v>1693.2900484162947</v>
      </c>
      <c r="K145" s="74">
        <v>5.848158830049222</v>
      </c>
      <c r="L145" s="76">
        <v>0.217364555371512</v>
      </c>
      <c r="M145" s="77">
        <v>1.08609892646289</v>
      </c>
      <c r="N145" s="78">
        <v>0.10380786662889099</v>
      </c>
      <c r="O145" s="77">
        <v>0.63438981517044801</v>
      </c>
      <c r="P145" s="79">
        <v>3.1216501723059999</v>
      </c>
      <c r="Q145" s="77">
        <v>3.83869146751706</v>
      </c>
      <c r="R145" s="78">
        <v>4.5310811849567999E-2</v>
      </c>
      <c r="S145" s="77">
        <v>3.5586536461712002</v>
      </c>
      <c r="T145" s="80">
        <f t="shared" si="9"/>
        <v>0.74879929000070811</v>
      </c>
      <c r="U145" s="73"/>
      <c r="V145" s="76">
        <v>4.6005660779920374</v>
      </c>
      <c r="W145" s="76">
        <v>4.9966698784287403E-2</v>
      </c>
      <c r="X145" s="76">
        <v>0.10380786662889099</v>
      </c>
      <c r="Y145" s="76">
        <v>6.5854653323940682E-4</v>
      </c>
      <c r="Z145" s="76">
        <v>0.97133276511714461</v>
      </c>
      <c r="AA145" s="73"/>
      <c r="AB145" s="74">
        <v>1267.934386019386</v>
      </c>
      <c r="AC145" s="74">
        <v>13.771021754810386</v>
      </c>
      <c r="AD145" s="74">
        <v>895.69012230811802</v>
      </c>
      <c r="AE145" s="74">
        <v>31.874509195913124</v>
      </c>
      <c r="AF145" s="74">
        <v>151.05523878808401</v>
      </c>
      <c r="AG145" s="74">
        <v>15.7378091594924</v>
      </c>
      <c r="AH145" s="74">
        <v>19.296696653810301</v>
      </c>
      <c r="AI145" s="74">
        <v>471.60622332475202</v>
      </c>
      <c r="AJ145" s="74">
        <v>5.2737549808229804</v>
      </c>
      <c r="AK145" s="74">
        <v>728.14326425835395</v>
      </c>
      <c r="AL145" s="34"/>
      <c r="AM145" s="33"/>
      <c r="AN145" s="33"/>
      <c r="AO145" s="33"/>
      <c r="AP145" s="34"/>
      <c r="AQ145" s="35"/>
      <c r="AR145" s="33"/>
      <c r="AS145" s="35"/>
      <c r="AT145" s="34"/>
      <c r="AU145" s="34"/>
      <c r="AV145" s="34"/>
      <c r="AW145" s="33"/>
      <c r="AX145" s="33"/>
      <c r="AY145" s="33"/>
      <c r="AZ145" s="33"/>
      <c r="BA145" s="33"/>
      <c r="BB145" s="33"/>
      <c r="BC145" s="33"/>
      <c r="BD145" s="33"/>
      <c r="BE145" s="33"/>
      <c r="BF145" s="34"/>
      <c r="BG145" s="34"/>
      <c r="BH145" s="33"/>
      <c r="BI145" s="34"/>
      <c r="BJ145" s="34"/>
      <c r="BK145" s="33"/>
      <c r="BL145" s="33"/>
    </row>
    <row r="146" spans="1:64" x14ac:dyDescent="0.2">
      <c r="A146" s="73" t="s">
        <v>1333</v>
      </c>
      <c r="B146" s="73" t="s">
        <v>1465</v>
      </c>
      <c r="C146" s="73" t="s">
        <v>1334</v>
      </c>
      <c r="D146" s="73" t="s">
        <v>1335</v>
      </c>
      <c r="E146" s="74">
        <f t="shared" ref="E146:F179" si="10">J146</f>
        <v>1089.5436648513535</v>
      </c>
      <c r="F146" s="74">
        <f t="shared" si="10"/>
        <v>16.231687571112605</v>
      </c>
      <c r="G146" s="73" t="s">
        <v>675</v>
      </c>
      <c r="H146" s="74">
        <v>1151.7580253965693</v>
      </c>
      <c r="I146" s="75">
        <v>10.370590483666057</v>
      </c>
      <c r="J146" s="74">
        <v>1089.5436648513535</v>
      </c>
      <c r="K146" s="74">
        <v>16.231687571112605</v>
      </c>
      <c r="L146" s="76">
        <v>0.195062897361336</v>
      </c>
      <c r="M146" s="77">
        <v>0.91859582083121305</v>
      </c>
      <c r="N146" s="78">
        <v>7.5790559294308002E-2</v>
      </c>
      <c r="O146" s="77">
        <v>1.6202430375442001</v>
      </c>
      <c r="P146" s="79">
        <v>2.0145602912396199</v>
      </c>
      <c r="Q146" s="77">
        <v>4.3398620165723001</v>
      </c>
      <c r="R146" s="78">
        <v>3.1623991908953E-2</v>
      </c>
      <c r="S146" s="77">
        <v>4.9433754601417297</v>
      </c>
      <c r="T146" s="80">
        <f t="shared" ref="T146:T179" si="11">AB146/J146</f>
        <v>1.0543344183342425</v>
      </c>
      <c r="U146" s="73"/>
      <c r="V146" s="76">
        <v>5.1265515560736921</v>
      </c>
      <c r="W146" s="76">
        <v>4.7092288346850461E-2</v>
      </c>
      <c r="X146" s="76">
        <v>7.5790559294308002E-2</v>
      </c>
      <c r="Y146" s="76">
        <v>1.227991260081834E-3</v>
      </c>
      <c r="Z146" s="76">
        <v>0.91620956767924999</v>
      </c>
      <c r="AA146" s="73"/>
      <c r="AB146" s="74">
        <v>1148.7433861308107</v>
      </c>
      <c r="AC146" s="74">
        <v>10.552308737072591</v>
      </c>
      <c r="AD146" s="74">
        <v>629.29260723074663</v>
      </c>
      <c r="AE146" s="74">
        <v>31.108296318330808</v>
      </c>
      <c r="AF146" s="74">
        <v>76.256361081589603</v>
      </c>
      <c r="AG146" s="74">
        <v>5.8058192048727797</v>
      </c>
      <c r="AH146" s="74">
        <v>1.5466156391258301</v>
      </c>
      <c r="AI146" s="74">
        <v>51.993789090697099</v>
      </c>
      <c r="AJ146" s="74">
        <v>2.8629400541988201</v>
      </c>
      <c r="AK146" s="74">
        <v>393.60854020196501</v>
      </c>
      <c r="AL146" s="34"/>
      <c r="AM146" s="33"/>
      <c r="AN146" s="33"/>
      <c r="AO146" s="33"/>
      <c r="AP146" s="34"/>
      <c r="AQ146" s="35"/>
      <c r="AR146" s="33"/>
      <c r="AS146" s="35"/>
      <c r="AT146" s="34"/>
      <c r="AU146" s="34"/>
      <c r="AV146" s="34"/>
      <c r="AW146" s="33"/>
      <c r="AX146" s="33"/>
      <c r="AY146" s="33"/>
      <c r="AZ146" s="33"/>
      <c r="BA146" s="33"/>
      <c r="BB146" s="33"/>
      <c r="BC146" s="33"/>
      <c r="BD146" s="33"/>
      <c r="BE146" s="33"/>
      <c r="BF146" s="34"/>
      <c r="BG146" s="34"/>
      <c r="BH146" s="33"/>
      <c r="BI146" s="34"/>
      <c r="BJ146" s="34"/>
      <c r="BK146" s="33"/>
      <c r="BL146" s="33"/>
    </row>
    <row r="147" spans="1:64" x14ac:dyDescent="0.2">
      <c r="A147" s="73" t="s">
        <v>1336</v>
      </c>
      <c r="B147" s="73" t="s">
        <v>1465</v>
      </c>
      <c r="C147" s="73" t="s">
        <v>1334</v>
      </c>
      <c r="D147" s="73" t="s">
        <v>1337</v>
      </c>
      <c r="E147" s="74">
        <f t="shared" si="10"/>
        <v>1109.1327483643495</v>
      </c>
      <c r="F147" s="74">
        <f t="shared" si="10"/>
        <v>20.85838781272151</v>
      </c>
      <c r="G147" s="73" t="s">
        <v>675</v>
      </c>
      <c r="H147" s="74">
        <v>1115.3532339444919</v>
      </c>
      <c r="I147" s="75">
        <v>10.497020932079023</v>
      </c>
      <c r="J147" s="74">
        <v>1109.1327483643495</v>
      </c>
      <c r="K147" s="74">
        <v>20.85838781272151</v>
      </c>
      <c r="L147" s="76">
        <v>0.18883528532947</v>
      </c>
      <c r="M147" s="77">
        <v>0.95800787989386504</v>
      </c>
      <c r="N147" s="78">
        <v>7.6536280637905005E-2</v>
      </c>
      <c r="O147" s="77">
        <v>2.0881508013969401</v>
      </c>
      <c r="P147" s="79">
        <v>1.96202409536291</v>
      </c>
      <c r="Q147" s="77">
        <v>5.0472723944977096</v>
      </c>
      <c r="R147" s="78">
        <v>2.8589807137343999E-2</v>
      </c>
      <c r="S147" s="77">
        <v>3.8535392238741499</v>
      </c>
      <c r="T147" s="80">
        <f t="shared" si="11"/>
        <v>1.005346328802621</v>
      </c>
      <c r="U147" s="73"/>
      <c r="V147" s="76">
        <v>5.2956204570308563</v>
      </c>
      <c r="W147" s="76">
        <v>5.0732461267627114E-2</v>
      </c>
      <c r="X147" s="76">
        <v>7.6536280637905005E-2</v>
      </c>
      <c r="Y147" s="76">
        <v>1.5981929574998245E-3</v>
      </c>
      <c r="Z147" s="76">
        <v>0.91787690296525826</v>
      </c>
      <c r="AA147" s="73"/>
      <c r="AB147" s="74">
        <v>1115.0625367228599</v>
      </c>
      <c r="AC147" s="74">
        <v>10.682386967549421</v>
      </c>
      <c r="AD147" s="74">
        <v>569.75734931299064</v>
      </c>
      <c r="AE147" s="74">
        <v>21.955822936681749</v>
      </c>
      <c r="AF147" s="74">
        <v>9.6253906566114704</v>
      </c>
      <c r="AG147" s="74">
        <v>0.73949700356639503</v>
      </c>
      <c r="AH147" s="74">
        <v>1.37137787029605</v>
      </c>
      <c r="AI147" s="74">
        <v>52.373138135556403</v>
      </c>
      <c r="AJ147" s="74">
        <v>0.39030872687826801</v>
      </c>
      <c r="AK147" s="74">
        <v>53.119386992587103</v>
      </c>
      <c r="AL147" s="34"/>
      <c r="AM147" s="33"/>
      <c r="AN147" s="33"/>
      <c r="AO147" s="33"/>
      <c r="AP147" s="34"/>
      <c r="AQ147" s="35"/>
      <c r="AR147" s="33"/>
      <c r="AS147" s="35"/>
      <c r="AT147" s="34"/>
      <c r="AU147" s="34"/>
      <c r="AV147" s="34"/>
      <c r="AW147" s="33"/>
      <c r="AX147" s="33"/>
      <c r="AY147" s="33"/>
      <c r="AZ147" s="33"/>
      <c r="BA147" s="33"/>
      <c r="BB147" s="33"/>
      <c r="BC147" s="33"/>
      <c r="BD147" s="33"/>
      <c r="BE147" s="33"/>
      <c r="BF147" s="34"/>
      <c r="BG147" s="34"/>
      <c r="BH147" s="33"/>
      <c r="BI147" s="34"/>
      <c r="BJ147" s="34"/>
      <c r="BK147" s="33"/>
      <c r="BL147" s="33"/>
    </row>
    <row r="148" spans="1:64" x14ac:dyDescent="0.2">
      <c r="A148" s="73" t="s">
        <v>1338</v>
      </c>
      <c r="B148" s="73" t="s">
        <v>1465</v>
      </c>
      <c r="C148" s="73" t="s">
        <v>1334</v>
      </c>
      <c r="D148" s="73" t="s">
        <v>427</v>
      </c>
      <c r="E148" s="74">
        <f t="shared" si="10"/>
        <v>1125.6590689448021</v>
      </c>
      <c r="F148" s="74">
        <f t="shared" si="10"/>
        <v>17.177562668390468</v>
      </c>
      <c r="G148" s="73" t="s">
        <v>675</v>
      </c>
      <c r="H148" s="74">
        <v>1215.142771201809</v>
      </c>
      <c r="I148" s="75">
        <v>10.157950439931227</v>
      </c>
      <c r="J148" s="74">
        <v>1125.6590689448021</v>
      </c>
      <c r="K148" s="74">
        <v>17.177562668390468</v>
      </c>
      <c r="L148" s="76">
        <v>0.20655701247155001</v>
      </c>
      <c r="M148" s="77">
        <v>0.84588260255880299</v>
      </c>
      <c r="N148" s="78">
        <v>7.7172820916069002E-2</v>
      </c>
      <c r="O148" s="77">
        <v>1.7238706274356199</v>
      </c>
      <c r="P148" s="79">
        <v>2.2055744917379099</v>
      </c>
      <c r="Q148" s="77">
        <v>4.6848982404741104</v>
      </c>
      <c r="R148" s="78">
        <v>5.8766001781573998E-2</v>
      </c>
      <c r="S148" s="77">
        <v>3.86507438312589</v>
      </c>
      <c r="T148" s="80">
        <f t="shared" si="11"/>
        <v>1.0753244604912431</v>
      </c>
      <c r="U148" s="73"/>
      <c r="V148" s="76">
        <v>4.8412783862166595</v>
      </c>
      <c r="W148" s="76">
        <v>4.0951531610446297E-2</v>
      </c>
      <c r="X148" s="76">
        <v>7.7172820916069002E-2</v>
      </c>
      <c r="Y148" s="76">
        <v>1.3303595921356059E-3</v>
      </c>
      <c r="Z148" s="76">
        <v>0.9192898713575296</v>
      </c>
      <c r="AA148" s="73"/>
      <c r="AB148" s="74">
        <v>1210.4487310101442</v>
      </c>
      <c r="AC148" s="74">
        <v>10.238975228508613</v>
      </c>
      <c r="AD148" s="74">
        <v>1154.200721843263</v>
      </c>
      <c r="AE148" s="74">
        <v>44.610716429818069</v>
      </c>
      <c r="AF148" s="74">
        <v>16.802438852260298</v>
      </c>
      <c r="AG148" s="74">
        <v>1.3013228304256901</v>
      </c>
      <c r="AH148" s="74">
        <v>1.40131625178409</v>
      </c>
      <c r="AI148" s="74">
        <v>25.9037002623779</v>
      </c>
      <c r="AJ148" s="74">
        <v>0.60764897181256505</v>
      </c>
      <c r="AK148" s="74">
        <v>84.0346255677062</v>
      </c>
      <c r="AL148" s="34"/>
      <c r="AM148" s="33"/>
      <c r="AN148" s="33"/>
      <c r="AO148" s="33"/>
      <c r="AP148" s="34"/>
      <c r="AQ148" s="35"/>
      <c r="AR148" s="33"/>
      <c r="AS148" s="35"/>
      <c r="AT148" s="34"/>
      <c r="AU148" s="34"/>
      <c r="AV148" s="34"/>
      <c r="AW148" s="33"/>
      <c r="AX148" s="33"/>
      <c r="AY148" s="33"/>
      <c r="AZ148" s="33"/>
      <c r="BA148" s="33"/>
      <c r="BB148" s="33"/>
      <c r="BC148" s="33"/>
      <c r="BD148" s="33"/>
      <c r="BE148" s="33"/>
      <c r="BF148" s="34"/>
      <c r="BG148" s="34"/>
      <c r="BH148" s="33"/>
      <c r="BI148" s="34"/>
      <c r="BJ148" s="34"/>
      <c r="BK148" s="33"/>
      <c r="BL148" s="33"/>
    </row>
    <row r="149" spans="1:64" x14ac:dyDescent="0.2">
      <c r="A149" s="73" t="s">
        <v>1339</v>
      </c>
      <c r="B149" s="73" t="s">
        <v>1465</v>
      </c>
      <c r="C149" s="73" t="s">
        <v>1334</v>
      </c>
      <c r="D149" s="73" t="s">
        <v>678</v>
      </c>
      <c r="E149" s="74">
        <f t="shared" si="10"/>
        <v>1132.6403348473143</v>
      </c>
      <c r="F149" s="74">
        <f t="shared" si="10"/>
        <v>18.27377604713713</v>
      </c>
      <c r="G149" s="73" t="s">
        <v>675</v>
      </c>
      <c r="H149" s="74">
        <v>1129.9195532991544</v>
      </c>
      <c r="I149" s="75">
        <v>10.776348401366898</v>
      </c>
      <c r="J149" s="74">
        <v>1132.6403348473143</v>
      </c>
      <c r="K149" s="74">
        <v>18.27377604713713</v>
      </c>
      <c r="L149" s="76">
        <v>0.191602394504963</v>
      </c>
      <c r="M149" s="77">
        <v>0.975684602374428</v>
      </c>
      <c r="N149" s="78">
        <v>7.7443775627814002E-2</v>
      </c>
      <c r="O149" s="77">
        <v>1.83577185496517</v>
      </c>
      <c r="P149" s="79">
        <v>1.998569304583</v>
      </c>
      <c r="Q149" s="77">
        <v>4.8786423514892103</v>
      </c>
      <c r="R149" s="78">
        <v>5.7887908465374997E-2</v>
      </c>
      <c r="S149" s="77">
        <v>3.65718589339463</v>
      </c>
      <c r="T149" s="80">
        <f t="shared" si="11"/>
        <v>0.99771269949856889</v>
      </c>
      <c r="U149" s="73"/>
      <c r="V149" s="76">
        <v>5.219141454801064</v>
      </c>
      <c r="W149" s="76">
        <v>5.0922359550634698E-2</v>
      </c>
      <c r="X149" s="76">
        <v>7.7443775627814002E-2</v>
      </c>
      <c r="Y149" s="76">
        <v>1.4216910363977853E-3</v>
      </c>
      <c r="Z149" s="76">
        <v>0.91988849594065547</v>
      </c>
      <c r="AA149" s="73"/>
      <c r="AB149" s="74">
        <v>1130.049646041477</v>
      </c>
      <c r="AC149" s="74">
        <v>11.025720395613416</v>
      </c>
      <c r="AD149" s="74">
        <v>1137.4306456450045</v>
      </c>
      <c r="AE149" s="74">
        <v>41.597953119676568</v>
      </c>
      <c r="AF149" s="74">
        <v>9.5093952222817908</v>
      </c>
      <c r="AG149" s="74">
        <v>0.740172315382846</v>
      </c>
      <c r="AH149" s="74">
        <v>1.49315173715202</v>
      </c>
      <c r="AI149" s="74">
        <v>28.394316948696801</v>
      </c>
      <c r="AJ149" s="74">
        <v>0.38963082820303802</v>
      </c>
      <c r="AK149" s="74">
        <v>52.489015746510397</v>
      </c>
      <c r="AL149" s="34"/>
      <c r="AM149" s="33"/>
      <c r="AN149" s="33"/>
      <c r="AO149" s="33"/>
      <c r="AP149" s="34"/>
      <c r="AQ149" s="35"/>
      <c r="AR149" s="33"/>
      <c r="AS149" s="35"/>
      <c r="AT149" s="34"/>
      <c r="AU149" s="34"/>
      <c r="AV149" s="34"/>
      <c r="AW149" s="33"/>
      <c r="AX149" s="33"/>
      <c r="AY149" s="33"/>
      <c r="AZ149" s="33"/>
      <c r="BA149" s="33"/>
      <c r="BB149" s="33"/>
      <c r="BC149" s="33"/>
      <c r="BD149" s="33"/>
      <c r="BE149" s="33"/>
      <c r="BF149" s="34"/>
      <c r="BG149" s="34"/>
      <c r="BH149" s="33"/>
      <c r="BI149" s="34"/>
      <c r="BJ149" s="34"/>
      <c r="BK149" s="33"/>
      <c r="BL149" s="33"/>
    </row>
    <row r="150" spans="1:64" x14ac:dyDescent="0.2">
      <c r="A150" s="73" t="s">
        <v>1340</v>
      </c>
      <c r="B150" s="73" t="s">
        <v>1465</v>
      </c>
      <c r="C150" s="73" t="s">
        <v>1334</v>
      </c>
      <c r="D150" s="73" t="s">
        <v>672</v>
      </c>
      <c r="E150" s="74">
        <f t="shared" si="10"/>
        <v>1187.8837883389313</v>
      </c>
      <c r="F150" s="74">
        <f t="shared" si="10"/>
        <v>17.30480125106315</v>
      </c>
      <c r="G150" s="73" t="s">
        <v>675</v>
      </c>
      <c r="H150" s="74">
        <v>1122.9897857417402</v>
      </c>
      <c r="I150" s="75">
        <v>9.3579890429899617</v>
      </c>
      <c r="J150" s="74">
        <v>1187.8837883389313</v>
      </c>
      <c r="K150" s="74">
        <v>17.30480125106315</v>
      </c>
      <c r="L150" s="76">
        <v>0.19087512479125601</v>
      </c>
      <c r="M150" s="77">
        <v>0.84822933716170101</v>
      </c>
      <c r="N150" s="78">
        <v>7.9631803104044996E-2</v>
      </c>
      <c r="O150" s="77">
        <v>1.7525412415230399</v>
      </c>
      <c r="P150" s="79">
        <v>2.0803150945702602</v>
      </c>
      <c r="Q150" s="77">
        <v>4.70406877677254</v>
      </c>
      <c r="R150" s="78">
        <v>5.7092063043810003E-2</v>
      </c>
      <c r="S150" s="77">
        <v>3.6026264777630899</v>
      </c>
      <c r="T150" s="80">
        <f t="shared" si="11"/>
        <v>0.94800015057708631</v>
      </c>
      <c r="U150" s="73"/>
      <c r="V150" s="76">
        <v>5.239027354107118</v>
      </c>
      <c r="W150" s="76">
        <v>4.4438966999463009E-2</v>
      </c>
      <c r="X150" s="76">
        <v>7.9631803104044996E-2</v>
      </c>
      <c r="Y150" s="76">
        <v>1.3955801907668127E-3</v>
      </c>
      <c r="Z150" s="76">
        <v>0.92466196818528001</v>
      </c>
      <c r="AA150" s="73"/>
      <c r="AB150" s="74">
        <v>1126.1140102133866</v>
      </c>
      <c r="AC150" s="74">
        <v>9.5520294045180592</v>
      </c>
      <c r="AD150" s="74">
        <v>1122.2193335699731</v>
      </c>
      <c r="AE150" s="74">
        <v>40.42937084976834</v>
      </c>
      <c r="AF150" s="74">
        <v>10.2135145103792</v>
      </c>
      <c r="AG150" s="74">
        <v>0.81678487283655199</v>
      </c>
      <c r="AH150" s="74">
        <v>1.22439644968665</v>
      </c>
      <c r="AI150" s="74">
        <v>23.615423386446398</v>
      </c>
      <c r="AJ150" s="74">
        <v>0.412110830589213</v>
      </c>
      <c r="AK150" s="74">
        <v>56.504411042804399</v>
      </c>
      <c r="AL150" s="34"/>
      <c r="AM150" s="33"/>
      <c r="AN150" s="33"/>
      <c r="AO150" s="33"/>
      <c r="AP150" s="34"/>
      <c r="AQ150" s="35"/>
      <c r="AR150" s="33"/>
      <c r="AS150" s="35"/>
      <c r="AT150" s="34"/>
      <c r="AU150" s="34"/>
      <c r="AV150" s="34"/>
      <c r="AW150" s="33"/>
      <c r="AX150" s="33"/>
      <c r="AY150" s="33"/>
      <c r="AZ150" s="33"/>
      <c r="BA150" s="33"/>
      <c r="BB150" s="33"/>
      <c r="BC150" s="33"/>
      <c r="BD150" s="33"/>
      <c r="BE150" s="33"/>
      <c r="BF150" s="34"/>
      <c r="BG150" s="34"/>
      <c r="BH150" s="33"/>
      <c r="BI150" s="34"/>
      <c r="BJ150" s="34"/>
      <c r="BK150" s="33"/>
      <c r="BL150" s="33"/>
    </row>
    <row r="151" spans="1:64" x14ac:dyDescent="0.2">
      <c r="A151" s="73" t="s">
        <v>1341</v>
      </c>
      <c r="B151" s="73" t="s">
        <v>1465</v>
      </c>
      <c r="C151" s="73" t="s">
        <v>1334</v>
      </c>
      <c r="D151" s="73" t="s">
        <v>672</v>
      </c>
      <c r="E151" s="74">
        <f t="shared" si="10"/>
        <v>1196.6528796648925</v>
      </c>
      <c r="F151" s="74">
        <f t="shared" si="10"/>
        <v>14.578494920131194</v>
      </c>
      <c r="G151" s="73" t="s">
        <v>675</v>
      </c>
      <c r="H151" s="74">
        <v>1142.1461870572036</v>
      </c>
      <c r="I151" s="75">
        <v>9.2618732704044184</v>
      </c>
      <c r="J151" s="74">
        <v>1196.6528796648925</v>
      </c>
      <c r="K151" s="74">
        <v>14.578494920131194</v>
      </c>
      <c r="L151" s="76">
        <v>0.19433843440187701</v>
      </c>
      <c r="M151" s="77">
        <v>0.82972331850470504</v>
      </c>
      <c r="N151" s="78">
        <v>7.9986415975433003E-2</v>
      </c>
      <c r="O151" s="77">
        <v>1.4783153444199</v>
      </c>
      <c r="P151" s="79">
        <v>2.1472838004798098</v>
      </c>
      <c r="Q151" s="77">
        <v>4.3446405703205997</v>
      </c>
      <c r="R151" s="78">
        <v>5.7013735831062999E-2</v>
      </c>
      <c r="S151" s="77">
        <v>3.1963173585150702</v>
      </c>
      <c r="T151" s="80">
        <f t="shared" si="11"/>
        <v>0.9566970663943245</v>
      </c>
      <c r="U151" s="73"/>
      <c r="V151" s="76">
        <v>5.1456625297910783</v>
      </c>
      <c r="W151" s="76">
        <v>4.2694761901235695E-2</v>
      </c>
      <c r="X151" s="76">
        <v>7.9986415975433003E-2</v>
      </c>
      <c r="Y151" s="76">
        <v>1.1824514608163562E-3</v>
      </c>
      <c r="Z151" s="76">
        <v>0.9254256534121702</v>
      </c>
      <c r="AA151" s="73"/>
      <c r="AB151" s="74">
        <v>1144.8342994677232</v>
      </c>
      <c r="AC151" s="74">
        <v>9.4989571409236859</v>
      </c>
      <c r="AD151" s="74">
        <v>1120.7216152292872</v>
      </c>
      <c r="AE151" s="74">
        <v>35.82181952820418</v>
      </c>
      <c r="AF151" s="74">
        <v>16.355190642868202</v>
      </c>
      <c r="AG151" s="74">
        <v>1.31449797435777</v>
      </c>
      <c r="AH151" s="74">
        <v>3.1279753178902898</v>
      </c>
      <c r="AI151" s="74">
        <v>60.368973372626002</v>
      </c>
      <c r="AJ151" s="74">
        <v>0.64384666283127201</v>
      </c>
      <c r="AK151" s="74">
        <v>88.935362630211401</v>
      </c>
      <c r="AL151" s="34"/>
      <c r="AM151" s="33"/>
      <c r="AN151" s="33"/>
      <c r="AO151" s="33"/>
      <c r="AP151" s="34"/>
      <c r="AQ151" s="35"/>
      <c r="AR151" s="33"/>
      <c r="AS151" s="35"/>
      <c r="AT151" s="34"/>
      <c r="AU151" s="34"/>
      <c r="AV151" s="34"/>
      <c r="AW151" s="33"/>
      <c r="AX151" s="33"/>
      <c r="AY151" s="33"/>
      <c r="AZ151" s="33"/>
      <c r="BA151" s="33"/>
      <c r="BB151" s="33"/>
      <c r="BC151" s="33"/>
      <c r="BD151" s="33"/>
      <c r="BE151" s="33"/>
      <c r="BF151" s="34"/>
      <c r="BG151" s="34"/>
      <c r="BH151" s="33"/>
      <c r="BI151" s="34"/>
      <c r="BJ151" s="34"/>
      <c r="BK151" s="33"/>
      <c r="BL151" s="33"/>
    </row>
    <row r="152" spans="1:64" x14ac:dyDescent="0.2">
      <c r="A152" s="73" t="s">
        <v>1342</v>
      </c>
      <c r="B152" s="73" t="s">
        <v>1465</v>
      </c>
      <c r="C152" s="73" t="s">
        <v>1334</v>
      </c>
      <c r="D152" s="73" t="s">
        <v>1343</v>
      </c>
      <c r="E152" s="74">
        <f t="shared" si="10"/>
        <v>1199.9516903809226</v>
      </c>
      <c r="F152" s="74">
        <f t="shared" si="10"/>
        <v>16.887842991277441</v>
      </c>
      <c r="G152" s="73" t="s">
        <v>675</v>
      </c>
      <c r="H152" s="74">
        <v>1240.9384166119564</v>
      </c>
      <c r="I152" s="75">
        <v>10.428268688323074</v>
      </c>
      <c r="J152" s="74">
        <v>1199.9516903809226</v>
      </c>
      <c r="K152" s="74">
        <v>16.887842991277441</v>
      </c>
      <c r="L152" s="76">
        <v>0.21185337717247599</v>
      </c>
      <c r="M152" s="77">
        <v>0.85519405187421405</v>
      </c>
      <c r="N152" s="78">
        <v>8.0120342065548994E-2</v>
      </c>
      <c r="O152" s="77">
        <v>1.7133109655193299</v>
      </c>
      <c r="P152" s="79">
        <v>2.3416237227895502</v>
      </c>
      <c r="Q152" s="77">
        <v>4.5720075649955403</v>
      </c>
      <c r="R152" s="78">
        <v>6.2742501988261007E-2</v>
      </c>
      <c r="S152" s="77">
        <v>3.1441177883546798</v>
      </c>
      <c r="T152" s="80">
        <f t="shared" si="11"/>
        <v>1.0322784868344959</v>
      </c>
      <c r="U152" s="73"/>
      <c r="V152" s="76">
        <v>4.7202457347936022</v>
      </c>
      <c r="W152" s="76">
        <v>4.0367260757801171E-2</v>
      </c>
      <c r="X152" s="76">
        <v>8.0120342065548994E-2</v>
      </c>
      <c r="Y152" s="76">
        <v>1.3727106062206473E-3</v>
      </c>
      <c r="Z152" s="76">
        <v>0.92571336471195298</v>
      </c>
      <c r="AA152" s="73"/>
      <c r="AB152" s="74">
        <v>1238.6843152209142</v>
      </c>
      <c r="AC152" s="74">
        <v>10.593154585268099</v>
      </c>
      <c r="AD152" s="74">
        <v>1229.971358053918</v>
      </c>
      <c r="AE152" s="74">
        <v>38.671748260240868</v>
      </c>
      <c r="AF152" s="74">
        <v>18.935814643299199</v>
      </c>
      <c r="AG152" s="74">
        <v>1.52400053373135</v>
      </c>
      <c r="AH152" s="74">
        <v>5.1156398459816197</v>
      </c>
      <c r="AI152" s="74">
        <v>91.975196605558693</v>
      </c>
      <c r="AJ152" s="74">
        <v>0.71123445161917198</v>
      </c>
      <c r="AK152" s="74">
        <v>97.690427561234799</v>
      </c>
      <c r="AL152" s="34"/>
      <c r="AM152" s="33"/>
      <c r="AN152" s="33"/>
      <c r="AO152" s="33"/>
      <c r="AP152" s="34"/>
      <c r="AQ152" s="35"/>
      <c r="AR152" s="33"/>
      <c r="AS152" s="35"/>
      <c r="AT152" s="34"/>
      <c r="AU152" s="34"/>
      <c r="AV152" s="34"/>
      <c r="AW152" s="33"/>
      <c r="AX152" s="33"/>
      <c r="AY152" s="33"/>
      <c r="AZ152" s="33"/>
      <c r="BA152" s="33"/>
      <c r="BB152" s="33"/>
      <c r="BC152" s="33"/>
      <c r="BD152" s="33"/>
      <c r="BE152" s="33"/>
      <c r="BF152" s="34"/>
      <c r="BG152" s="34"/>
      <c r="BH152" s="33"/>
      <c r="BI152" s="34"/>
      <c r="BJ152" s="34"/>
      <c r="BK152" s="33"/>
      <c r="BL152" s="33"/>
    </row>
    <row r="153" spans="1:64" x14ac:dyDescent="0.2">
      <c r="A153" s="73" t="s">
        <v>1344</v>
      </c>
      <c r="B153" s="73" t="s">
        <v>1465</v>
      </c>
      <c r="C153" s="73" t="s">
        <v>1334</v>
      </c>
      <c r="D153" s="73" t="s">
        <v>1345</v>
      </c>
      <c r="E153" s="74">
        <f t="shared" si="10"/>
        <v>1201.7542159725424</v>
      </c>
      <c r="F153" s="74">
        <f t="shared" si="10"/>
        <v>21.285200111492266</v>
      </c>
      <c r="G153" s="73" t="s">
        <v>675</v>
      </c>
      <c r="H153" s="74">
        <v>1213.6445964634595</v>
      </c>
      <c r="I153" s="75">
        <v>11.490436809848489</v>
      </c>
      <c r="J153" s="74">
        <v>1201.7542159725424</v>
      </c>
      <c r="K153" s="74">
        <v>21.285200111492266</v>
      </c>
      <c r="L153" s="76">
        <v>0.207036346188535</v>
      </c>
      <c r="M153" s="77">
        <v>0.96098640899122001</v>
      </c>
      <c r="N153" s="78">
        <v>8.0193643340962004E-2</v>
      </c>
      <c r="O153" s="77">
        <v>2.1599968592371499</v>
      </c>
      <c r="P153" s="79">
        <v>2.26398356403379</v>
      </c>
      <c r="Q153" s="77">
        <v>5.1449124964640802</v>
      </c>
      <c r="R153" s="78">
        <v>6.0843019583622003E-2</v>
      </c>
      <c r="S153" s="77">
        <v>3.5601195240014301</v>
      </c>
      <c r="T153" s="80">
        <f t="shared" si="11"/>
        <v>1.0093654750613741</v>
      </c>
      <c r="U153" s="73"/>
      <c r="V153" s="76">
        <v>4.8300697844105249</v>
      </c>
      <c r="W153" s="76">
        <v>4.6416314172976668E-2</v>
      </c>
      <c r="X153" s="76">
        <v>8.0193643340962004E-2</v>
      </c>
      <c r="Y153" s="76">
        <v>1.7321801774726211E-3</v>
      </c>
      <c r="Z153" s="76">
        <v>0.92587067283253155</v>
      </c>
      <c r="AA153" s="73"/>
      <c r="AB153" s="74">
        <v>1213.0092151121344</v>
      </c>
      <c r="AC153" s="74">
        <v>11.656853697038683</v>
      </c>
      <c r="AD153" s="74">
        <v>1193.8129061809593</v>
      </c>
      <c r="AE153" s="74">
        <v>42.50116635299721</v>
      </c>
      <c r="AF153" s="74">
        <v>15.0679635822209</v>
      </c>
      <c r="AG153" s="74">
        <v>1.21407242404368</v>
      </c>
      <c r="AH153" s="74">
        <v>3.7045024189270701</v>
      </c>
      <c r="AI153" s="74">
        <v>65.359116517009198</v>
      </c>
      <c r="AJ153" s="74">
        <v>0.54270552581468101</v>
      </c>
      <c r="AK153" s="74">
        <v>74.358713773094806</v>
      </c>
      <c r="AL153" s="34"/>
      <c r="AM153" s="33"/>
      <c r="AN153" s="33"/>
      <c r="AO153" s="33"/>
      <c r="AP153" s="34"/>
      <c r="AQ153" s="35"/>
      <c r="AR153" s="33"/>
      <c r="AS153" s="35"/>
      <c r="AT153" s="34"/>
      <c r="AU153" s="34"/>
      <c r="AV153" s="34"/>
      <c r="AW153" s="33"/>
      <c r="AX153" s="33"/>
      <c r="AY153" s="33"/>
      <c r="AZ153" s="33"/>
      <c r="BA153" s="33"/>
      <c r="BB153" s="33"/>
      <c r="BC153" s="33"/>
      <c r="BD153" s="33"/>
      <c r="BE153" s="33"/>
      <c r="BF153" s="34"/>
      <c r="BG153" s="34"/>
      <c r="BH153" s="33"/>
      <c r="BI153" s="34"/>
      <c r="BJ153" s="34"/>
      <c r="BK153" s="33"/>
      <c r="BL153" s="33"/>
    </row>
    <row r="154" spans="1:64" x14ac:dyDescent="0.2">
      <c r="A154" s="73" t="s">
        <v>1346</v>
      </c>
      <c r="B154" s="73" t="s">
        <v>1465</v>
      </c>
      <c r="C154" s="73" t="s">
        <v>1334</v>
      </c>
      <c r="D154" s="73" t="s">
        <v>1347</v>
      </c>
      <c r="E154" s="74">
        <f t="shared" si="10"/>
        <v>1203.4912148470873</v>
      </c>
      <c r="F154" s="74">
        <f t="shared" si="10"/>
        <v>25.898932188292484</v>
      </c>
      <c r="G154" s="73" t="s">
        <v>675</v>
      </c>
      <c r="H154" s="74">
        <v>1180.7103583649164</v>
      </c>
      <c r="I154" s="75">
        <v>12.260563017143197</v>
      </c>
      <c r="J154" s="74">
        <v>1203.4912148470873</v>
      </c>
      <c r="K154" s="74">
        <v>25.898932188292484</v>
      </c>
      <c r="L154" s="76">
        <v>0.20122270409670101</v>
      </c>
      <c r="M154" s="77">
        <v>1.0494410670116601</v>
      </c>
      <c r="N154" s="78">
        <v>8.0264361491165004E-2</v>
      </c>
      <c r="O154" s="77">
        <v>2.6288538322218802</v>
      </c>
      <c r="P154" s="79">
        <v>2.26769710543264</v>
      </c>
      <c r="Q154" s="77">
        <v>5.4025947143789201</v>
      </c>
      <c r="R154" s="78">
        <v>6.1215359340343001E-2</v>
      </c>
      <c r="S154" s="77">
        <v>4.9840895230918303</v>
      </c>
      <c r="T154" s="80">
        <f t="shared" si="11"/>
        <v>0.98204730673751206</v>
      </c>
      <c r="U154" s="73"/>
      <c r="V154" s="76">
        <v>4.9696181377198512</v>
      </c>
      <c r="W154" s="76">
        <v>5.2153213610892195E-2</v>
      </c>
      <c r="X154" s="76">
        <v>8.0264361491165004E-2</v>
      </c>
      <c r="Y154" s="76">
        <v>2.1100327429689142E-3</v>
      </c>
      <c r="Z154" s="76">
        <v>0.92602232779184945</v>
      </c>
      <c r="AA154" s="73"/>
      <c r="AB154" s="74">
        <v>1181.8853062228386</v>
      </c>
      <c r="AC154" s="74">
        <v>12.403189768478983</v>
      </c>
      <c r="AD154" s="74">
        <v>1200.9058460892536</v>
      </c>
      <c r="AE154" s="74">
        <v>59.85422245713179</v>
      </c>
      <c r="AF154" s="74">
        <v>55.424527822748999</v>
      </c>
      <c r="AG154" s="74">
        <v>4.4664872828182398</v>
      </c>
      <c r="AH154" s="74">
        <v>6.8533183098091399</v>
      </c>
      <c r="AI154" s="74">
        <v>118.670000413168</v>
      </c>
      <c r="AJ154" s="74">
        <v>1.9614530709135301</v>
      </c>
      <c r="AK154" s="74">
        <v>274.79122884295998</v>
      </c>
      <c r="AL154" s="34"/>
      <c r="AM154" s="33"/>
      <c r="AN154" s="33"/>
      <c r="AO154" s="33"/>
      <c r="AP154" s="34"/>
      <c r="AQ154" s="35"/>
      <c r="AR154" s="33"/>
      <c r="AS154" s="35"/>
      <c r="AT154" s="34"/>
      <c r="AU154" s="34"/>
      <c r="AV154" s="34"/>
      <c r="AW154" s="33"/>
      <c r="AX154" s="33"/>
      <c r="AY154" s="33"/>
      <c r="AZ154" s="33"/>
      <c r="BA154" s="33"/>
      <c r="BB154" s="33"/>
      <c r="BC154" s="33"/>
      <c r="BD154" s="33"/>
      <c r="BE154" s="33"/>
      <c r="BF154" s="34"/>
      <c r="BG154" s="34"/>
      <c r="BH154" s="33"/>
      <c r="BI154" s="34"/>
      <c r="BJ154" s="34"/>
      <c r="BK154" s="33"/>
      <c r="BL154" s="33"/>
    </row>
    <row r="155" spans="1:64" x14ac:dyDescent="0.2">
      <c r="A155" s="73" t="s">
        <v>1348</v>
      </c>
      <c r="B155" s="73" t="s">
        <v>1465</v>
      </c>
      <c r="C155" s="73" t="s">
        <v>1334</v>
      </c>
      <c r="D155" s="73" t="s">
        <v>672</v>
      </c>
      <c r="E155" s="74">
        <f t="shared" si="10"/>
        <v>1204.2898850737286</v>
      </c>
      <c r="F155" s="74">
        <f t="shared" si="10"/>
        <v>15.738300813775949</v>
      </c>
      <c r="G155" s="73" t="s">
        <v>675</v>
      </c>
      <c r="H155" s="74">
        <v>1177.4234144359605</v>
      </c>
      <c r="I155" s="75">
        <v>9.4924626663574063</v>
      </c>
      <c r="J155" s="74">
        <v>1204.2898850737286</v>
      </c>
      <c r="K155" s="74">
        <v>15.738300813775949</v>
      </c>
      <c r="L155" s="76">
        <v>0.20064874035789401</v>
      </c>
      <c r="M155" s="77">
        <v>0.82347279048784605</v>
      </c>
      <c r="N155" s="78">
        <v>8.0296904519168003E-2</v>
      </c>
      <c r="O155" s="77">
        <v>1.59769036369408</v>
      </c>
      <c r="P155" s="79">
        <v>2.1809542526832901</v>
      </c>
      <c r="Q155" s="77">
        <v>4.5680656388627803</v>
      </c>
      <c r="R155" s="78">
        <v>5.790079853269E-2</v>
      </c>
      <c r="S155" s="77">
        <v>3.2726248538482001</v>
      </c>
      <c r="T155" s="80">
        <f t="shared" si="11"/>
        <v>0.97883772271486313</v>
      </c>
      <c r="U155" s="73"/>
      <c r="V155" s="76">
        <v>4.9838339289661908</v>
      </c>
      <c r="W155" s="76">
        <v>4.1040516328137946E-2</v>
      </c>
      <c r="X155" s="76">
        <v>8.0296904519168003E-2</v>
      </c>
      <c r="Y155" s="76">
        <v>1.2828959058473835E-3</v>
      </c>
      <c r="Z155" s="76">
        <v>0.926092080129165</v>
      </c>
      <c r="AA155" s="73"/>
      <c r="AB155" s="74">
        <v>1178.8043685941127</v>
      </c>
      <c r="AC155" s="74">
        <v>9.707133228454575</v>
      </c>
      <c r="AD155" s="74">
        <v>1137.67692447595</v>
      </c>
      <c r="AE155" s="74">
        <v>37.231897786895757</v>
      </c>
      <c r="AF155" s="74">
        <v>11.919899627415701</v>
      </c>
      <c r="AG155" s="74">
        <v>0.961549251046945</v>
      </c>
      <c r="AH155" s="74">
        <v>2.3887310590209698</v>
      </c>
      <c r="AI155" s="74">
        <v>45.402952855301002</v>
      </c>
      <c r="AJ155" s="74">
        <v>0.46325580650937098</v>
      </c>
      <c r="AK155" s="74">
        <v>62.750899994261999</v>
      </c>
      <c r="AL155" s="34"/>
      <c r="AM155" s="33"/>
      <c r="AN155" s="33"/>
      <c r="AO155" s="33"/>
      <c r="AP155" s="34"/>
      <c r="AQ155" s="35"/>
      <c r="AR155" s="33"/>
      <c r="AS155" s="35"/>
      <c r="AT155" s="34"/>
      <c r="AU155" s="34"/>
      <c r="AV155" s="34"/>
      <c r="AW155" s="33"/>
      <c r="AX155" s="33"/>
      <c r="AY155" s="33"/>
      <c r="AZ155" s="33"/>
      <c r="BA155" s="33"/>
      <c r="BB155" s="33"/>
      <c r="BC155" s="33"/>
      <c r="BD155" s="33"/>
      <c r="BE155" s="33"/>
      <c r="BF155" s="34"/>
      <c r="BG155" s="34"/>
      <c r="BH155" s="33"/>
      <c r="BI155" s="34"/>
      <c r="BJ155" s="34"/>
      <c r="BK155" s="33"/>
      <c r="BL155" s="33"/>
    </row>
    <row r="156" spans="1:64" x14ac:dyDescent="0.2">
      <c r="A156" s="73" t="s">
        <v>1349</v>
      </c>
      <c r="B156" s="73" t="s">
        <v>1465</v>
      </c>
      <c r="C156" s="73" t="s">
        <v>1334</v>
      </c>
      <c r="D156" s="73" t="s">
        <v>1350</v>
      </c>
      <c r="E156" s="74">
        <f t="shared" si="10"/>
        <v>1217.1189128433239</v>
      </c>
      <c r="F156" s="74">
        <f t="shared" si="10"/>
        <v>8.0179680876705373</v>
      </c>
      <c r="G156" s="73" t="s">
        <v>675</v>
      </c>
      <c r="H156" s="74">
        <v>1193.5964373945887</v>
      </c>
      <c r="I156" s="75">
        <v>8.5519994344818056</v>
      </c>
      <c r="J156" s="74">
        <v>1217.1189128433239</v>
      </c>
      <c r="K156" s="74">
        <v>8.0179680876705373</v>
      </c>
      <c r="L156" s="76">
        <v>0.20363749786588001</v>
      </c>
      <c r="M156" s="77">
        <v>0.73998828830416696</v>
      </c>
      <c r="N156" s="78">
        <v>8.0821973201086E-2</v>
      </c>
      <c r="O156" s="77">
        <v>0.81546235866910199</v>
      </c>
      <c r="P156" s="79">
        <v>2.2683190559125999</v>
      </c>
      <c r="Q156" s="77">
        <v>3.8959858834126102</v>
      </c>
      <c r="R156" s="78">
        <v>6.0763599803322001E-2</v>
      </c>
      <c r="S156" s="77">
        <v>3.0540337893612999</v>
      </c>
      <c r="T156" s="80">
        <f t="shared" si="11"/>
        <v>0.98168829826226478</v>
      </c>
      <c r="U156" s="73"/>
      <c r="V156" s="76">
        <v>4.9106869337916406</v>
      </c>
      <c r="W156" s="76">
        <v>3.6338508185341144E-2</v>
      </c>
      <c r="X156" s="76">
        <v>8.0821973201086E-2</v>
      </c>
      <c r="Y156" s="76">
        <v>6.5907276898848543E-4</v>
      </c>
      <c r="Z156" s="76">
        <v>0.92721437143161511</v>
      </c>
      <c r="AA156" s="73"/>
      <c r="AB156" s="74">
        <v>1194.8313943319804</v>
      </c>
      <c r="AC156" s="74">
        <v>8.8416123830380329</v>
      </c>
      <c r="AD156" s="74">
        <v>1192.2996654841793</v>
      </c>
      <c r="AE156" s="74">
        <v>36.413234654328583</v>
      </c>
      <c r="AF156" s="74">
        <v>53.8709459262693</v>
      </c>
      <c r="AG156" s="74">
        <v>4.3725628721819296</v>
      </c>
      <c r="AH156" s="74">
        <v>4.6119956022923301</v>
      </c>
      <c r="AI156" s="74">
        <v>83.580175341911797</v>
      </c>
      <c r="AJ156" s="74">
        <v>2.0231170762141102</v>
      </c>
      <c r="AK156" s="74">
        <v>279.36418545565101</v>
      </c>
      <c r="AL156" s="34"/>
      <c r="AM156" s="33"/>
      <c r="AN156" s="33"/>
      <c r="AO156" s="33"/>
      <c r="AP156" s="34"/>
      <c r="AQ156" s="35"/>
      <c r="AR156" s="33"/>
      <c r="AS156" s="35"/>
      <c r="AT156" s="34"/>
      <c r="AU156" s="34"/>
      <c r="AV156" s="34"/>
      <c r="AW156" s="33"/>
      <c r="AX156" s="33"/>
      <c r="AY156" s="33"/>
      <c r="AZ156" s="33"/>
      <c r="BA156" s="33"/>
      <c r="BB156" s="33"/>
      <c r="BC156" s="33"/>
      <c r="BD156" s="33"/>
      <c r="BE156" s="33"/>
      <c r="BF156" s="34"/>
      <c r="BG156" s="34"/>
      <c r="BH156" s="33"/>
      <c r="BI156" s="34"/>
      <c r="BJ156" s="34"/>
      <c r="BK156" s="33"/>
      <c r="BL156" s="33"/>
    </row>
    <row r="157" spans="1:64" x14ac:dyDescent="0.2">
      <c r="A157" s="73" t="s">
        <v>1351</v>
      </c>
      <c r="B157" s="73" t="s">
        <v>1465</v>
      </c>
      <c r="C157" s="73" t="s">
        <v>1334</v>
      </c>
      <c r="D157" s="73" t="s">
        <v>678</v>
      </c>
      <c r="E157" s="74">
        <f t="shared" si="10"/>
        <v>1220.7096359633049</v>
      </c>
      <c r="F157" s="74">
        <f t="shared" si="10"/>
        <v>9.6446532289234739</v>
      </c>
      <c r="G157" s="73" t="s">
        <v>675</v>
      </c>
      <c r="H157" s="74">
        <v>1197.398120720911</v>
      </c>
      <c r="I157" s="75">
        <v>8.4257876159763754</v>
      </c>
      <c r="J157" s="74">
        <v>1220.7096359633049</v>
      </c>
      <c r="K157" s="74">
        <v>9.6446532289234739</v>
      </c>
      <c r="L157" s="76">
        <v>0.20434663757013399</v>
      </c>
      <c r="M157" s="77">
        <v>0.72469639550792897</v>
      </c>
      <c r="N157" s="78">
        <v>8.0969724070636004E-2</v>
      </c>
      <c r="O157" s="77">
        <v>0.98141116395089401</v>
      </c>
      <c r="P157" s="79">
        <v>2.3337805723691898</v>
      </c>
      <c r="Q157" s="77">
        <v>4.0011952863426199</v>
      </c>
      <c r="R157" s="78">
        <v>6.1185868458776001E-2</v>
      </c>
      <c r="S157" s="77">
        <v>3.0163209489631799</v>
      </c>
      <c r="T157" s="80">
        <f t="shared" si="11"/>
        <v>0.98191104161628084</v>
      </c>
      <c r="U157" s="73"/>
      <c r="V157" s="76">
        <v>4.8936454834339473</v>
      </c>
      <c r="W157" s="76">
        <v>3.5464072427382386E-2</v>
      </c>
      <c r="X157" s="76">
        <v>8.0969724070636004E-2</v>
      </c>
      <c r="Y157" s="76">
        <v>7.9464591144945602E-4</v>
      </c>
      <c r="Z157" s="76">
        <v>0.92752911765227652</v>
      </c>
      <c r="AA157" s="73"/>
      <c r="AB157" s="74">
        <v>1198.6282701597597</v>
      </c>
      <c r="AC157" s="74">
        <v>8.6864158693868188</v>
      </c>
      <c r="AD157" s="74">
        <v>1200.3441460429788</v>
      </c>
      <c r="AE157" s="74">
        <v>36.206231936747557</v>
      </c>
      <c r="AF157" s="74">
        <v>34.668554793531001</v>
      </c>
      <c r="AG157" s="74">
        <v>2.8199770780917102</v>
      </c>
      <c r="AH157" s="74">
        <v>5.71065327215869</v>
      </c>
      <c r="AI157" s="74">
        <v>102.74173461412499</v>
      </c>
      <c r="AJ157" s="74">
        <v>1.2694564186809101</v>
      </c>
      <c r="AK157" s="74">
        <v>179.198573275294</v>
      </c>
      <c r="AL157" s="34"/>
      <c r="AM157" s="33"/>
      <c r="AN157" s="33"/>
      <c r="AO157" s="33"/>
      <c r="AP157" s="34"/>
      <c r="AQ157" s="35"/>
      <c r="AR157" s="33"/>
      <c r="AS157" s="35"/>
      <c r="AT157" s="34"/>
      <c r="AU157" s="34"/>
      <c r="AV157" s="34"/>
      <c r="AW157" s="33"/>
      <c r="AX157" s="33"/>
      <c r="AY157" s="33"/>
      <c r="AZ157" s="33"/>
      <c r="BA157" s="33"/>
      <c r="BB157" s="33"/>
      <c r="BC157" s="33"/>
      <c r="BD157" s="33"/>
      <c r="BE157" s="33"/>
      <c r="BF157" s="34"/>
      <c r="BG157" s="34"/>
      <c r="BH157" s="33"/>
      <c r="BI157" s="34"/>
      <c r="BJ157" s="34"/>
      <c r="BK157" s="33"/>
      <c r="BL157" s="33"/>
    </row>
    <row r="158" spans="1:64" x14ac:dyDescent="0.2">
      <c r="A158" s="73" t="s">
        <v>1352</v>
      </c>
      <c r="B158" s="73" t="s">
        <v>1465</v>
      </c>
      <c r="C158" s="73" t="s">
        <v>1334</v>
      </c>
      <c r="D158" s="73" t="s">
        <v>672</v>
      </c>
      <c r="E158" s="74">
        <f t="shared" si="10"/>
        <v>1221.6516275930387</v>
      </c>
      <c r="F158" s="74">
        <f t="shared" si="10"/>
        <v>16.352260528198943</v>
      </c>
      <c r="G158" s="73" t="s">
        <v>675</v>
      </c>
      <c r="H158" s="74">
        <v>1192.4384701119679</v>
      </c>
      <c r="I158" s="75">
        <v>9.5317877771492618</v>
      </c>
      <c r="J158" s="74">
        <v>1221.6516275930387</v>
      </c>
      <c r="K158" s="74">
        <v>16.352260528198943</v>
      </c>
      <c r="L158" s="76">
        <v>0.20347706956755299</v>
      </c>
      <c r="M158" s="77">
        <v>0.81474912459029503</v>
      </c>
      <c r="N158" s="78">
        <v>8.1008542471131997E-2</v>
      </c>
      <c r="O158" s="77">
        <v>1.66418310522643</v>
      </c>
      <c r="P158" s="79">
        <v>2.2859754168826001</v>
      </c>
      <c r="Q158" s="77">
        <v>4.6086772662890496</v>
      </c>
      <c r="R158" s="78">
        <v>5.6867623133756998E-2</v>
      </c>
      <c r="S158" s="77">
        <v>3.1154734297161402</v>
      </c>
      <c r="T158" s="80">
        <f t="shared" si="11"/>
        <v>0.97734255158108629</v>
      </c>
      <c r="U158" s="73"/>
      <c r="V158" s="76">
        <v>4.9145586877444529</v>
      </c>
      <c r="W158" s="76">
        <v>4.0041323885874218E-2</v>
      </c>
      <c r="X158" s="76">
        <v>8.1008542471131997E-2</v>
      </c>
      <c r="Y158" s="76">
        <v>1.3481304775947557E-3</v>
      </c>
      <c r="Z158" s="76">
        <v>0.92761173374409023</v>
      </c>
      <c r="AA158" s="73"/>
      <c r="AB158" s="74">
        <v>1193.9721188549674</v>
      </c>
      <c r="AC158" s="74">
        <v>9.7278773862230441</v>
      </c>
      <c r="AD158" s="74">
        <v>1117.9274534831704</v>
      </c>
      <c r="AE158" s="74">
        <v>34.828732776770437</v>
      </c>
      <c r="AF158" s="74">
        <v>12.567021504289</v>
      </c>
      <c r="AG158" s="74">
        <v>1.0226110692016901</v>
      </c>
      <c r="AH158" s="74">
        <v>3.8290080285630199</v>
      </c>
      <c r="AI158" s="74">
        <v>74.174389341028302</v>
      </c>
      <c r="AJ158" s="74">
        <v>0.46931616331670301</v>
      </c>
      <c r="AK158" s="74">
        <v>65.298789565827505</v>
      </c>
      <c r="AL158" s="34"/>
      <c r="AM158" s="33"/>
      <c r="AN158" s="33"/>
      <c r="AO158" s="33"/>
      <c r="AP158" s="34"/>
      <c r="AQ158" s="35"/>
      <c r="AR158" s="33"/>
      <c r="AS158" s="35"/>
      <c r="AT158" s="34"/>
      <c r="AU158" s="34"/>
      <c r="AV158" s="34"/>
      <c r="AW158" s="33"/>
      <c r="AX158" s="33"/>
      <c r="AY158" s="33"/>
      <c r="AZ158" s="33"/>
      <c r="BA158" s="33"/>
      <c r="BB158" s="33"/>
      <c r="BC158" s="33"/>
      <c r="BD158" s="33"/>
      <c r="BE158" s="33"/>
      <c r="BF158" s="34"/>
      <c r="BG158" s="34"/>
      <c r="BH158" s="33"/>
      <c r="BI158" s="34"/>
      <c r="BJ158" s="34"/>
      <c r="BK158" s="33"/>
      <c r="BL158" s="33"/>
    </row>
    <row r="159" spans="1:64" x14ac:dyDescent="0.2">
      <c r="A159" s="73" t="s">
        <v>1353</v>
      </c>
      <c r="B159" s="73" t="s">
        <v>1465</v>
      </c>
      <c r="C159" s="73" t="s">
        <v>1334</v>
      </c>
      <c r="D159" s="73" t="s">
        <v>672</v>
      </c>
      <c r="E159" s="74">
        <f t="shared" si="10"/>
        <v>1291.3005607752152</v>
      </c>
      <c r="F159" s="74">
        <f t="shared" si="10"/>
        <v>18.807194876269008</v>
      </c>
      <c r="G159" s="73" t="s">
        <v>675</v>
      </c>
      <c r="H159" s="74">
        <v>1209.6427302898448</v>
      </c>
      <c r="I159" s="75">
        <v>10.539688365645274</v>
      </c>
      <c r="J159" s="74">
        <v>1291.3005607752152</v>
      </c>
      <c r="K159" s="74">
        <v>18.807194876269008</v>
      </c>
      <c r="L159" s="76">
        <v>0.20723936358619299</v>
      </c>
      <c r="M159" s="77">
        <v>0.882443828571019</v>
      </c>
      <c r="N159" s="78">
        <v>8.3945942524212003E-2</v>
      </c>
      <c r="O159" s="77">
        <v>1.9331466138984099</v>
      </c>
      <c r="P159" s="79">
        <v>2.4335588217759998</v>
      </c>
      <c r="Q159" s="77">
        <v>4.9133515064714999</v>
      </c>
      <c r="R159" s="78">
        <v>6.2293578398386E-2</v>
      </c>
      <c r="S159" s="77">
        <v>3.3510415483391802</v>
      </c>
      <c r="T159" s="80">
        <f t="shared" si="11"/>
        <v>0.94020975055832057</v>
      </c>
      <c r="U159" s="73"/>
      <c r="V159" s="76">
        <v>4.8253381148031256</v>
      </c>
      <c r="W159" s="76">
        <v>4.2580898401765335E-2</v>
      </c>
      <c r="X159" s="76">
        <v>8.3945942524212003E-2</v>
      </c>
      <c r="Y159" s="76">
        <v>1.6227981454119097E-3</v>
      </c>
      <c r="Z159" s="76">
        <v>0.93377255241988433</v>
      </c>
      <c r="AA159" s="73"/>
      <c r="AB159" s="74">
        <v>1214.0933781422846</v>
      </c>
      <c r="AC159" s="74">
        <v>10.713692088505995</v>
      </c>
      <c r="AD159" s="74">
        <v>1221.4315065656394</v>
      </c>
      <c r="AE159" s="74">
        <v>40.930677269519776</v>
      </c>
      <c r="AF159" s="74">
        <v>8.6925661424153908</v>
      </c>
      <c r="AG159" s="74">
        <v>0.73266796403940004</v>
      </c>
      <c r="AH159" s="74">
        <v>1.8968179198386399</v>
      </c>
      <c r="AI159" s="74">
        <v>33.522626432337503</v>
      </c>
      <c r="AJ159" s="74">
        <v>0.31622200308877202</v>
      </c>
      <c r="AK159" s="74">
        <v>44.277278909842202</v>
      </c>
      <c r="AL159" s="34"/>
      <c r="AM159" s="33"/>
      <c r="AN159" s="33"/>
      <c r="AO159" s="33"/>
      <c r="AP159" s="34"/>
      <c r="AQ159" s="35"/>
      <c r="AR159" s="33"/>
      <c r="AS159" s="35"/>
      <c r="AT159" s="34"/>
      <c r="AU159" s="34"/>
      <c r="AV159" s="34"/>
      <c r="AW159" s="33"/>
      <c r="AX159" s="33"/>
      <c r="AY159" s="33"/>
      <c r="AZ159" s="33"/>
      <c r="BA159" s="33"/>
      <c r="BB159" s="33"/>
      <c r="BC159" s="33"/>
      <c r="BD159" s="33"/>
      <c r="BE159" s="33"/>
      <c r="BF159" s="34"/>
      <c r="BG159" s="34"/>
      <c r="BH159" s="33"/>
      <c r="BI159" s="34"/>
      <c r="BJ159" s="34"/>
      <c r="BK159" s="33"/>
      <c r="BL159" s="33"/>
    </row>
    <row r="160" spans="1:64" x14ac:dyDescent="0.2">
      <c r="A160" s="73" t="s">
        <v>1354</v>
      </c>
      <c r="B160" s="73" t="s">
        <v>1465</v>
      </c>
      <c r="C160" s="73" t="s">
        <v>1334</v>
      </c>
      <c r="D160" s="73" t="s">
        <v>1355</v>
      </c>
      <c r="E160" s="74">
        <f t="shared" si="10"/>
        <v>1314.0760359298417</v>
      </c>
      <c r="F160" s="74">
        <f t="shared" si="10"/>
        <v>16.386344985539729</v>
      </c>
      <c r="G160" s="73" t="s">
        <v>675</v>
      </c>
      <c r="H160" s="74">
        <v>1258.6944010542732</v>
      </c>
      <c r="I160" s="75">
        <v>10.707023319030348</v>
      </c>
      <c r="J160" s="74">
        <v>1314.0760359298417</v>
      </c>
      <c r="K160" s="74">
        <v>16.386344985539729</v>
      </c>
      <c r="L160" s="76">
        <v>0.21622446441365101</v>
      </c>
      <c r="M160" s="77">
        <v>0.86630816337772099</v>
      </c>
      <c r="N160" s="78">
        <v>8.4935918158140999E-2</v>
      </c>
      <c r="O160" s="77">
        <v>1.6897310731864701</v>
      </c>
      <c r="P160" s="79">
        <v>2.5356959132063102</v>
      </c>
      <c r="Q160" s="77">
        <v>4.7988664294704302</v>
      </c>
      <c r="R160" s="78">
        <v>6.1101306232080002E-2</v>
      </c>
      <c r="S160" s="77">
        <v>3.2740199794195699</v>
      </c>
      <c r="T160" s="80">
        <f t="shared" si="11"/>
        <v>0.96029019784823155</v>
      </c>
      <c r="U160" s="73"/>
      <c r="V160" s="76">
        <v>4.6248235726320823</v>
      </c>
      <c r="W160" s="76">
        <v>4.006522415152889E-2</v>
      </c>
      <c r="X160" s="76">
        <v>8.4935918158140999E-2</v>
      </c>
      <c r="Y160" s="76">
        <v>1.4351886014143378E-3</v>
      </c>
      <c r="Z160" s="76">
        <v>0.93580958033302064</v>
      </c>
      <c r="AA160" s="73"/>
      <c r="AB160" s="74">
        <v>1261.8943365306875</v>
      </c>
      <c r="AC160" s="74">
        <v>10.931893650566476</v>
      </c>
      <c r="AD160" s="74">
        <v>1198.7334393854378</v>
      </c>
      <c r="AE160" s="74">
        <v>39.246772305462613</v>
      </c>
      <c r="AF160" s="74">
        <v>44.556638251373698</v>
      </c>
      <c r="AG160" s="74">
        <v>3.8440165751037498</v>
      </c>
      <c r="AH160" s="74">
        <v>9.9230090340240693</v>
      </c>
      <c r="AI160" s="74">
        <v>172.258825979477</v>
      </c>
      <c r="AJ160" s="74">
        <v>1.4981604647217099</v>
      </c>
      <c r="AK160" s="74">
        <v>208.96414522182499</v>
      </c>
      <c r="AL160" s="34"/>
      <c r="AM160" s="33"/>
      <c r="AN160" s="33"/>
      <c r="AO160" s="33"/>
      <c r="AP160" s="34"/>
      <c r="AQ160" s="35"/>
      <c r="AR160" s="33"/>
      <c r="AS160" s="35"/>
      <c r="AT160" s="34"/>
      <c r="AU160" s="34"/>
      <c r="AV160" s="34"/>
      <c r="AW160" s="33"/>
      <c r="AX160" s="33"/>
      <c r="AY160" s="33"/>
      <c r="AZ160" s="33"/>
      <c r="BA160" s="33"/>
      <c r="BB160" s="33"/>
      <c r="BC160" s="33"/>
      <c r="BD160" s="33"/>
      <c r="BE160" s="33"/>
      <c r="BF160" s="34"/>
      <c r="BG160" s="34"/>
      <c r="BH160" s="33"/>
      <c r="BI160" s="34"/>
      <c r="BJ160" s="34"/>
      <c r="BK160" s="33"/>
      <c r="BL160" s="33"/>
    </row>
    <row r="161" spans="1:64" x14ac:dyDescent="0.2">
      <c r="A161" s="73" t="s">
        <v>1356</v>
      </c>
      <c r="B161" s="73" t="s">
        <v>1465</v>
      </c>
      <c r="C161" s="73" t="s">
        <v>1334</v>
      </c>
      <c r="D161" s="73" t="s">
        <v>672</v>
      </c>
      <c r="E161" s="74">
        <f t="shared" si="10"/>
        <v>1317.6687629253065</v>
      </c>
      <c r="F161" s="74">
        <f t="shared" si="10"/>
        <v>9.8133961563584791</v>
      </c>
      <c r="G161" s="73" t="s">
        <v>675</v>
      </c>
      <c r="H161" s="74">
        <v>1304.688078756318</v>
      </c>
      <c r="I161" s="75">
        <v>9.2834600806862912</v>
      </c>
      <c r="J161" s="74">
        <v>1317.6687629253065</v>
      </c>
      <c r="K161" s="74">
        <v>9.8133961563584791</v>
      </c>
      <c r="L161" s="76">
        <v>0.22447463569402301</v>
      </c>
      <c r="M161" s="77">
        <v>0.73158992686341795</v>
      </c>
      <c r="N161" s="78">
        <v>8.5093437232445002E-2</v>
      </c>
      <c r="O161" s="77">
        <v>1.0124511366657101</v>
      </c>
      <c r="P161" s="79">
        <v>2.5989215590259001</v>
      </c>
      <c r="Q161" s="77">
        <v>4.0821981131993503</v>
      </c>
      <c r="R161" s="78">
        <v>6.7039252571926E-2</v>
      </c>
      <c r="S161" s="77">
        <v>3.0546397374860299</v>
      </c>
      <c r="T161" s="80">
        <f t="shared" si="11"/>
        <v>0.99074631845356098</v>
      </c>
      <c r="U161" s="73"/>
      <c r="V161" s="76">
        <v>4.4548462988178334</v>
      </c>
      <c r="W161" s="76">
        <v>3.2591206779399071E-2</v>
      </c>
      <c r="X161" s="76">
        <v>8.5093437232445002E-2</v>
      </c>
      <c r="Y161" s="76">
        <v>8.6152947248781199E-4</v>
      </c>
      <c r="Z161" s="76">
        <v>0.93613192062678174</v>
      </c>
      <c r="AA161" s="73"/>
      <c r="AB161" s="74">
        <v>1305.4754758095055</v>
      </c>
      <c r="AC161" s="74">
        <v>9.550727078694619</v>
      </c>
      <c r="AD161" s="74">
        <v>1311.5262139051704</v>
      </c>
      <c r="AE161" s="74">
        <v>40.062400897493362</v>
      </c>
      <c r="AF161" s="74">
        <v>31.852289569992202</v>
      </c>
      <c r="AG161" s="74">
        <v>2.7235107668911001</v>
      </c>
      <c r="AH161" s="74">
        <v>5.6183970216565999</v>
      </c>
      <c r="AI161" s="74">
        <v>92.199122301209599</v>
      </c>
      <c r="AJ161" s="74">
        <v>1.10192648671366</v>
      </c>
      <c r="AK161" s="74">
        <v>149.832607948651</v>
      </c>
      <c r="AL161" s="34"/>
      <c r="AM161" s="33"/>
      <c r="AN161" s="33"/>
      <c r="AO161" s="33"/>
      <c r="AP161" s="34"/>
      <c r="AQ161" s="35"/>
      <c r="AR161" s="33"/>
      <c r="AS161" s="35"/>
      <c r="AT161" s="34"/>
      <c r="AU161" s="34"/>
      <c r="AV161" s="34"/>
      <c r="AW161" s="33"/>
      <c r="AX161" s="33"/>
      <c r="AY161" s="33"/>
      <c r="AZ161" s="33"/>
      <c r="BA161" s="33"/>
      <c r="BB161" s="33"/>
      <c r="BC161" s="33"/>
      <c r="BD161" s="33"/>
      <c r="BE161" s="33"/>
      <c r="BF161" s="34"/>
      <c r="BG161" s="34"/>
      <c r="BH161" s="33"/>
      <c r="BI161" s="34"/>
      <c r="BJ161" s="34"/>
      <c r="BK161" s="33"/>
      <c r="BL161" s="33"/>
    </row>
    <row r="162" spans="1:64" x14ac:dyDescent="0.2">
      <c r="A162" s="73" t="s">
        <v>1357</v>
      </c>
      <c r="B162" s="73" t="s">
        <v>1465</v>
      </c>
      <c r="C162" s="73" t="s">
        <v>1334</v>
      </c>
      <c r="D162" s="73" t="s">
        <v>1358</v>
      </c>
      <c r="E162" s="74">
        <f t="shared" si="10"/>
        <v>1343.0165602063098</v>
      </c>
      <c r="F162" s="74">
        <f t="shared" si="10"/>
        <v>12.958597472638784</v>
      </c>
      <c r="G162" s="73" t="s">
        <v>675</v>
      </c>
      <c r="H162" s="74">
        <v>1313.7032777127176</v>
      </c>
      <c r="I162" s="75">
        <v>10.280424112643821</v>
      </c>
      <c r="J162" s="74">
        <v>1343.0165602063098</v>
      </c>
      <c r="K162" s="74">
        <v>12.958597472638784</v>
      </c>
      <c r="L162" s="76">
        <v>0.226382178850355</v>
      </c>
      <c r="M162" s="77">
        <v>0.80065153219591401</v>
      </c>
      <c r="N162" s="78">
        <v>8.6215404244475005E-2</v>
      </c>
      <c r="O162" s="77">
        <v>1.34169450974799</v>
      </c>
      <c r="P162" s="79">
        <v>2.7915966875903</v>
      </c>
      <c r="Q162" s="77">
        <v>4.4484721147046598</v>
      </c>
      <c r="R162" s="78">
        <v>6.6153467807054001E-2</v>
      </c>
      <c r="S162" s="77">
        <v>3.2059868438221599</v>
      </c>
      <c r="T162" s="80">
        <f t="shared" si="11"/>
        <v>0.97951895931726884</v>
      </c>
      <c r="U162" s="73"/>
      <c r="V162" s="76">
        <v>4.4173088406443348</v>
      </c>
      <c r="W162" s="76">
        <v>3.5367250914444433E-2</v>
      </c>
      <c r="X162" s="76">
        <v>8.6215404244475005E-2</v>
      </c>
      <c r="Y162" s="76">
        <v>1.1567473453051565E-3</v>
      </c>
      <c r="Z162" s="76">
        <v>0.93841393638046267</v>
      </c>
      <c r="AA162" s="73"/>
      <c r="AB162" s="74">
        <v>1315.5101833991428</v>
      </c>
      <c r="AC162" s="74">
        <v>10.532652439578515</v>
      </c>
      <c r="AD162" s="74">
        <v>1294.7404028181666</v>
      </c>
      <c r="AE162" s="74">
        <v>41.509206976000456</v>
      </c>
      <c r="AF162" s="74">
        <v>32.446046760512601</v>
      </c>
      <c r="AG162" s="74">
        <v>2.8108301538446998</v>
      </c>
      <c r="AH162" s="74">
        <v>5.5859630811315304</v>
      </c>
      <c r="AI162" s="74">
        <v>90.357537492649698</v>
      </c>
      <c r="AJ162" s="74">
        <v>1.0151246627577399</v>
      </c>
      <c r="AK162" s="74">
        <v>145.77003980079601</v>
      </c>
      <c r="AL162" s="34"/>
      <c r="AM162" s="33"/>
      <c r="AN162" s="33"/>
      <c r="AO162" s="33"/>
      <c r="AP162" s="34"/>
      <c r="AQ162" s="35"/>
      <c r="AR162" s="33"/>
      <c r="AS162" s="35"/>
      <c r="AT162" s="34"/>
      <c r="AU162" s="34"/>
      <c r="AV162" s="34"/>
      <c r="AW162" s="33"/>
      <c r="AX162" s="33"/>
      <c r="AY162" s="33"/>
      <c r="AZ162" s="33"/>
      <c r="BA162" s="33"/>
      <c r="BB162" s="33"/>
      <c r="BC162" s="33"/>
      <c r="BD162" s="33"/>
      <c r="BE162" s="33"/>
      <c r="BF162" s="34"/>
      <c r="BG162" s="34"/>
      <c r="BH162" s="33"/>
      <c r="BI162" s="34"/>
      <c r="BJ162" s="34"/>
      <c r="BK162" s="33"/>
      <c r="BL162" s="33"/>
    </row>
    <row r="163" spans="1:64" x14ac:dyDescent="0.2">
      <c r="A163" s="73" t="s">
        <v>1359</v>
      </c>
      <c r="B163" s="73" t="s">
        <v>1465</v>
      </c>
      <c r="C163" s="73" t="s">
        <v>1334</v>
      </c>
      <c r="D163" s="73" t="s">
        <v>679</v>
      </c>
      <c r="E163" s="74">
        <f t="shared" si="10"/>
        <v>1391.324373535464</v>
      </c>
      <c r="F163" s="74">
        <f t="shared" si="10"/>
        <v>12.410466585891879</v>
      </c>
      <c r="G163" s="73" t="s">
        <v>675</v>
      </c>
      <c r="H163" s="74">
        <v>1430.0967475996513</v>
      </c>
      <c r="I163" s="75">
        <v>11.2159843800023</v>
      </c>
      <c r="J163" s="74">
        <v>1391.324373535464</v>
      </c>
      <c r="K163" s="74">
        <v>12.410466585891879</v>
      </c>
      <c r="L163" s="76">
        <v>0.24785030525149801</v>
      </c>
      <c r="M163" s="77">
        <v>0.80052759266871099</v>
      </c>
      <c r="N163" s="78">
        <v>8.8406119471502995E-2</v>
      </c>
      <c r="O163" s="77">
        <v>1.2935751850631101</v>
      </c>
      <c r="P163" s="79">
        <v>2.9530829243264698</v>
      </c>
      <c r="Q163" s="77">
        <v>4.3319977346874001</v>
      </c>
      <c r="R163" s="78">
        <v>6.7497476481679003E-2</v>
      </c>
      <c r="S163" s="77">
        <v>3.3549933662907798</v>
      </c>
      <c r="T163" s="80">
        <f t="shared" si="11"/>
        <v>1.0259145739454014</v>
      </c>
      <c r="U163" s="73"/>
      <c r="V163" s="76">
        <v>4.0346934371748411</v>
      </c>
      <c r="W163" s="76">
        <v>3.2298834244178225E-2</v>
      </c>
      <c r="X163" s="76">
        <v>8.8406119471502995E-2</v>
      </c>
      <c r="Y163" s="76">
        <v>1.1435996235606091E-3</v>
      </c>
      <c r="Z163" s="76">
        <v>0.94280082104777951</v>
      </c>
      <c r="AA163" s="73"/>
      <c r="AB163" s="74">
        <v>1427.3799518954881</v>
      </c>
      <c r="AC163" s="74">
        <v>11.426570367144757</v>
      </c>
      <c r="AD163" s="74">
        <v>1320.2041872917553</v>
      </c>
      <c r="AE163" s="74">
        <v>44.292762905131497</v>
      </c>
      <c r="AF163" s="74">
        <v>42.760380529905902</v>
      </c>
      <c r="AG163" s="74">
        <v>3.7983328226694102</v>
      </c>
      <c r="AH163" s="74">
        <v>4.8694863202950902</v>
      </c>
      <c r="AI163" s="74">
        <v>78.001605452630599</v>
      </c>
      <c r="AJ163" s="74">
        <v>1.30843964629239</v>
      </c>
      <c r="AK163" s="74">
        <v>177.97403358222601</v>
      </c>
      <c r="AL163" s="34"/>
      <c r="AM163" s="33"/>
      <c r="AN163" s="33"/>
      <c r="AO163" s="33"/>
      <c r="AP163" s="34"/>
      <c r="AQ163" s="35"/>
      <c r="AR163" s="33"/>
      <c r="AS163" s="35"/>
      <c r="AT163" s="34"/>
      <c r="AU163" s="34"/>
      <c r="AV163" s="34"/>
      <c r="AW163" s="33"/>
      <c r="AX163" s="33"/>
      <c r="AY163" s="33"/>
      <c r="AZ163" s="33"/>
      <c r="BA163" s="33"/>
      <c r="BB163" s="33"/>
      <c r="BC163" s="33"/>
      <c r="BD163" s="33"/>
      <c r="BE163" s="33"/>
      <c r="BF163" s="34"/>
      <c r="BG163" s="34"/>
      <c r="BH163" s="33"/>
      <c r="BI163" s="34"/>
      <c r="BJ163" s="34"/>
      <c r="BK163" s="33"/>
      <c r="BL163" s="33"/>
    </row>
    <row r="164" spans="1:64" x14ac:dyDescent="0.2">
      <c r="A164" s="73" t="s">
        <v>1360</v>
      </c>
      <c r="B164" s="73" t="s">
        <v>1465</v>
      </c>
      <c r="C164" s="73" t="s">
        <v>1334</v>
      </c>
      <c r="D164" s="73" t="s">
        <v>1218</v>
      </c>
      <c r="E164" s="74">
        <f t="shared" si="10"/>
        <v>1399.457431024892</v>
      </c>
      <c r="F164" s="74">
        <f t="shared" si="10"/>
        <v>10.137342614868537</v>
      </c>
      <c r="G164" s="73" t="s">
        <v>675</v>
      </c>
      <c r="H164" s="74">
        <v>1291.8854591981524</v>
      </c>
      <c r="I164" s="75">
        <v>10.73141308159672</v>
      </c>
      <c r="J164" s="74">
        <v>1399.457431024892</v>
      </c>
      <c r="K164" s="74">
        <v>10.137342614868537</v>
      </c>
      <c r="L164" s="76">
        <v>0.22314482392952101</v>
      </c>
      <c r="M164" s="77">
        <v>0.85069018646305705</v>
      </c>
      <c r="N164" s="78">
        <v>8.8781847888309007E-2</v>
      </c>
      <c r="O164" s="77">
        <v>1.0578243724473899</v>
      </c>
      <c r="P164" s="79">
        <v>2.6802651931025401</v>
      </c>
      <c r="Q164" s="77">
        <v>4.1346584282388399</v>
      </c>
      <c r="R164" s="78">
        <v>6.8069105031988E-2</v>
      </c>
      <c r="S164" s="77">
        <v>3.1521757441379701</v>
      </c>
      <c r="T164" s="80">
        <f t="shared" si="11"/>
        <v>0.92783865142556654</v>
      </c>
      <c r="U164" s="73"/>
      <c r="V164" s="76">
        <v>4.4813945597763185</v>
      </c>
      <c r="W164" s="76">
        <v>3.812278373670646E-2</v>
      </c>
      <c r="X164" s="76">
        <v>8.8781847888309007E-2</v>
      </c>
      <c r="Y164" s="76">
        <v>9.3915602527170098E-4</v>
      </c>
      <c r="Z164" s="76">
        <v>0.94354426506318623</v>
      </c>
      <c r="AA164" s="73"/>
      <c r="AB164" s="74">
        <v>1298.4706955296235</v>
      </c>
      <c r="AC164" s="74">
        <v>11.045962780969107</v>
      </c>
      <c r="AD164" s="74">
        <v>1331.0246292238571</v>
      </c>
      <c r="AE164" s="74">
        <v>41.956235510896775</v>
      </c>
      <c r="AF164" s="74">
        <v>101.226447092534</v>
      </c>
      <c r="AG164" s="74">
        <v>9.0596199383537304</v>
      </c>
      <c r="AH164" s="74">
        <v>22.7237223826282</v>
      </c>
      <c r="AI164" s="74">
        <v>363.30981716383201</v>
      </c>
      <c r="AJ164" s="74">
        <v>3.49334784040804</v>
      </c>
      <c r="AK164" s="74">
        <v>474.004219522254</v>
      </c>
      <c r="AL164" s="34"/>
      <c r="AM164" s="33"/>
      <c r="AN164" s="33"/>
      <c r="AO164" s="33"/>
      <c r="AP164" s="34"/>
      <c r="AQ164" s="35"/>
      <c r="AR164" s="33"/>
      <c r="AS164" s="35"/>
      <c r="AT164" s="34"/>
      <c r="AU164" s="34"/>
      <c r="AV164" s="34"/>
      <c r="AW164" s="33"/>
      <c r="AX164" s="33"/>
      <c r="AY164" s="33"/>
      <c r="AZ164" s="33"/>
      <c r="BA164" s="33"/>
      <c r="BB164" s="33"/>
      <c r="BC164" s="33"/>
      <c r="BD164" s="33"/>
      <c r="BE164" s="33"/>
      <c r="BF164" s="34"/>
      <c r="BG164" s="34"/>
      <c r="BH164" s="33"/>
      <c r="BI164" s="34"/>
      <c r="BJ164" s="34"/>
      <c r="BK164" s="33"/>
      <c r="BL164" s="33"/>
    </row>
    <row r="165" spans="1:64" x14ac:dyDescent="0.2">
      <c r="A165" s="73" t="s">
        <v>1361</v>
      </c>
      <c r="B165" s="73" t="s">
        <v>1465</v>
      </c>
      <c r="C165" s="73" t="s">
        <v>1334</v>
      </c>
      <c r="D165" s="73" t="s">
        <v>678</v>
      </c>
      <c r="E165" s="74">
        <f t="shared" si="10"/>
        <v>1452.4932649925361</v>
      </c>
      <c r="F165" s="74">
        <f t="shared" si="10"/>
        <v>11.33361374530835</v>
      </c>
      <c r="G165" s="73" t="s">
        <v>675</v>
      </c>
      <c r="H165" s="74">
        <v>1411.6911887843698</v>
      </c>
      <c r="I165" s="75">
        <v>10.839180048371308</v>
      </c>
      <c r="J165" s="74">
        <v>1452.4932649925361</v>
      </c>
      <c r="K165" s="74">
        <v>11.33361374530835</v>
      </c>
      <c r="L165" s="76">
        <v>0.24536867230899601</v>
      </c>
      <c r="M165" s="77">
        <v>0.78501268689436898</v>
      </c>
      <c r="N165" s="78">
        <v>9.1282040478967999E-2</v>
      </c>
      <c r="O165" s="77">
        <v>1.1912426447650799</v>
      </c>
      <c r="P165" s="79">
        <v>3.0342609139438399</v>
      </c>
      <c r="Q165" s="77">
        <v>4.30087760471603</v>
      </c>
      <c r="R165" s="78">
        <v>7.1709590891449002E-2</v>
      </c>
      <c r="S165" s="77">
        <v>3.1214468826156598</v>
      </c>
      <c r="T165" s="80">
        <f t="shared" si="11"/>
        <v>0.97387510606754479</v>
      </c>
      <c r="U165" s="73"/>
      <c r="V165" s="76">
        <v>4.0754999022071035</v>
      </c>
      <c r="W165" s="76">
        <v>3.1993191286693361E-2</v>
      </c>
      <c r="X165" s="76">
        <v>9.1282040478967999E-2</v>
      </c>
      <c r="Y165" s="76">
        <v>1.0873905931971892E-3</v>
      </c>
      <c r="Z165" s="76">
        <v>0.94842662103436814</v>
      </c>
      <c r="AA165" s="73"/>
      <c r="AB165" s="74">
        <v>1414.5470325070005</v>
      </c>
      <c r="AC165" s="74">
        <v>11.104373667267769</v>
      </c>
      <c r="AD165" s="74">
        <v>1399.8003421590131</v>
      </c>
      <c r="AE165" s="74">
        <v>43.694024143165855</v>
      </c>
      <c r="AF165" s="74">
        <v>19.030653004762701</v>
      </c>
      <c r="AG165" s="74">
        <v>1.7449997949067599</v>
      </c>
      <c r="AH165" s="74">
        <v>3.81028794986217</v>
      </c>
      <c r="AI165" s="74">
        <v>58.473330803164998</v>
      </c>
      <c r="AJ165" s="74">
        <v>0.603713228687484</v>
      </c>
      <c r="AK165" s="74">
        <v>81.909519164842706</v>
      </c>
      <c r="AL165" s="34"/>
      <c r="AM165" s="33"/>
      <c r="AN165" s="33"/>
      <c r="AO165" s="33"/>
      <c r="AP165" s="34"/>
      <c r="AQ165" s="35"/>
      <c r="AR165" s="33"/>
      <c r="AS165" s="35"/>
      <c r="AT165" s="34"/>
      <c r="AU165" s="34"/>
      <c r="AV165" s="34"/>
      <c r="AW165" s="33"/>
      <c r="AX165" s="33"/>
      <c r="AY165" s="33"/>
      <c r="AZ165" s="33"/>
      <c r="BA165" s="33"/>
      <c r="BB165" s="33"/>
      <c r="BC165" s="33"/>
      <c r="BD165" s="33"/>
      <c r="BE165" s="33"/>
      <c r="BF165" s="34"/>
      <c r="BG165" s="34"/>
      <c r="BH165" s="33"/>
      <c r="BI165" s="34"/>
      <c r="BJ165" s="34"/>
      <c r="BK165" s="33"/>
      <c r="BL165" s="33"/>
    </row>
    <row r="166" spans="1:64" x14ac:dyDescent="0.2">
      <c r="A166" s="73" t="s">
        <v>1362</v>
      </c>
      <c r="B166" s="73" t="s">
        <v>1465</v>
      </c>
      <c r="C166" s="73" t="s">
        <v>1334</v>
      </c>
      <c r="D166" s="73" t="s">
        <v>679</v>
      </c>
      <c r="E166" s="74">
        <f t="shared" si="10"/>
        <v>1470.1985497077037</v>
      </c>
      <c r="F166" s="74">
        <f t="shared" si="10"/>
        <v>13.765645887334101</v>
      </c>
      <c r="G166" s="73" t="s">
        <v>675</v>
      </c>
      <c r="H166" s="74">
        <v>1397.1902703619239</v>
      </c>
      <c r="I166" s="75">
        <v>12.004339405849796</v>
      </c>
      <c r="J166" s="74">
        <v>1470.1985497077037</v>
      </c>
      <c r="K166" s="74">
        <v>13.765645887334101</v>
      </c>
      <c r="L166" s="76">
        <v>0.24299597493081199</v>
      </c>
      <c r="M166" s="77">
        <v>0.87505871170135596</v>
      </c>
      <c r="N166" s="78">
        <v>9.2136388076975995E-2</v>
      </c>
      <c r="O166" s="77">
        <v>1.45033200305833</v>
      </c>
      <c r="P166" s="79">
        <v>3.1218277492573501</v>
      </c>
      <c r="Q166" s="77">
        <v>4.57014933334787</v>
      </c>
      <c r="R166" s="78">
        <v>7.1910122423051004E-2</v>
      </c>
      <c r="S166" s="77">
        <v>3.1875314541186799</v>
      </c>
      <c r="T166" s="80">
        <f t="shared" si="11"/>
        <v>0.95378512053624875</v>
      </c>
      <c r="U166" s="73"/>
      <c r="V166" s="76">
        <v>4.1152945034778003</v>
      </c>
      <c r="W166" s="76">
        <v>3.6011243064849555E-2</v>
      </c>
      <c r="X166" s="76">
        <v>9.2136388076975995E-2</v>
      </c>
      <c r="Y166" s="76">
        <v>1.3362835227424023E-3</v>
      </c>
      <c r="Z166" s="76">
        <v>0.95006975485344658</v>
      </c>
      <c r="AA166" s="73"/>
      <c r="AB166" s="74">
        <v>1402.2535009451803</v>
      </c>
      <c r="AC166" s="74">
        <v>12.270541420158056</v>
      </c>
      <c r="AD166" s="74">
        <v>1403.5819729253524</v>
      </c>
      <c r="AE166" s="74">
        <v>44.739616871335137</v>
      </c>
      <c r="AF166" s="74">
        <v>31.266449357215102</v>
      </c>
      <c r="AG166" s="74">
        <v>2.8929264605255001</v>
      </c>
      <c r="AH166" s="74">
        <v>6.9047259274991903</v>
      </c>
      <c r="AI166" s="74">
        <v>110.40428656229901</v>
      </c>
      <c r="AJ166" s="74">
        <v>1.0346253657787901</v>
      </c>
      <c r="AK166" s="74">
        <v>143.816186249174</v>
      </c>
      <c r="AL166" s="34"/>
      <c r="AM166" s="33"/>
      <c r="AN166" s="33"/>
      <c r="AO166" s="33"/>
      <c r="AP166" s="34"/>
      <c r="AQ166" s="35"/>
      <c r="AR166" s="33"/>
      <c r="AS166" s="35"/>
      <c r="AT166" s="34"/>
      <c r="AU166" s="34"/>
      <c r="AV166" s="34"/>
      <c r="AW166" s="33"/>
      <c r="AX166" s="33"/>
      <c r="AY166" s="33"/>
      <c r="AZ166" s="33"/>
      <c r="BA166" s="33"/>
      <c r="BB166" s="33"/>
      <c r="BC166" s="33"/>
      <c r="BD166" s="33"/>
      <c r="BE166" s="33"/>
      <c r="BF166" s="34"/>
      <c r="BG166" s="34"/>
      <c r="BH166" s="33"/>
      <c r="BI166" s="34"/>
      <c r="BJ166" s="34"/>
      <c r="BK166" s="33"/>
      <c r="BL166" s="33"/>
    </row>
    <row r="167" spans="1:64" x14ac:dyDescent="0.2">
      <c r="A167" s="73" t="s">
        <v>1363</v>
      </c>
      <c r="B167" s="73" t="s">
        <v>1465</v>
      </c>
      <c r="C167" s="73" t="s">
        <v>1334</v>
      </c>
      <c r="D167" s="73" t="s">
        <v>672</v>
      </c>
      <c r="E167" s="74">
        <f t="shared" si="10"/>
        <v>1497.7521234663759</v>
      </c>
      <c r="F167" s="74">
        <f t="shared" si="10"/>
        <v>5.6825193301560004</v>
      </c>
      <c r="G167" s="73" t="s">
        <v>675</v>
      </c>
      <c r="H167" s="74">
        <v>1495.4669876472883</v>
      </c>
      <c r="I167" s="75">
        <v>10.270101836380702</v>
      </c>
      <c r="J167" s="74">
        <v>1497.7521234663759</v>
      </c>
      <c r="K167" s="74">
        <v>5.6825193301560004</v>
      </c>
      <c r="L167" s="76">
        <v>0.26113425170124499</v>
      </c>
      <c r="M167" s="77">
        <v>0.70745613582107203</v>
      </c>
      <c r="N167" s="78">
        <v>9.3486022949761993E-2</v>
      </c>
      <c r="O167" s="77">
        <v>0.60092289867406101</v>
      </c>
      <c r="P167" s="79">
        <v>3.3716097545901702</v>
      </c>
      <c r="Q167" s="77">
        <v>3.8234921157413302</v>
      </c>
      <c r="R167" s="78">
        <v>7.6281132896724002E-2</v>
      </c>
      <c r="S167" s="77">
        <v>2.9455903738835398</v>
      </c>
      <c r="T167" s="80">
        <f t="shared" si="11"/>
        <v>0.99859135725133696</v>
      </c>
      <c r="U167" s="73"/>
      <c r="V167" s="76">
        <v>3.8294478548301152</v>
      </c>
      <c r="W167" s="76">
        <v>2.7091663817064071E-2</v>
      </c>
      <c r="X167" s="76">
        <v>9.3486022949761993E-2</v>
      </c>
      <c r="Y167" s="76">
        <v>5.6177891896480765E-4</v>
      </c>
      <c r="Z167" s="76">
        <v>0.95263997706087122</v>
      </c>
      <c r="AA167" s="73"/>
      <c r="AB167" s="74">
        <v>1495.6423257983604</v>
      </c>
      <c r="AC167" s="74">
        <v>10.58101340379749</v>
      </c>
      <c r="AD167" s="74">
        <v>1485.8353418758068</v>
      </c>
      <c r="AE167" s="74">
        <v>43.766622802053355</v>
      </c>
      <c r="AF167" s="74">
        <v>92.782295885909505</v>
      </c>
      <c r="AG167" s="74">
        <v>8.7156914431407202</v>
      </c>
      <c r="AH167" s="74">
        <v>11.634670528935199</v>
      </c>
      <c r="AI167" s="74">
        <v>167.775434572807</v>
      </c>
      <c r="AJ167" s="74">
        <v>2.7181548802674702</v>
      </c>
      <c r="AK167" s="74">
        <v>375.24620740817102</v>
      </c>
      <c r="AL167" s="34"/>
      <c r="AM167" s="33"/>
      <c r="AN167" s="33"/>
      <c r="AO167" s="33"/>
      <c r="AP167" s="34"/>
      <c r="AQ167" s="35"/>
      <c r="AR167" s="33"/>
      <c r="AS167" s="35"/>
      <c r="AT167" s="34"/>
      <c r="AU167" s="34"/>
      <c r="AV167" s="34"/>
      <c r="AW167" s="33"/>
      <c r="AX167" s="33"/>
      <c r="AY167" s="33"/>
      <c r="AZ167" s="33"/>
      <c r="BA167" s="33"/>
      <c r="BB167" s="33"/>
      <c r="BC167" s="33"/>
      <c r="BD167" s="33"/>
      <c r="BE167" s="33"/>
      <c r="BF167" s="34"/>
      <c r="BG167" s="34"/>
      <c r="BH167" s="33"/>
      <c r="BI167" s="34"/>
      <c r="BJ167" s="34"/>
      <c r="BK167" s="33"/>
      <c r="BL167" s="33"/>
    </row>
    <row r="168" spans="1:64" x14ac:dyDescent="0.2">
      <c r="A168" s="73" t="s">
        <v>1364</v>
      </c>
      <c r="B168" s="73" t="s">
        <v>1465</v>
      </c>
      <c r="C168" s="73" t="s">
        <v>1334</v>
      </c>
      <c r="D168" s="73" t="s">
        <v>672</v>
      </c>
      <c r="E168" s="74">
        <f t="shared" si="10"/>
        <v>1520.5430783270269</v>
      </c>
      <c r="F168" s="74">
        <f t="shared" si="10"/>
        <v>7.4943557805005243</v>
      </c>
      <c r="G168" s="73" t="s">
        <v>675</v>
      </c>
      <c r="H168" s="74">
        <v>1507.0637437030225</v>
      </c>
      <c r="I168" s="75">
        <v>10.645504867364572</v>
      </c>
      <c r="J168" s="74">
        <v>1520.5430783270269</v>
      </c>
      <c r="K168" s="74">
        <v>7.4943557805005243</v>
      </c>
      <c r="L168" s="76">
        <v>0.26357683703444101</v>
      </c>
      <c r="M168" s="77">
        <v>0.72517981604593396</v>
      </c>
      <c r="N168" s="78">
        <v>9.4621141781523005E-2</v>
      </c>
      <c r="O168" s="77">
        <v>0.794936119040349</v>
      </c>
      <c r="P168" s="79">
        <v>3.46776068610201</v>
      </c>
      <c r="Q168" s="77">
        <v>3.9686700357045201</v>
      </c>
      <c r="R168" s="78">
        <v>7.6514757289379995E-2</v>
      </c>
      <c r="S168" s="77">
        <v>3.0298293550684399</v>
      </c>
      <c r="T168" s="80">
        <f t="shared" si="11"/>
        <v>0.99182705945958438</v>
      </c>
      <c r="U168" s="73"/>
      <c r="V168" s="76">
        <v>3.7939600886451648</v>
      </c>
      <c r="W168" s="76">
        <v>2.7513032791693159E-2</v>
      </c>
      <c r="X168" s="76">
        <v>9.4621141781523005E-2</v>
      </c>
      <c r="Y168" s="76">
        <v>7.5217763226970505E-4</v>
      </c>
      <c r="Z168" s="76">
        <v>0.95477797382118623</v>
      </c>
      <c r="AA168" s="73"/>
      <c r="AB168" s="74">
        <v>1508.1157701587197</v>
      </c>
      <c r="AC168" s="74">
        <v>10.936551167796724</v>
      </c>
      <c r="AD168" s="74">
        <v>1490.222259951795</v>
      </c>
      <c r="AE168" s="74">
        <v>45.151191487783798</v>
      </c>
      <c r="AF168" s="74">
        <v>45.701658668582802</v>
      </c>
      <c r="AG168" s="74">
        <v>4.3452791707641696</v>
      </c>
      <c r="AH168" s="74">
        <v>5.6625678894457403</v>
      </c>
      <c r="AI168" s="74">
        <v>81.411732329896594</v>
      </c>
      <c r="AJ168" s="74">
        <v>1.3172561541588099</v>
      </c>
      <c r="AK168" s="74">
        <v>183.127508471601</v>
      </c>
      <c r="AL168" s="34"/>
      <c r="AM168" s="33"/>
      <c r="AN168" s="33"/>
      <c r="AO168" s="33"/>
      <c r="AP168" s="34"/>
      <c r="AQ168" s="35"/>
      <c r="AR168" s="33"/>
      <c r="AS168" s="35"/>
      <c r="AT168" s="34"/>
      <c r="AU168" s="34"/>
      <c r="AV168" s="34"/>
      <c r="AW168" s="33"/>
      <c r="AX168" s="33"/>
      <c r="AY168" s="33"/>
      <c r="AZ168" s="33"/>
      <c r="BA168" s="33"/>
      <c r="BB168" s="33"/>
      <c r="BC168" s="33"/>
      <c r="BD168" s="33"/>
      <c r="BE168" s="33"/>
      <c r="BF168" s="34"/>
      <c r="BG168" s="34"/>
      <c r="BH168" s="33"/>
      <c r="BI168" s="34"/>
      <c r="BJ168" s="34"/>
      <c r="BK168" s="33"/>
      <c r="BL168" s="33"/>
    </row>
    <row r="169" spans="1:64" x14ac:dyDescent="0.2">
      <c r="A169" s="73" t="s">
        <v>1365</v>
      </c>
      <c r="B169" s="73" t="s">
        <v>1465</v>
      </c>
      <c r="C169" s="73" t="s">
        <v>1334</v>
      </c>
      <c r="D169" s="73" t="s">
        <v>678</v>
      </c>
      <c r="E169" s="74">
        <f t="shared" si="10"/>
        <v>1524.8544654445027</v>
      </c>
      <c r="F169" s="74">
        <f t="shared" si="10"/>
        <v>9.3112092378760121</v>
      </c>
      <c r="G169" s="73" t="s">
        <v>675</v>
      </c>
      <c r="H169" s="74">
        <v>1491.6435957856158</v>
      </c>
      <c r="I169" s="75">
        <v>11.294149269757762</v>
      </c>
      <c r="J169" s="74">
        <v>1524.8544654445027</v>
      </c>
      <c r="K169" s="74">
        <v>9.3112092378760121</v>
      </c>
      <c r="L169" s="76">
        <v>0.26085246637829301</v>
      </c>
      <c r="M169" s="77">
        <v>0.77522050074034599</v>
      </c>
      <c r="N169" s="78">
        <v>9.4837809554610006E-2</v>
      </c>
      <c r="O169" s="77">
        <v>0.988218100521294</v>
      </c>
      <c r="P169" s="79">
        <v>3.41768538834283</v>
      </c>
      <c r="Q169" s="77">
        <v>4.1520626289226499</v>
      </c>
      <c r="R169" s="78">
        <v>7.5622377654185002E-2</v>
      </c>
      <c r="S169" s="77">
        <v>2.9648616404819799</v>
      </c>
      <c r="T169" s="80">
        <f t="shared" si="11"/>
        <v>0.97989796717331967</v>
      </c>
      <c r="U169" s="73"/>
      <c r="V169" s="76">
        <v>3.8335846077444473</v>
      </c>
      <c r="W169" s="76">
        <v>2.971873379246133E-2</v>
      </c>
      <c r="X169" s="76">
        <v>9.4837809554610006E-2</v>
      </c>
      <c r="Y169" s="76">
        <v>9.372044001565692E-4</v>
      </c>
      <c r="Z169" s="76">
        <v>0.95518364318450177</v>
      </c>
      <c r="AA169" s="73"/>
      <c r="AB169" s="74">
        <v>1494.2017909242272</v>
      </c>
      <c r="AC169" s="74">
        <v>11.583358605674011</v>
      </c>
      <c r="AD169" s="74">
        <v>1473.4603336364992</v>
      </c>
      <c r="AE169" s="74">
        <v>43.686060219706363</v>
      </c>
      <c r="AF169" s="74">
        <v>31.9182233378543</v>
      </c>
      <c r="AG169" s="74">
        <v>3.04100039278413</v>
      </c>
      <c r="AH169" s="74">
        <v>9.5083340177157005</v>
      </c>
      <c r="AI169" s="74">
        <v>137.18389133495401</v>
      </c>
      <c r="AJ169" s="74">
        <v>0.92317584163656696</v>
      </c>
      <c r="AK169" s="74">
        <v>127.76821120706001</v>
      </c>
      <c r="AL169" s="34"/>
      <c r="AM169" s="33"/>
      <c r="AN169" s="33"/>
      <c r="AO169" s="33"/>
      <c r="AP169" s="34"/>
      <c r="AQ169" s="35"/>
      <c r="AR169" s="33"/>
      <c r="AS169" s="35"/>
      <c r="AT169" s="34"/>
      <c r="AU169" s="34"/>
      <c r="AV169" s="34"/>
      <c r="AW169" s="33"/>
      <c r="AX169" s="33"/>
      <c r="AY169" s="33"/>
      <c r="AZ169" s="33"/>
      <c r="BA169" s="33"/>
      <c r="BB169" s="33"/>
      <c r="BC169" s="33"/>
      <c r="BD169" s="33"/>
      <c r="BE169" s="33"/>
      <c r="BF169" s="34"/>
      <c r="BG169" s="34"/>
      <c r="BH169" s="33"/>
      <c r="BI169" s="34"/>
      <c r="BJ169" s="34"/>
      <c r="BK169" s="33"/>
      <c r="BL169" s="33"/>
    </row>
    <row r="170" spans="1:64" x14ac:dyDescent="0.2">
      <c r="A170" s="73" t="s">
        <v>1366</v>
      </c>
      <c r="B170" s="73" t="s">
        <v>1465</v>
      </c>
      <c r="C170" s="73" t="s">
        <v>1334</v>
      </c>
      <c r="D170" s="73" t="s">
        <v>672</v>
      </c>
      <c r="E170" s="74">
        <f t="shared" si="10"/>
        <v>1600.0360846603398</v>
      </c>
      <c r="F170" s="74">
        <f t="shared" si="10"/>
        <v>10.515552393747905</v>
      </c>
      <c r="G170" s="73" t="s">
        <v>675</v>
      </c>
      <c r="H170" s="74">
        <v>1605.4072876481634</v>
      </c>
      <c r="I170" s="75">
        <v>12.828058695794891</v>
      </c>
      <c r="J170" s="74">
        <v>1600.0360846603398</v>
      </c>
      <c r="K170" s="74">
        <v>10.515552393747905</v>
      </c>
      <c r="L170" s="76">
        <v>0.28269859260985303</v>
      </c>
      <c r="M170" s="77">
        <v>0.81376038464367795</v>
      </c>
      <c r="N170" s="78">
        <v>9.8717527619795006E-2</v>
      </c>
      <c r="O170" s="77">
        <v>1.12711949540738</v>
      </c>
      <c r="P170" s="79">
        <v>3.8400810597775599</v>
      </c>
      <c r="Q170" s="77">
        <v>4.3343338101398503</v>
      </c>
      <c r="R170" s="78">
        <v>8.2419865793831995E-2</v>
      </c>
      <c r="S170" s="77">
        <v>2.99309808814867</v>
      </c>
      <c r="T170" s="80">
        <f t="shared" si="11"/>
        <v>1.0030641391179616</v>
      </c>
      <c r="U170" s="73"/>
      <c r="V170" s="76">
        <v>3.5373363226469299</v>
      </c>
      <c r="W170" s="76">
        <v>2.8785441665312189E-2</v>
      </c>
      <c r="X170" s="76">
        <v>9.8717527619795006E-2</v>
      </c>
      <c r="Y170" s="76">
        <v>1.1126644991868745E-3</v>
      </c>
      <c r="Z170" s="76">
        <v>0.96231982835954799</v>
      </c>
      <c r="AA170" s="73"/>
      <c r="AB170" s="74">
        <v>1604.9388178174975</v>
      </c>
      <c r="AC170" s="74">
        <v>13.060356297167367</v>
      </c>
      <c r="AD170" s="74">
        <v>1600.791332472601</v>
      </c>
      <c r="AE170" s="74">
        <v>47.913254767487039</v>
      </c>
      <c r="AF170" s="74">
        <v>25.548180117561898</v>
      </c>
      <c r="AG170" s="74">
        <v>2.5332483393449801</v>
      </c>
      <c r="AH170" s="74">
        <v>9.06370495066421</v>
      </c>
      <c r="AI170" s="74">
        <v>120.946460615844</v>
      </c>
      <c r="AJ170" s="74">
        <v>0.69302823329965202</v>
      </c>
      <c r="AK170" s="74">
        <v>95.320683654555296</v>
      </c>
      <c r="AL170" s="34"/>
      <c r="AM170" s="33"/>
      <c r="AN170" s="33"/>
      <c r="AO170" s="33"/>
      <c r="AP170" s="34"/>
      <c r="AQ170" s="35"/>
      <c r="AR170" s="33"/>
      <c r="AS170" s="35"/>
      <c r="AT170" s="34"/>
      <c r="AU170" s="34"/>
      <c r="AV170" s="34"/>
      <c r="AW170" s="33"/>
      <c r="AX170" s="33"/>
      <c r="AY170" s="33"/>
      <c r="AZ170" s="33"/>
      <c r="BA170" s="33"/>
      <c r="BB170" s="33"/>
      <c r="BC170" s="33"/>
      <c r="BD170" s="33"/>
      <c r="BE170" s="33"/>
      <c r="BF170" s="34"/>
      <c r="BG170" s="34"/>
      <c r="BH170" s="33"/>
      <c r="BI170" s="34"/>
      <c r="BJ170" s="34"/>
      <c r="BK170" s="33"/>
      <c r="BL170" s="33"/>
    </row>
    <row r="171" spans="1:64" x14ac:dyDescent="0.2">
      <c r="A171" s="73" t="s">
        <v>1367</v>
      </c>
      <c r="B171" s="73" t="s">
        <v>1465</v>
      </c>
      <c r="C171" s="73" t="s">
        <v>1334</v>
      </c>
      <c r="D171" s="73" t="s">
        <v>1218</v>
      </c>
      <c r="E171" s="74">
        <f t="shared" si="10"/>
        <v>1651.3884643869376</v>
      </c>
      <c r="F171" s="74">
        <f t="shared" si="10"/>
        <v>16.35332528203924</v>
      </c>
      <c r="G171" s="73" t="s">
        <v>675</v>
      </c>
      <c r="H171" s="74">
        <v>1488.6369682144589</v>
      </c>
      <c r="I171" s="75">
        <v>15.442189843699957</v>
      </c>
      <c r="J171" s="74">
        <v>1651.3884643869376</v>
      </c>
      <c r="K171" s="74">
        <v>16.35332528203924</v>
      </c>
      <c r="L171" s="76">
        <v>0.26229818557027201</v>
      </c>
      <c r="M171" s="77">
        <v>1.0429008362874199</v>
      </c>
      <c r="N171" s="78">
        <v>0.10148139225094201</v>
      </c>
      <c r="O171" s="77">
        <v>1.76450875304036</v>
      </c>
      <c r="P171" s="79">
        <v>3.6519207614628799</v>
      </c>
      <c r="Q171" s="77">
        <v>4.4567958716316296</v>
      </c>
      <c r="R171" s="78">
        <v>7.9953898871178999E-2</v>
      </c>
      <c r="S171" s="77">
        <v>3.87451436016012</v>
      </c>
      <c r="T171" s="80">
        <f t="shared" si="11"/>
        <v>0.90928886754639404</v>
      </c>
      <c r="U171" s="73"/>
      <c r="V171" s="76">
        <v>3.8124548891783743</v>
      </c>
      <c r="W171" s="76">
        <v>3.9760123922321894E-2</v>
      </c>
      <c r="X171" s="76">
        <v>0.10148139225094201</v>
      </c>
      <c r="Y171" s="76">
        <v>1.7906480489750934E-3</v>
      </c>
      <c r="Z171" s="76">
        <v>0.96726113200160724</v>
      </c>
      <c r="AA171" s="73"/>
      <c r="AB171" s="74">
        <v>1501.5891466615772</v>
      </c>
      <c r="AC171" s="74">
        <v>15.660085768134721</v>
      </c>
      <c r="AD171" s="74">
        <v>1554.6913389521058</v>
      </c>
      <c r="AE171" s="74">
        <v>60.236739183864984</v>
      </c>
      <c r="AF171" s="74">
        <v>82.443884644877997</v>
      </c>
      <c r="AG171" s="74">
        <v>8.3960514326897098</v>
      </c>
      <c r="AH171" s="74">
        <v>7.1354168388400598</v>
      </c>
      <c r="AI171" s="74">
        <v>96.092902351122802</v>
      </c>
      <c r="AJ171" s="74">
        <v>2.33368325983963</v>
      </c>
      <c r="AK171" s="74">
        <v>323.47054794311998</v>
      </c>
      <c r="AL171" s="34"/>
      <c r="AM171" s="33"/>
      <c r="AN171" s="33"/>
      <c r="AO171" s="33"/>
      <c r="AP171" s="34"/>
      <c r="AQ171" s="35"/>
      <c r="AR171" s="33"/>
      <c r="AS171" s="35"/>
      <c r="AT171" s="34"/>
      <c r="AU171" s="34"/>
      <c r="AV171" s="34"/>
      <c r="AW171" s="33"/>
      <c r="AX171" s="33"/>
      <c r="AY171" s="33"/>
      <c r="AZ171" s="33"/>
      <c r="BA171" s="33"/>
      <c r="BB171" s="33"/>
      <c r="BC171" s="33"/>
      <c r="BD171" s="33"/>
      <c r="BE171" s="33"/>
      <c r="BF171" s="34"/>
      <c r="BG171" s="34"/>
      <c r="BH171" s="33"/>
      <c r="BI171" s="34"/>
      <c r="BJ171" s="34"/>
      <c r="BK171" s="33"/>
      <c r="BL171" s="33"/>
    </row>
    <row r="172" spans="1:64" x14ac:dyDescent="0.2">
      <c r="A172" s="73" t="s">
        <v>1368</v>
      </c>
      <c r="B172" s="73" t="s">
        <v>1465</v>
      </c>
      <c r="C172" s="73" t="s">
        <v>1334</v>
      </c>
      <c r="D172" s="73" t="s">
        <v>1369</v>
      </c>
      <c r="E172" s="74">
        <f t="shared" si="10"/>
        <v>1773.9585845006493</v>
      </c>
      <c r="F172" s="74">
        <f t="shared" si="10"/>
        <v>6.7313981752667571</v>
      </c>
      <c r="G172" s="73" t="s">
        <v>675</v>
      </c>
      <c r="H172" s="74">
        <v>1822.5126292176303</v>
      </c>
      <c r="I172" s="75">
        <v>14.074583668820816</v>
      </c>
      <c r="J172" s="74">
        <v>1773.9585845006493</v>
      </c>
      <c r="K172" s="74">
        <v>6.7313981752667571</v>
      </c>
      <c r="L172" s="76">
        <v>0.32562940454189798</v>
      </c>
      <c r="M172" s="77">
        <v>0.78345139284460696</v>
      </c>
      <c r="N172" s="78">
        <v>0.108474784444114</v>
      </c>
      <c r="O172" s="77">
        <v>0.73761656379018603</v>
      </c>
      <c r="P172" s="79">
        <v>4.8701938924955002</v>
      </c>
      <c r="Q172" s="77">
        <v>3.91375986198058</v>
      </c>
      <c r="R172" s="78">
        <v>8.9728140339488005E-2</v>
      </c>
      <c r="S172" s="77">
        <v>3.1792341653659002</v>
      </c>
      <c r="T172" s="80">
        <f t="shared" si="11"/>
        <v>1.0243546545066484</v>
      </c>
      <c r="U172" s="73"/>
      <c r="V172" s="76">
        <v>3.070975735151499</v>
      </c>
      <c r="W172" s="76">
        <v>2.4059602170964325E-2</v>
      </c>
      <c r="X172" s="76">
        <v>0.108474784444114</v>
      </c>
      <c r="Y172" s="76">
        <v>8.001279775954849E-4</v>
      </c>
      <c r="Z172" s="76">
        <v>0.97927012323618323</v>
      </c>
      <c r="AA172" s="73"/>
      <c r="AB172" s="74">
        <v>1817.1627329352657</v>
      </c>
      <c r="AC172" s="74">
        <v>14.236586741434465</v>
      </c>
      <c r="AD172" s="74">
        <v>1736.8014674076644</v>
      </c>
      <c r="AE172" s="74">
        <v>55.216985636400771</v>
      </c>
      <c r="AF172" s="74">
        <v>132.453933195948</v>
      </c>
      <c r="AG172" s="74">
        <v>14.4338726801445</v>
      </c>
      <c r="AH172" s="74">
        <v>8.5993727402978806</v>
      </c>
      <c r="AI172" s="74">
        <v>109.626930774762</v>
      </c>
      <c r="AJ172" s="74">
        <v>3.3005575427425602</v>
      </c>
      <c r="AK172" s="74">
        <v>452.74918578590501</v>
      </c>
      <c r="AL172" s="34"/>
      <c r="AM172" s="33"/>
      <c r="AN172" s="33"/>
      <c r="AO172" s="33"/>
      <c r="AP172" s="34"/>
      <c r="AQ172" s="35"/>
      <c r="AR172" s="33"/>
      <c r="AS172" s="35"/>
      <c r="AT172" s="34"/>
      <c r="AU172" s="34"/>
      <c r="AV172" s="34"/>
      <c r="AW172" s="33"/>
      <c r="AX172" s="33"/>
      <c r="AY172" s="33"/>
      <c r="AZ172" s="33"/>
      <c r="BA172" s="33"/>
      <c r="BB172" s="33"/>
      <c r="BC172" s="33"/>
      <c r="BD172" s="33"/>
      <c r="BE172" s="33"/>
      <c r="BF172" s="34"/>
      <c r="BG172" s="34"/>
      <c r="BH172" s="33"/>
      <c r="BI172" s="34"/>
      <c r="BJ172" s="34"/>
      <c r="BK172" s="33"/>
      <c r="BL172" s="33"/>
    </row>
    <row r="173" spans="1:64" x14ac:dyDescent="0.2">
      <c r="A173" s="73" t="s">
        <v>1370</v>
      </c>
      <c r="B173" s="73" t="s">
        <v>1465</v>
      </c>
      <c r="C173" s="73" t="s">
        <v>1334</v>
      </c>
      <c r="D173" s="73" t="s">
        <v>427</v>
      </c>
      <c r="E173" s="74">
        <f t="shared" si="10"/>
        <v>1792.3362933852477</v>
      </c>
      <c r="F173" s="74">
        <f t="shared" si="10"/>
        <v>5.2741799922673245</v>
      </c>
      <c r="G173" s="73" t="s">
        <v>675</v>
      </c>
      <c r="H173" s="74">
        <v>1803.7873392804556</v>
      </c>
      <c r="I173" s="75">
        <v>14.190224028449711</v>
      </c>
      <c r="J173" s="74">
        <v>1792.3362933852477</v>
      </c>
      <c r="K173" s="74">
        <v>5.2741799922673245</v>
      </c>
      <c r="L173" s="76">
        <v>0.32262550911868498</v>
      </c>
      <c r="M173" s="77">
        <v>0.80031680776403002</v>
      </c>
      <c r="N173" s="78">
        <v>0.109573789536446</v>
      </c>
      <c r="O173" s="77">
        <v>0.57924997820441304</v>
      </c>
      <c r="P173" s="79">
        <v>4.8569691862804598</v>
      </c>
      <c r="Q173" s="77">
        <v>3.8782872237422099</v>
      </c>
      <c r="R173" s="78">
        <v>8.7234378713466995E-2</v>
      </c>
      <c r="S173" s="77">
        <v>3.0457660110374798</v>
      </c>
      <c r="T173" s="80">
        <f t="shared" si="11"/>
        <v>1.0056921215515962</v>
      </c>
      <c r="U173" s="73"/>
      <c r="V173" s="76">
        <v>3.0995689173236691</v>
      </c>
      <c r="W173" s="76">
        <v>2.4806371013570895E-2</v>
      </c>
      <c r="X173" s="76">
        <v>0.109573789536446</v>
      </c>
      <c r="Y173" s="76">
        <v>6.3470615200761295E-4</v>
      </c>
      <c r="Z173" s="76">
        <v>0.98109624486778957</v>
      </c>
      <c r="AA173" s="73"/>
      <c r="AB173" s="74">
        <v>1802.5384894285339</v>
      </c>
      <c r="AC173" s="74">
        <v>14.426018497312411</v>
      </c>
      <c r="AD173" s="74">
        <v>1690.4942837405586</v>
      </c>
      <c r="AE173" s="74">
        <v>51.488500312701426</v>
      </c>
      <c r="AF173" s="74">
        <v>204.00019982946799</v>
      </c>
      <c r="AG173" s="74">
        <v>22.4695017582522</v>
      </c>
      <c r="AH173" s="74">
        <v>14.7640490230435</v>
      </c>
      <c r="AI173" s="74">
        <v>181.27379888905699</v>
      </c>
      <c r="AJ173" s="74">
        <v>4.6779412559380997</v>
      </c>
      <c r="AK173" s="74">
        <v>645.12605167446998</v>
      </c>
      <c r="AL173" s="34"/>
      <c r="AM173" s="33"/>
      <c r="AN173" s="33"/>
      <c r="AO173" s="33"/>
      <c r="AP173" s="34"/>
      <c r="AQ173" s="35"/>
      <c r="AR173" s="33"/>
      <c r="AS173" s="35"/>
      <c r="AT173" s="34"/>
      <c r="AU173" s="34"/>
      <c r="AV173" s="34"/>
      <c r="AW173" s="33"/>
      <c r="AX173" s="33"/>
      <c r="AY173" s="33"/>
      <c r="AZ173" s="33"/>
      <c r="BA173" s="33"/>
      <c r="BB173" s="33"/>
      <c r="BC173" s="33"/>
      <c r="BD173" s="33"/>
      <c r="BE173" s="33"/>
      <c r="BF173" s="34"/>
      <c r="BG173" s="34"/>
      <c r="BH173" s="33"/>
      <c r="BI173" s="34"/>
      <c r="BJ173" s="34"/>
      <c r="BK173" s="33"/>
      <c r="BL173" s="33"/>
    </row>
    <row r="174" spans="1:64" x14ac:dyDescent="0.2">
      <c r="A174" s="73" t="s">
        <v>1371</v>
      </c>
      <c r="B174" s="73" t="s">
        <v>1465</v>
      </c>
      <c r="C174" s="73" t="s">
        <v>1334</v>
      </c>
      <c r="D174" s="73" t="s">
        <v>1372</v>
      </c>
      <c r="E174" s="74">
        <f t="shared" si="10"/>
        <v>1795.0196293739941</v>
      </c>
      <c r="F174" s="74">
        <f t="shared" si="10"/>
        <v>8.8131172764696615</v>
      </c>
      <c r="G174" s="73" t="s">
        <v>675</v>
      </c>
      <c r="H174" s="74">
        <v>1672.2882067964501</v>
      </c>
      <c r="I174" s="75">
        <v>13.21953848397345</v>
      </c>
      <c r="J174" s="74">
        <v>1795.0196293739941</v>
      </c>
      <c r="K174" s="74">
        <v>8.8131172764696615</v>
      </c>
      <c r="L174" s="76">
        <v>0.29858302686021299</v>
      </c>
      <c r="M174" s="77">
        <v>0.79509009635879702</v>
      </c>
      <c r="N174" s="78">
        <v>0.10973539447898099</v>
      </c>
      <c r="O174" s="77">
        <v>0.96824244509870705</v>
      </c>
      <c r="P174" s="79">
        <v>4.5817051376963898</v>
      </c>
      <c r="Q174" s="77">
        <v>4.2552161058255402</v>
      </c>
      <c r="R174" s="78">
        <v>8.2077573779190005E-2</v>
      </c>
      <c r="S174" s="77">
        <v>3.89944292801</v>
      </c>
      <c r="T174" s="80">
        <f t="shared" si="11"/>
        <v>0.93830641035002782</v>
      </c>
      <c r="U174" s="73"/>
      <c r="V174" s="76">
        <v>3.3491521956744315</v>
      </c>
      <c r="W174" s="76">
        <v>2.6628777419790604E-2</v>
      </c>
      <c r="X174" s="76">
        <v>0.10973539447898099</v>
      </c>
      <c r="Y174" s="76">
        <v>1.0625046666419972E-3</v>
      </c>
      <c r="Z174" s="76">
        <v>0.9813634239301896</v>
      </c>
      <c r="AA174" s="73"/>
      <c r="AB174" s="74">
        <v>1684.2784249457497</v>
      </c>
      <c r="AC174" s="74">
        <v>13.391530951851591</v>
      </c>
      <c r="AD174" s="74">
        <v>1594.3986388985613</v>
      </c>
      <c r="AE174" s="74">
        <v>62.172664968817642</v>
      </c>
      <c r="AF174" s="74">
        <v>70.936381885417504</v>
      </c>
      <c r="AG174" s="74">
        <v>7.8160242379485201</v>
      </c>
      <c r="AH174" s="74">
        <v>7.9154515053441701</v>
      </c>
      <c r="AI174" s="74">
        <v>102.968432919127</v>
      </c>
      <c r="AJ174" s="74">
        <v>1.7035616571619301</v>
      </c>
      <c r="AK174" s="74">
        <v>240.392776931876</v>
      </c>
      <c r="AL174" s="34"/>
      <c r="AM174" s="33"/>
      <c r="AN174" s="33"/>
      <c r="AO174" s="33"/>
      <c r="AP174" s="34"/>
      <c r="AQ174" s="35"/>
      <c r="AR174" s="33"/>
      <c r="AS174" s="35"/>
      <c r="AT174" s="34"/>
      <c r="AU174" s="34"/>
      <c r="AV174" s="34"/>
      <c r="AW174" s="33"/>
      <c r="AX174" s="33"/>
      <c r="AY174" s="33"/>
      <c r="AZ174" s="33"/>
      <c r="BA174" s="33"/>
      <c r="BB174" s="33"/>
      <c r="BC174" s="33"/>
      <c r="BD174" s="33"/>
      <c r="BE174" s="33"/>
      <c r="BF174" s="34"/>
      <c r="BG174" s="34"/>
      <c r="BH174" s="33"/>
      <c r="BI174" s="34"/>
      <c r="BJ174" s="34"/>
      <c r="BK174" s="33"/>
      <c r="BL174" s="33"/>
    </row>
    <row r="175" spans="1:64" x14ac:dyDescent="0.2">
      <c r="A175" s="73" t="s">
        <v>1373</v>
      </c>
      <c r="B175" s="73" t="s">
        <v>1465</v>
      </c>
      <c r="C175" s="73" t="s">
        <v>1334</v>
      </c>
      <c r="D175" s="73" t="s">
        <v>682</v>
      </c>
      <c r="E175" s="74">
        <f t="shared" si="10"/>
        <v>1858.6056949839497</v>
      </c>
      <c r="F175" s="74">
        <f t="shared" si="10"/>
        <v>15.847836399045574</v>
      </c>
      <c r="G175" s="73" t="s">
        <v>675</v>
      </c>
      <c r="H175" s="74">
        <v>1760.2902134647945</v>
      </c>
      <c r="I175" s="75">
        <v>21.27832799655642</v>
      </c>
      <c r="J175" s="74">
        <v>1858.6056949839497</v>
      </c>
      <c r="K175" s="74">
        <v>15.847836399045574</v>
      </c>
      <c r="L175" s="76">
        <v>0.31613573297013198</v>
      </c>
      <c r="M175" s="77">
        <v>1.20803594069617</v>
      </c>
      <c r="N175" s="78">
        <v>0.113651551026501</v>
      </c>
      <c r="O175" s="77">
        <v>1.75465817931023</v>
      </c>
      <c r="P175" s="79">
        <v>5.45086927274268</v>
      </c>
      <c r="Q175" s="77">
        <v>6.5266388576859304</v>
      </c>
      <c r="R175" s="78">
        <v>9.0999284337431E-2</v>
      </c>
      <c r="S175" s="77">
        <v>3.6509620395817999</v>
      </c>
      <c r="T175" s="80">
        <f t="shared" si="11"/>
        <v>0.95277324029402155</v>
      </c>
      <c r="U175" s="73"/>
      <c r="V175" s="76">
        <v>3.1631982585609153</v>
      </c>
      <c r="W175" s="76">
        <v>3.8212571838891221E-2</v>
      </c>
      <c r="X175" s="76">
        <v>0.113651551026501</v>
      </c>
      <c r="Y175" s="76">
        <v>1.9941962359994393E-3</v>
      </c>
      <c r="Z175" s="76">
        <v>0.98773486000513311</v>
      </c>
      <c r="AA175" s="73"/>
      <c r="AB175" s="74">
        <v>1770.8297704387796</v>
      </c>
      <c r="AC175" s="74">
        <v>21.39226007544794</v>
      </c>
      <c r="AD175" s="74">
        <v>1760.3648485368594</v>
      </c>
      <c r="AE175" s="74">
        <v>64.270252378222381</v>
      </c>
      <c r="AF175" s="74">
        <v>39.181170194733099</v>
      </c>
      <c r="AG175" s="74">
        <v>4.4699375811902797</v>
      </c>
      <c r="AH175" s="74">
        <v>6.2781972954412399</v>
      </c>
      <c r="AI175" s="74">
        <v>73.035509925269494</v>
      </c>
      <c r="AJ175" s="74">
        <v>0.815741240235898</v>
      </c>
      <c r="AK175" s="74">
        <v>123.557142301722</v>
      </c>
      <c r="AL175" s="34"/>
      <c r="AM175" s="33"/>
      <c r="AN175" s="33"/>
      <c r="AO175" s="33"/>
      <c r="AP175" s="34"/>
      <c r="AQ175" s="35"/>
      <c r="AR175" s="33"/>
      <c r="AS175" s="35"/>
      <c r="AT175" s="34"/>
      <c r="AU175" s="34"/>
      <c r="AV175" s="34"/>
      <c r="AW175" s="33"/>
      <c r="AX175" s="33"/>
      <c r="AY175" s="33"/>
      <c r="AZ175" s="33"/>
      <c r="BA175" s="33"/>
      <c r="BB175" s="33"/>
      <c r="BC175" s="33"/>
      <c r="BD175" s="33"/>
      <c r="BE175" s="33"/>
      <c r="BF175" s="34"/>
      <c r="BG175" s="34"/>
      <c r="BH175" s="33"/>
      <c r="BI175" s="34"/>
      <c r="BJ175" s="34"/>
      <c r="BK175" s="33"/>
      <c r="BL175" s="33"/>
    </row>
    <row r="176" spans="1:64" x14ac:dyDescent="0.2">
      <c r="A176" s="73" t="s">
        <v>1374</v>
      </c>
      <c r="B176" s="73" t="s">
        <v>1465</v>
      </c>
      <c r="C176" s="73" t="s">
        <v>1334</v>
      </c>
      <c r="D176" s="73" t="s">
        <v>427</v>
      </c>
      <c r="E176" s="74">
        <f t="shared" si="10"/>
        <v>1910.8465402391878</v>
      </c>
      <c r="F176" s="74">
        <f t="shared" si="10"/>
        <v>9.7292994366236378</v>
      </c>
      <c r="G176" s="73" t="s">
        <v>675</v>
      </c>
      <c r="H176" s="74">
        <v>1896.0352209344771</v>
      </c>
      <c r="I176" s="75">
        <v>15.337657330681809</v>
      </c>
      <c r="J176" s="74">
        <v>1910.8465402391878</v>
      </c>
      <c r="K176" s="74">
        <v>9.7292994366236378</v>
      </c>
      <c r="L176" s="76">
        <v>0.34232316495605303</v>
      </c>
      <c r="M176" s="77">
        <v>0.80689217823349502</v>
      </c>
      <c r="N176" s="78">
        <v>0.116997025753527</v>
      </c>
      <c r="O176" s="77">
        <v>1.0839897594874299</v>
      </c>
      <c r="P176" s="79">
        <v>5.4218591369764804</v>
      </c>
      <c r="Q176" s="77">
        <v>4.2811132472044404</v>
      </c>
      <c r="R176" s="78">
        <v>9.8103624159166E-2</v>
      </c>
      <c r="S176" s="77">
        <v>3.0371549986755899</v>
      </c>
      <c r="T176" s="80">
        <f t="shared" si="11"/>
        <v>0.99319124533027126</v>
      </c>
      <c r="U176" s="73"/>
      <c r="V176" s="76">
        <v>2.9212162727239877</v>
      </c>
      <c r="W176" s="76">
        <v>2.35710656138939E-2</v>
      </c>
      <c r="X176" s="76">
        <v>0.116997025753527</v>
      </c>
      <c r="Y176" s="76">
        <v>1.2682357780731037E-3</v>
      </c>
      <c r="Z176" s="76">
        <v>0.99302597592635944</v>
      </c>
      <c r="AA176" s="73"/>
      <c r="AB176" s="74">
        <v>1897.8360549351992</v>
      </c>
      <c r="AC176" s="74">
        <v>15.313490682967258</v>
      </c>
      <c r="AD176" s="74">
        <v>1891.5556140861074</v>
      </c>
      <c r="AE176" s="74">
        <v>57.449475885944963</v>
      </c>
      <c r="AF176" s="74">
        <v>38.946055066676699</v>
      </c>
      <c r="AG176" s="74">
        <v>4.5769639274022103</v>
      </c>
      <c r="AH176" s="74">
        <v>7.8655204550792099</v>
      </c>
      <c r="AI176" s="74">
        <v>86.497791631882095</v>
      </c>
      <c r="AJ176" s="74">
        <v>0.86210635946077896</v>
      </c>
      <c r="AK176" s="74">
        <v>117.093034374819</v>
      </c>
      <c r="AL176" s="34"/>
      <c r="AM176" s="33"/>
      <c r="AN176" s="33"/>
      <c r="AO176" s="33"/>
      <c r="AP176" s="34"/>
      <c r="AQ176" s="35"/>
      <c r="AR176" s="33"/>
      <c r="AS176" s="35"/>
      <c r="AT176" s="34"/>
      <c r="AU176" s="34"/>
      <c r="AV176" s="34"/>
      <c r="AW176" s="33"/>
      <c r="AX176" s="33"/>
      <c r="AY176" s="33"/>
      <c r="AZ176" s="33"/>
      <c r="BA176" s="33"/>
      <c r="BB176" s="33"/>
      <c r="BC176" s="33"/>
      <c r="BD176" s="33"/>
      <c r="BE176" s="33"/>
      <c r="BF176" s="34"/>
      <c r="BG176" s="34"/>
      <c r="BH176" s="33"/>
      <c r="BI176" s="34"/>
      <c r="BJ176" s="34"/>
      <c r="BK176" s="33"/>
      <c r="BL176" s="33"/>
    </row>
    <row r="177" spans="1:64" x14ac:dyDescent="0.2">
      <c r="A177" s="73" t="s">
        <v>1373</v>
      </c>
      <c r="B177" s="73" t="s">
        <v>1465</v>
      </c>
      <c r="C177" s="73" t="s">
        <v>1334</v>
      </c>
      <c r="D177" s="73" t="s">
        <v>1172</v>
      </c>
      <c r="E177" s="74">
        <f t="shared" si="10"/>
        <v>1929.2552018642757</v>
      </c>
      <c r="F177" s="74">
        <f t="shared" si="10"/>
        <v>10.735296086066338</v>
      </c>
      <c r="G177" s="73" t="s">
        <v>675</v>
      </c>
      <c r="H177" s="74">
        <v>1938.1983913903075</v>
      </c>
      <c r="I177" s="75">
        <v>15.783156375227684</v>
      </c>
      <c r="J177" s="74">
        <v>1929.2552018642757</v>
      </c>
      <c r="K177" s="74">
        <v>10.735296086066338</v>
      </c>
      <c r="L177" s="76">
        <v>0.35051725448962101</v>
      </c>
      <c r="M177" s="77">
        <v>0.80791748464267299</v>
      </c>
      <c r="N177" s="78">
        <v>0.11820433038941799</v>
      </c>
      <c r="O177" s="77">
        <v>1.19868941360437</v>
      </c>
      <c r="P177" s="79">
        <v>5.7995451747173199</v>
      </c>
      <c r="Q177" s="77">
        <v>4.5382442436782497</v>
      </c>
      <c r="R177" s="78">
        <v>9.5658056332140001E-2</v>
      </c>
      <c r="S177" s="77">
        <v>3.17613855831486</v>
      </c>
      <c r="T177" s="80">
        <f t="shared" si="11"/>
        <v>1.004049634827493</v>
      </c>
      <c r="U177" s="73"/>
      <c r="V177" s="76">
        <v>2.8529266025892901</v>
      </c>
      <c r="W177" s="76">
        <v>2.3049292846341062E-2</v>
      </c>
      <c r="X177" s="76">
        <v>0.11820433038941799</v>
      </c>
      <c r="Y177" s="76">
        <v>1.4169027947998865E-3</v>
      </c>
      <c r="Z177" s="76">
        <v>0.99490227989538782</v>
      </c>
      <c r="AA177" s="73"/>
      <c r="AB177" s="74">
        <v>1937.0679809208673</v>
      </c>
      <c r="AC177" s="74">
        <v>15.649910907274483</v>
      </c>
      <c r="AD177" s="74">
        <v>1846.4911055763087</v>
      </c>
      <c r="AE177" s="74">
        <v>58.647115980063489</v>
      </c>
      <c r="AF177" s="74">
        <v>35.544639330372</v>
      </c>
      <c r="AG177" s="74">
        <v>4.2245103686345802</v>
      </c>
      <c r="AH177" s="74">
        <v>6.9664211429001002</v>
      </c>
      <c r="AI177" s="74">
        <v>82.240579061324894</v>
      </c>
      <c r="AJ177" s="74">
        <v>0.79526198474642995</v>
      </c>
      <c r="AK177" s="74">
        <v>110.887422262421</v>
      </c>
      <c r="AL177" s="34"/>
      <c r="AM177" s="33"/>
      <c r="AN177" s="33"/>
      <c r="AO177" s="33"/>
      <c r="AP177" s="34"/>
      <c r="AQ177" s="35"/>
      <c r="AR177" s="33"/>
      <c r="AS177" s="35"/>
      <c r="AT177" s="34"/>
      <c r="AU177" s="34"/>
      <c r="AV177" s="34"/>
      <c r="AW177" s="33"/>
      <c r="AX177" s="33"/>
      <c r="AY177" s="33"/>
      <c r="AZ177" s="33"/>
      <c r="BA177" s="33"/>
      <c r="BB177" s="33"/>
      <c r="BC177" s="33"/>
      <c r="BD177" s="33"/>
      <c r="BE177" s="33"/>
      <c r="BF177" s="34"/>
      <c r="BG177" s="34"/>
      <c r="BH177" s="33"/>
      <c r="BI177" s="34"/>
      <c r="BJ177" s="34"/>
      <c r="BK177" s="33"/>
      <c r="BL177" s="33"/>
    </row>
    <row r="178" spans="1:64" x14ac:dyDescent="0.2">
      <c r="A178" s="73" t="s">
        <v>1375</v>
      </c>
      <c r="B178" s="73" t="s">
        <v>1465</v>
      </c>
      <c r="C178" s="73" t="s">
        <v>1334</v>
      </c>
      <c r="D178" s="73" t="s">
        <v>679</v>
      </c>
      <c r="E178" s="74">
        <f t="shared" si="10"/>
        <v>2472.7941287517028</v>
      </c>
      <c r="F178" s="74">
        <f t="shared" si="10"/>
        <v>4.9568216177257112</v>
      </c>
      <c r="G178" s="73" t="s">
        <v>675</v>
      </c>
      <c r="H178" s="74">
        <v>2487.2117110169256</v>
      </c>
      <c r="I178" s="75">
        <v>19.430628325875904</v>
      </c>
      <c r="J178" s="74">
        <v>2472.7941287517028</v>
      </c>
      <c r="K178" s="74">
        <v>4.9568216177257112</v>
      </c>
      <c r="L178" s="76">
        <v>0.47009942158900803</v>
      </c>
      <c r="M178" s="77">
        <v>0.72543270520668401</v>
      </c>
      <c r="N178" s="78">
        <v>0.161631016860946</v>
      </c>
      <c r="O178" s="77">
        <v>0.58734274577036705</v>
      </c>
      <c r="P178" s="79">
        <v>10.209607130451801</v>
      </c>
      <c r="Q178" s="77">
        <v>3.9574606573330899</v>
      </c>
      <c r="R178" s="78">
        <v>0.12832130669241901</v>
      </c>
      <c r="S178" s="77">
        <v>3.0712189157720702</v>
      </c>
      <c r="T178" s="80">
        <f t="shared" si="11"/>
        <v>1.0045304442160832</v>
      </c>
      <c r="U178" s="73"/>
      <c r="V178" s="76">
        <v>2.1272095945573533</v>
      </c>
      <c r="W178" s="76">
        <v>1.5431474107213542E-2</v>
      </c>
      <c r="X178" s="76">
        <v>0.161631016860946</v>
      </c>
      <c r="Y178" s="76">
        <v>9.4932805244764512E-4</v>
      </c>
      <c r="Z178" s="76">
        <v>1.0525391552077545</v>
      </c>
      <c r="AA178" s="73"/>
      <c r="AB178" s="74">
        <v>2483.9969846098702</v>
      </c>
      <c r="AC178" s="74">
        <v>18.019726522707842</v>
      </c>
      <c r="AD178" s="74">
        <v>2440.2417154799969</v>
      </c>
      <c r="AE178" s="74">
        <v>74.945165156382529</v>
      </c>
      <c r="AF178" s="74">
        <v>90.845930051455795</v>
      </c>
      <c r="AG178" s="74">
        <v>14.7466238837377</v>
      </c>
      <c r="AH178" s="74">
        <v>6.4100748981165703</v>
      </c>
      <c r="AI178" s="74">
        <v>55.854035995738002</v>
      </c>
      <c r="AJ178" s="74">
        <v>1.5488721735203901</v>
      </c>
      <c r="AK178" s="74">
        <v>208.52225295836701</v>
      </c>
      <c r="AL178" s="34"/>
      <c r="AM178" s="33"/>
      <c r="AN178" s="33"/>
      <c r="AO178" s="33"/>
      <c r="AP178" s="34"/>
      <c r="AQ178" s="35"/>
      <c r="AR178" s="33"/>
      <c r="AS178" s="35"/>
      <c r="AT178" s="34"/>
      <c r="AU178" s="34"/>
      <c r="AV178" s="34"/>
      <c r="AW178" s="33"/>
      <c r="AX178" s="33"/>
      <c r="AY178" s="33"/>
      <c r="AZ178" s="33"/>
      <c r="BA178" s="33"/>
      <c r="BB178" s="33"/>
      <c r="BC178" s="33"/>
      <c r="BD178" s="33"/>
      <c r="BE178" s="33"/>
      <c r="BF178" s="34"/>
      <c r="BG178" s="34"/>
      <c r="BH178" s="33"/>
      <c r="BI178" s="34"/>
      <c r="BJ178" s="34"/>
      <c r="BK178" s="33"/>
      <c r="BL178" s="33"/>
    </row>
    <row r="179" spans="1:64" x14ac:dyDescent="0.2">
      <c r="A179" s="73" t="s">
        <v>1376</v>
      </c>
      <c r="B179" s="73" t="s">
        <v>1465</v>
      </c>
      <c r="C179" s="73" t="s">
        <v>1334</v>
      </c>
      <c r="D179" s="73" t="s">
        <v>672</v>
      </c>
      <c r="E179" s="74">
        <f t="shared" si="10"/>
        <v>2566.7859662374885</v>
      </c>
      <c r="F179" s="74">
        <f t="shared" si="10"/>
        <v>4.5296005921109677</v>
      </c>
      <c r="G179" s="73" t="s">
        <v>675</v>
      </c>
      <c r="H179" s="74">
        <v>2563.2348413006225</v>
      </c>
      <c r="I179" s="75">
        <v>21.082112424288013</v>
      </c>
      <c r="J179" s="74">
        <v>2566.7859662374885</v>
      </c>
      <c r="K179" s="74">
        <v>4.5296005921109677</v>
      </c>
      <c r="L179" s="76">
        <v>0.48847954967406898</v>
      </c>
      <c r="M179" s="77">
        <v>0.74784087011037603</v>
      </c>
      <c r="N179" s="78">
        <v>0.170931620334726</v>
      </c>
      <c r="O179" s="77">
        <v>0.54173923442919503</v>
      </c>
      <c r="P179" s="79">
        <v>11.7327936695663</v>
      </c>
      <c r="Q179" s="77">
        <v>3.98635686659419</v>
      </c>
      <c r="R179" s="78">
        <v>0.13241378991458999</v>
      </c>
      <c r="S179" s="77">
        <v>2.9201509609396799</v>
      </c>
      <c r="T179" s="80">
        <f t="shared" si="11"/>
        <v>0.99895143352715177</v>
      </c>
      <c r="U179" s="73"/>
      <c r="V179" s="76">
        <v>2.0471686085266736</v>
      </c>
      <c r="W179" s="76">
        <v>1.5309563534632354E-2</v>
      </c>
      <c r="X179" s="76">
        <v>0.170931620334726</v>
      </c>
      <c r="Y179" s="76">
        <v>9.2600365139876295E-4</v>
      </c>
      <c r="Z179" s="76">
        <v>1.0627784060476446</v>
      </c>
      <c r="AA179" s="73"/>
      <c r="AB179" s="74">
        <v>2564.0945205303146</v>
      </c>
      <c r="AC179" s="74">
        <v>19.17534677278638</v>
      </c>
      <c r="AD179" s="74">
        <v>2513.4199450585197</v>
      </c>
      <c r="AE179" s="74">
        <v>73.395656678075937</v>
      </c>
      <c r="AF179" s="74">
        <v>75.804884174017701</v>
      </c>
      <c r="AG179" s="74">
        <v>13.005877117580001</v>
      </c>
      <c r="AH179" s="74">
        <v>18.167253639829699</v>
      </c>
      <c r="AI179" s="74">
        <v>151.09521394342701</v>
      </c>
      <c r="AJ179" s="74">
        <v>1.1624585417895399</v>
      </c>
      <c r="AK179" s="74">
        <v>163.601473272497</v>
      </c>
      <c r="AL179" s="34"/>
      <c r="AM179" s="33"/>
      <c r="AN179" s="33"/>
      <c r="AO179" s="33"/>
      <c r="AP179" s="34"/>
      <c r="AQ179" s="35"/>
      <c r="AR179" s="33"/>
      <c r="AS179" s="35"/>
      <c r="AT179" s="34"/>
      <c r="AU179" s="34"/>
      <c r="AV179" s="34"/>
      <c r="AW179" s="33"/>
      <c r="AX179" s="33"/>
      <c r="AY179" s="33"/>
      <c r="AZ179" s="33"/>
      <c r="BA179" s="33"/>
      <c r="BB179" s="33"/>
      <c r="BC179" s="33"/>
      <c r="BD179" s="33"/>
      <c r="BE179" s="33"/>
      <c r="BF179" s="34"/>
      <c r="BG179" s="34"/>
      <c r="BH179" s="33"/>
      <c r="BI179" s="34"/>
      <c r="BJ179" s="34"/>
      <c r="BK179" s="33"/>
      <c r="BL179" s="33"/>
    </row>
    <row r="180" spans="1:64" x14ac:dyDescent="0.2">
      <c r="A180" s="73" t="s">
        <v>1377</v>
      </c>
      <c r="B180" s="73" t="s">
        <v>1465</v>
      </c>
      <c r="C180" s="73" t="s">
        <v>1334</v>
      </c>
      <c r="D180" s="73" t="s">
        <v>1468</v>
      </c>
      <c r="E180" s="73"/>
      <c r="F180" s="73"/>
      <c r="G180" s="73"/>
      <c r="H180" s="74">
        <v>689.38670042954755</v>
      </c>
      <c r="I180" s="75">
        <v>8.7564100285216107</v>
      </c>
      <c r="J180" s="74">
        <v>1208.3485908103651</v>
      </c>
      <c r="K180" s="74">
        <v>11.671256680781095</v>
      </c>
      <c r="L180" s="76">
        <v>0.115272555249399</v>
      </c>
      <c r="M180" s="77">
        <v>0.96404629622305205</v>
      </c>
      <c r="N180" s="78">
        <v>8.0462544887837995E-2</v>
      </c>
      <c r="O180" s="77">
        <v>1.18551568786656</v>
      </c>
      <c r="P180" s="79">
        <v>1.2999076584684399</v>
      </c>
      <c r="Q180" s="77">
        <v>4.0387390939823398</v>
      </c>
      <c r="R180" s="78">
        <v>3.6985134578015E-2</v>
      </c>
      <c r="S180" s="77">
        <v>3.2207668971266199</v>
      </c>
      <c r="T180" s="80">
        <f>AB180/J180</f>
        <v>0.58203086489922062</v>
      </c>
      <c r="U180" s="73"/>
      <c r="V180" s="76">
        <v>8.6750918103310948</v>
      </c>
      <c r="W180" s="76">
        <v>8.3631901291446237E-2</v>
      </c>
      <c r="X180" s="76">
        <v>8.0462544887837995E-2</v>
      </c>
      <c r="Y180" s="76">
        <v>9.5389609250199226E-4</v>
      </c>
      <c r="Z180" s="76">
        <v>0.92644675938843013</v>
      </c>
      <c r="AA180" s="73"/>
      <c r="AB180" s="74">
        <v>703.29617540911124</v>
      </c>
      <c r="AC180" s="74">
        <v>6.7801007305099166</v>
      </c>
      <c r="AD180" s="74">
        <v>734.05950719799148</v>
      </c>
      <c r="AE180" s="74">
        <v>23.642345613043709</v>
      </c>
      <c r="AF180" s="74">
        <v>189.67002979638499</v>
      </c>
      <c r="AG180" s="74">
        <v>15.329166841203399</v>
      </c>
      <c r="AH180" s="74">
        <v>43.502008499756897</v>
      </c>
      <c r="AI180" s="74">
        <v>1304.2070742435701</v>
      </c>
      <c r="AJ180" s="74">
        <v>12.620371007232601</v>
      </c>
      <c r="AK180" s="74">
        <v>1756.5906057714899</v>
      </c>
      <c r="AL180" s="34"/>
      <c r="AM180" s="33"/>
      <c r="AN180" s="33"/>
      <c r="AO180" s="33"/>
      <c r="AP180" s="34"/>
      <c r="AQ180" s="35"/>
      <c r="AR180" s="33"/>
      <c r="AS180" s="35"/>
      <c r="AT180" s="34"/>
      <c r="AU180" s="34"/>
      <c r="AV180" s="34"/>
      <c r="AW180" s="33"/>
      <c r="AX180" s="33"/>
      <c r="AY180" s="33"/>
      <c r="AZ180" s="33"/>
      <c r="BA180" s="33"/>
      <c r="BB180" s="33"/>
      <c r="BC180" s="33"/>
      <c r="BD180" s="33"/>
      <c r="BE180" s="33"/>
      <c r="BF180" s="34"/>
      <c r="BG180" s="34"/>
      <c r="BH180" s="33"/>
      <c r="BI180" s="34"/>
      <c r="BJ180" s="34"/>
      <c r="BK180" s="33"/>
      <c r="BL180" s="33"/>
    </row>
    <row r="181" spans="1:64" x14ac:dyDescent="0.2">
      <c r="A181" s="73" t="s">
        <v>1378</v>
      </c>
      <c r="B181" s="73" t="s">
        <v>1465</v>
      </c>
      <c r="C181" s="73" t="s">
        <v>1334</v>
      </c>
      <c r="D181" s="73" t="s">
        <v>1475</v>
      </c>
      <c r="E181" s="73"/>
      <c r="F181" s="73"/>
      <c r="G181" s="73"/>
      <c r="H181" s="74">
        <v>1052.8397089641132</v>
      </c>
      <c r="I181" s="75">
        <v>12.611322872433801</v>
      </c>
      <c r="J181" s="74">
        <v>1269.6578430252705</v>
      </c>
      <c r="K181" s="74">
        <v>32.563422641556492</v>
      </c>
      <c r="L181" s="76">
        <v>0.179213034461735</v>
      </c>
      <c r="M181" s="77">
        <v>1.1824780504541099</v>
      </c>
      <c r="N181" s="78">
        <v>8.3018798715461001E-2</v>
      </c>
      <c r="O181" s="77">
        <v>3.3368574603292802</v>
      </c>
      <c r="P181" s="79">
        <v>1.9799435312220599</v>
      </c>
      <c r="Q181" s="77">
        <v>6.3417184886145304</v>
      </c>
      <c r="R181" s="78">
        <v>5.1874005545172998E-2</v>
      </c>
      <c r="S181" s="77">
        <v>5.5329397216242198</v>
      </c>
      <c r="T181" s="80">
        <f>AB181/J181</f>
        <v>0.83697663343844431</v>
      </c>
      <c r="U181" s="73"/>
      <c r="V181" s="76">
        <v>5.5799512742111226</v>
      </c>
      <c r="W181" s="76">
        <v>6.5981699043580949E-2</v>
      </c>
      <c r="X181" s="76">
        <v>8.3018798715461001E-2</v>
      </c>
      <c r="Y181" s="76">
        <v>2.7702189784126093E-3</v>
      </c>
      <c r="Z181" s="76">
        <v>0.93184707411712553</v>
      </c>
      <c r="AA181" s="73"/>
      <c r="AB181" s="74">
        <v>1062.6739470740076</v>
      </c>
      <c r="AC181" s="74">
        <v>12.565886172044465</v>
      </c>
      <c r="AD181" s="74">
        <v>1022.1999100734962</v>
      </c>
      <c r="AE181" s="74">
        <v>56.557704858863524</v>
      </c>
      <c r="AF181" s="74">
        <v>14.618691158352799</v>
      </c>
      <c r="AG181" s="74">
        <v>1.21862835088579</v>
      </c>
      <c r="AH181" s="74">
        <v>1.8340452269523699</v>
      </c>
      <c r="AI181" s="74">
        <v>41.026937409311998</v>
      </c>
      <c r="AJ181" s="74">
        <v>0.69449933771526495</v>
      </c>
      <c r="AK181" s="74">
        <v>92.450360740990604</v>
      </c>
      <c r="AL181" s="34"/>
      <c r="AM181" s="33"/>
      <c r="AN181" s="33"/>
      <c r="AO181" s="33"/>
      <c r="AP181" s="34"/>
      <c r="AQ181" s="35"/>
      <c r="AR181" s="33"/>
      <c r="AS181" s="35"/>
      <c r="AT181" s="34"/>
      <c r="AU181" s="34"/>
      <c r="AV181" s="34"/>
      <c r="AW181" s="33"/>
      <c r="AX181" s="33"/>
      <c r="AY181" s="33"/>
      <c r="AZ181" s="33"/>
      <c r="BA181" s="33"/>
      <c r="BB181" s="33"/>
      <c r="BC181" s="33"/>
      <c r="BD181" s="33"/>
      <c r="BE181" s="33"/>
      <c r="BF181" s="34"/>
      <c r="BG181" s="34"/>
      <c r="BH181" s="33"/>
      <c r="BI181" s="34"/>
      <c r="BJ181" s="34"/>
      <c r="BK181" s="33"/>
      <c r="BL181" s="33"/>
    </row>
    <row r="182" spans="1:64" x14ac:dyDescent="0.2">
      <c r="A182" s="73" t="s">
        <v>1379</v>
      </c>
      <c r="B182" s="73" t="s">
        <v>1466</v>
      </c>
      <c r="C182" s="73" t="s">
        <v>1380</v>
      </c>
      <c r="D182" s="73" t="s">
        <v>687</v>
      </c>
      <c r="E182" s="74">
        <f t="shared" ref="E182:F197" si="12">H182</f>
        <v>717.05126111070479</v>
      </c>
      <c r="F182" s="74">
        <f t="shared" si="12"/>
        <v>9.4781655359222192</v>
      </c>
      <c r="G182" s="73" t="s">
        <v>673</v>
      </c>
      <c r="H182" s="74">
        <v>717.05126111070479</v>
      </c>
      <c r="I182" s="75">
        <v>9.4781655359222192</v>
      </c>
      <c r="J182" s="74">
        <v>751.2685408429262</v>
      </c>
      <c r="K182" s="74">
        <v>42.087475284677922</v>
      </c>
      <c r="L182" s="76">
        <v>0.117801886785647</v>
      </c>
      <c r="M182" s="77">
        <v>1.32846491515093</v>
      </c>
      <c r="N182" s="78">
        <v>6.4292531313950005E-2</v>
      </c>
      <c r="O182" s="77">
        <v>3.9859577591451298</v>
      </c>
      <c r="P182" s="79">
        <v>0.96333844774931499</v>
      </c>
      <c r="Q182" s="77">
        <v>6.4711423623948097</v>
      </c>
      <c r="R182" s="78">
        <v>4.0798583410831001E-2</v>
      </c>
      <c r="S182" s="77">
        <v>4.5531352329681498</v>
      </c>
      <c r="T182" s="80">
        <f t="shared" ref="T182:T240" si="13">AB182/J182</f>
        <v>0.95558303627030061</v>
      </c>
      <c r="U182" s="73"/>
      <c r="V182" s="76">
        <v>8.4888283820072061</v>
      </c>
      <c r="W182" s="76">
        <v>0.11277110676234009</v>
      </c>
      <c r="X182" s="76">
        <v>6.4292531313950005E-2</v>
      </c>
      <c r="Y182" s="76">
        <v>2.5626731404592025E-3</v>
      </c>
      <c r="Z182" s="76">
        <v>0.88868400676450687</v>
      </c>
      <c r="AA182" s="73"/>
      <c r="AB182" s="74">
        <v>717.89947331304177</v>
      </c>
      <c r="AC182" s="74">
        <v>9.5370426290170727</v>
      </c>
      <c r="AD182" s="74">
        <v>808.25239327397298</v>
      </c>
      <c r="AE182" s="74">
        <v>36.800824489465555</v>
      </c>
      <c r="AF182" s="74">
        <v>6.4550183873434399</v>
      </c>
      <c r="AG182" s="74">
        <v>0.417096677898601</v>
      </c>
      <c r="AH182" s="74">
        <v>1.5910650273845399</v>
      </c>
      <c r="AI182" s="74">
        <v>45.400960123051703</v>
      </c>
      <c r="AJ182" s="74">
        <v>0.47617987922664701</v>
      </c>
      <c r="AK182" s="74">
        <v>61.670278912635503</v>
      </c>
      <c r="AL182" s="34"/>
      <c r="AM182" s="33"/>
      <c r="AN182" s="33"/>
      <c r="AO182" s="33"/>
      <c r="AP182" s="34"/>
      <c r="AQ182" s="35"/>
      <c r="AR182" s="33"/>
      <c r="AS182" s="35"/>
      <c r="AT182" s="34"/>
      <c r="AU182" s="34"/>
      <c r="AV182" s="34"/>
      <c r="AW182" s="33"/>
      <c r="AX182" s="33"/>
      <c r="AY182" s="33"/>
      <c r="AZ182" s="33"/>
      <c r="BA182" s="33"/>
      <c r="BB182" s="33"/>
      <c r="BC182" s="33"/>
      <c r="BD182" s="33"/>
      <c r="BE182" s="33"/>
      <c r="BF182" s="34"/>
      <c r="BG182" s="34"/>
      <c r="BH182" s="33"/>
      <c r="BI182" s="34"/>
      <c r="BJ182" s="34"/>
      <c r="BK182" s="33"/>
      <c r="BL182" s="33"/>
    </row>
    <row r="183" spans="1:64" x14ac:dyDescent="0.2">
      <c r="A183" s="73" t="s">
        <v>1381</v>
      </c>
      <c r="B183" s="73" t="s">
        <v>1466</v>
      </c>
      <c r="C183" s="73" t="s">
        <v>1380</v>
      </c>
      <c r="D183" s="73" t="s">
        <v>672</v>
      </c>
      <c r="E183" s="74">
        <f t="shared" si="12"/>
        <v>721.14409970058693</v>
      </c>
      <c r="F183" s="74">
        <f t="shared" si="12"/>
        <v>5.9318054705432912</v>
      </c>
      <c r="G183" s="73" t="s">
        <v>673</v>
      </c>
      <c r="H183" s="74">
        <v>721.14409970058693</v>
      </c>
      <c r="I183" s="75">
        <v>5.9318054705432912</v>
      </c>
      <c r="J183" s="74">
        <v>789.138121689135</v>
      </c>
      <c r="K183" s="74">
        <v>20.635152527951188</v>
      </c>
      <c r="L183" s="76">
        <v>0.118661967270368</v>
      </c>
      <c r="M183" s="77">
        <v>0.82915522343407799</v>
      </c>
      <c r="N183" s="78">
        <v>6.5459449918320006E-2</v>
      </c>
      <c r="O183" s="77">
        <v>1.9662471127244501</v>
      </c>
      <c r="P183" s="79">
        <v>1.0678208833556699</v>
      </c>
      <c r="Q183" s="77">
        <v>4.4970981138664703</v>
      </c>
      <c r="R183" s="78">
        <v>3.6940926727591999E-2</v>
      </c>
      <c r="S183" s="77">
        <v>3.1592427608042901</v>
      </c>
      <c r="T183" s="80">
        <f t="shared" si="13"/>
        <v>0.91600908552540361</v>
      </c>
      <c r="U183" s="73"/>
      <c r="V183" s="76">
        <v>8.4273000271563649</v>
      </c>
      <c r="W183" s="76">
        <v>6.9875398369628472E-2</v>
      </c>
      <c r="X183" s="76">
        <v>6.5459449918320006E-2</v>
      </c>
      <c r="Y183" s="76">
        <v>1.2870945440242745E-3</v>
      </c>
      <c r="Z183" s="76">
        <v>0.89164794824926363</v>
      </c>
      <c r="AA183" s="73"/>
      <c r="AB183" s="74">
        <v>722.85768920169926</v>
      </c>
      <c r="AC183" s="74">
        <v>5.9936122880107625</v>
      </c>
      <c r="AD183" s="74">
        <v>733.19781864838558</v>
      </c>
      <c r="AE183" s="74">
        <v>23.163499008024086</v>
      </c>
      <c r="AF183" s="74">
        <v>11.1190437039503</v>
      </c>
      <c r="AG183" s="74">
        <v>0.73092668300616903</v>
      </c>
      <c r="AH183" s="74">
        <v>3.08701503970808</v>
      </c>
      <c r="AI183" s="74">
        <v>92.129150902823895</v>
      </c>
      <c r="AJ183" s="74">
        <v>0.71820823192043903</v>
      </c>
      <c r="AK183" s="74">
        <v>99.048811511521293</v>
      </c>
      <c r="AL183" s="34"/>
      <c r="AM183" s="33"/>
      <c r="AN183" s="33"/>
      <c r="AO183" s="33"/>
      <c r="AP183" s="34"/>
      <c r="AQ183" s="35"/>
      <c r="AR183" s="33"/>
      <c r="AS183" s="35"/>
      <c r="AT183" s="34"/>
      <c r="AU183" s="34"/>
      <c r="AV183" s="34"/>
      <c r="AW183" s="33"/>
      <c r="AX183" s="33"/>
      <c r="AY183" s="33"/>
      <c r="AZ183" s="33"/>
      <c r="BA183" s="33"/>
      <c r="BB183" s="33"/>
      <c r="BC183" s="33"/>
      <c r="BD183" s="33"/>
      <c r="BE183" s="33"/>
      <c r="BF183" s="34"/>
      <c r="BG183" s="34"/>
      <c r="BH183" s="33"/>
      <c r="BI183" s="34"/>
      <c r="BJ183" s="34"/>
      <c r="BK183" s="33"/>
      <c r="BL183" s="33"/>
    </row>
    <row r="184" spans="1:64" x14ac:dyDescent="0.2">
      <c r="A184" s="73" t="s">
        <v>1382</v>
      </c>
      <c r="B184" s="73" t="s">
        <v>1466</v>
      </c>
      <c r="C184" s="73" t="s">
        <v>1380</v>
      </c>
      <c r="D184" s="73" t="s">
        <v>672</v>
      </c>
      <c r="E184" s="74">
        <f t="shared" si="12"/>
        <v>726.85179744502102</v>
      </c>
      <c r="F184" s="74">
        <f t="shared" si="12"/>
        <v>6.0218411774854079</v>
      </c>
      <c r="G184" s="73" t="s">
        <v>673</v>
      </c>
      <c r="H184" s="74">
        <v>726.85179744502102</v>
      </c>
      <c r="I184" s="75">
        <v>6.0218411774854079</v>
      </c>
      <c r="J184" s="74">
        <v>765.93314766834271</v>
      </c>
      <c r="K184" s="74">
        <v>20.034266867980293</v>
      </c>
      <c r="L184" s="76">
        <v>0.11952687801654199</v>
      </c>
      <c r="M184" s="77">
        <v>0.84066666980274496</v>
      </c>
      <c r="N184" s="78">
        <v>6.4741076661300995E-2</v>
      </c>
      <c r="O184" s="77">
        <v>1.9018773444210599</v>
      </c>
      <c r="P184" s="79">
        <v>1.0438082917123599</v>
      </c>
      <c r="Q184" s="77">
        <v>4.4143552891825504</v>
      </c>
      <c r="R184" s="78">
        <v>3.6598028696013002E-2</v>
      </c>
      <c r="S184" s="77">
        <v>3.1402970256046299</v>
      </c>
      <c r="T184" s="80">
        <f t="shared" si="13"/>
        <v>0.95026558144638229</v>
      </c>
      <c r="U184" s="73"/>
      <c r="V184" s="76">
        <v>8.3663190789740565</v>
      </c>
      <c r="W184" s="76">
        <v>7.0332855986282888E-2</v>
      </c>
      <c r="X184" s="76">
        <v>6.4741076661300995E-2</v>
      </c>
      <c r="Y184" s="76">
        <v>1.231295869555554E-3</v>
      </c>
      <c r="Z184" s="76">
        <v>0.88982830215880926</v>
      </c>
      <c r="AA184" s="73"/>
      <c r="AB184" s="74">
        <v>727.8399079181155</v>
      </c>
      <c r="AC184" s="74">
        <v>6.1187075153905868</v>
      </c>
      <c r="AD184" s="74">
        <v>726.51288670957649</v>
      </c>
      <c r="AE184" s="74">
        <v>22.814662571975163</v>
      </c>
      <c r="AF184" s="74">
        <v>13.1377802716611</v>
      </c>
      <c r="AG184" s="74">
        <v>0.85393846194728595</v>
      </c>
      <c r="AH184" s="74">
        <v>3.24927284364282</v>
      </c>
      <c r="AI184" s="74">
        <v>98.1738208322368</v>
      </c>
      <c r="AJ184" s="74">
        <v>0.85382036645455806</v>
      </c>
      <c r="AK184" s="74">
        <v>116.378604580839</v>
      </c>
      <c r="AL184" s="34"/>
      <c r="AM184" s="33"/>
      <c r="AN184" s="33"/>
      <c r="AO184" s="33"/>
      <c r="AP184" s="34"/>
      <c r="AQ184" s="35"/>
      <c r="AR184" s="33"/>
      <c r="AS184" s="35"/>
      <c r="AT184" s="34"/>
      <c r="AU184" s="34"/>
      <c r="AV184" s="34"/>
      <c r="AW184" s="33"/>
      <c r="AX184" s="33"/>
      <c r="AY184" s="33"/>
      <c r="AZ184" s="33"/>
      <c r="BA184" s="33"/>
      <c r="BB184" s="33"/>
      <c r="BC184" s="33"/>
      <c r="BD184" s="33"/>
      <c r="BE184" s="33"/>
      <c r="BF184" s="34"/>
      <c r="BG184" s="34"/>
      <c r="BH184" s="33"/>
      <c r="BI184" s="34"/>
      <c r="BJ184" s="34"/>
      <c r="BK184" s="33"/>
      <c r="BL184" s="33"/>
    </row>
    <row r="185" spans="1:64" x14ac:dyDescent="0.2">
      <c r="A185" s="73" t="s">
        <v>1383</v>
      </c>
      <c r="B185" s="73" t="s">
        <v>1466</v>
      </c>
      <c r="C185" s="73" t="s">
        <v>1380</v>
      </c>
      <c r="D185" s="73" t="s">
        <v>679</v>
      </c>
      <c r="E185" s="74">
        <f t="shared" si="12"/>
        <v>730.16184528685756</v>
      </c>
      <c r="F185" s="74">
        <f t="shared" si="12"/>
        <v>6.2606730453926431</v>
      </c>
      <c r="G185" s="73" t="s">
        <v>673</v>
      </c>
      <c r="H185" s="74">
        <v>730.16184528685756</v>
      </c>
      <c r="I185" s="75">
        <v>6.2606730453926431</v>
      </c>
      <c r="J185" s="74">
        <v>763.05472408438663</v>
      </c>
      <c r="K185" s="74">
        <v>16.766195145562293</v>
      </c>
      <c r="L185" s="76">
        <v>0.12007534983441601</v>
      </c>
      <c r="M185" s="77">
        <v>0.87545968728868395</v>
      </c>
      <c r="N185" s="78">
        <v>6.4652704343752004E-2</v>
      </c>
      <c r="O185" s="77">
        <v>1.5908961335352001</v>
      </c>
      <c r="P185" s="79">
        <v>1.0663787122494699</v>
      </c>
      <c r="Q185" s="77">
        <v>4.2603087963273296</v>
      </c>
      <c r="R185" s="78">
        <v>3.6650725977689001E-2</v>
      </c>
      <c r="S185" s="77">
        <v>3.1129224129476598</v>
      </c>
      <c r="T185" s="80">
        <f t="shared" si="13"/>
        <v>0.95798807033751998</v>
      </c>
      <c r="U185" s="73"/>
      <c r="V185" s="76">
        <v>8.3281039895282483</v>
      </c>
      <c r="W185" s="76">
        <v>7.2909193143800413E-2</v>
      </c>
      <c r="X185" s="76">
        <v>6.4652704343752004E-2</v>
      </c>
      <c r="Y185" s="76">
        <v>1.028557373630695E-3</v>
      </c>
      <c r="Z185" s="76">
        <v>0.88960335109389954</v>
      </c>
      <c r="AA185" s="73"/>
      <c r="AB185" s="74">
        <v>730.9973226875303</v>
      </c>
      <c r="AC185" s="74">
        <v>6.3995868752889047</v>
      </c>
      <c r="AD185" s="74">
        <v>727.5403847278676</v>
      </c>
      <c r="AE185" s="74">
        <v>22.647767699439424</v>
      </c>
      <c r="AF185" s="74">
        <v>17.6579001642802</v>
      </c>
      <c r="AG185" s="74">
        <v>1.1452076969049201</v>
      </c>
      <c r="AH185" s="74">
        <v>5.7944212002561102</v>
      </c>
      <c r="AI185" s="74">
        <v>174.29328095375001</v>
      </c>
      <c r="AJ185" s="74">
        <v>1.12277373403494</v>
      </c>
      <c r="AK185" s="74">
        <v>154.93487689139599</v>
      </c>
      <c r="AL185" s="34"/>
      <c r="AM185" s="33"/>
      <c r="AN185" s="33"/>
      <c r="AO185" s="33"/>
      <c r="AP185" s="34"/>
      <c r="AQ185" s="35"/>
      <c r="AR185" s="33"/>
      <c r="AS185" s="35"/>
      <c r="AT185" s="34"/>
      <c r="AU185" s="34"/>
      <c r="AV185" s="34"/>
      <c r="AW185" s="33"/>
      <c r="AX185" s="33"/>
      <c r="AY185" s="33"/>
      <c r="AZ185" s="33"/>
      <c r="BA185" s="33"/>
      <c r="BB185" s="33"/>
      <c r="BC185" s="33"/>
      <c r="BD185" s="33"/>
      <c r="BE185" s="33"/>
      <c r="BF185" s="34"/>
      <c r="BG185" s="34"/>
      <c r="BH185" s="33"/>
      <c r="BI185" s="34"/>
      <c r="BJ185" s="34"/>
      <c r="BK185" s="33"/>
      <c r="BL185" s="33"/>
    </row>
    <row r="186" spans="1:64" x14ac:dyDescent="0.2">
      <c r="A186" s="73" t="s">
        <v>1384</v>
      </c>
      <c r="B186" s="73" t="s">
        <v>1466</v>
      </c>
      <c r="C186" s="73" t="s">
        <v>1380</v>
      </c>
      <c r="D186" s="73" t="s">
        <v>1385</v>
      </c>
      <c r="E186" s="74">
        <f t="shared" si="12"/>
        <v>733.82350712379787</v>
      </c>
      <c r="F186" s="74">
        <f t="shared" si="12"/>
        <v>10.770850868640249</v>
      </c>
      <c r="G186" s="73" t="s">
        <v>673</v>
      </c>
      <c r="H186" s="74">
        <v>733.82350712379787</v>
      </c>
      <c r="I186" s="75">
        <v>10.770850868640249</v>
      </c>
      <c r="J186" s="74">
        <v>977.30408620847788</v>
      </c>
      <c r="K186" s="74">
        <v>53.717368438845504</v>
      </c>
      <c r="L186" s="76">
        <v>0.121711510509369</v>
      </c>
      <c r="M186" s="77">
        <v>1.4089937501549199</v>
      </c>
      <c r="N186" s="78">
        <v>7.1695313732176996E-2</v>
      </c>
      <c r="O186" s="77">
        <v>5.2718557835354396</v>
      </c>
      <c r="P186" s="79">
        <v>1.1409503568280901</v>
      </c>
      <c r="Q186" s="77">
        <v>7.8409375537509503</v>
      </c>
      <c r="R186" s="78">
        <v>3.8358202947052999E-2</v>
      </c>
      <c r="S186" s="77">
        <v>4.1673887188332701</v>
      </c>
      <c r="T186" s="80">
        <f t="shared" si="13"/>
        <v>0.75760157217776503</v>
      </c>
      <c r="U186" s="73"/>
      <c r="V186" s="76">
        <v>8.2161497775760726</v>
      </c>
      <c r="W186" s="76">
        <v>0.11576503686941422</v>
      </c>
      <c r="X186" s="76">
        <v>7.1695313732176996E-2</v>
      </c>
      <c r="Y186" s="76">
        <v>3.7796735435136515E-3</v>
      </c>
      <c r="Z186" s="76">
        <v>0.90681235030274565</v>
      </c>
      <c r="AA186" s="73"/>
      <c r="AB186" s="74">
        <v>740.4071122072969</v>
      </c>
      <c r="AC186" s="74">
        <v>10.43228993670334</v>
      </c>
      <c r="AD186" s="74">
        <v>760.80474498963463</v>
      </c>
      <c r="AE186" s="74">
        <v>31.70569111504626</v>
      </c>
      <c r="AF186" s="74">
        <v>11.782401011385399</v>
      </c>
      <c r="AG186" s="74">
        <v>0.848496919844139</v>
      </c>
      <c r="AH186" s="74">
        <v>5.3063705904046596</v>
      </c>
      <c r="AI186" s="74">
        <v>147.15391838982299</v>
      </c>
      <c r="AJ186" s="74">
        <v>0.73975226865969201</v>
      </c>
      <c r="AK186" s="74">
        <v>97.067613102946794</v>
      </c>
      <c r="AL186" s="34"/>
      <c r="AM186" s="33"/>
      <c r="AN186" s="33"/>
      <c r="AO186" s="33"/>
      <c r="AP186" s="34"/>
      <c r="AQ186" s="35"/>
      <c r="AR186" s="33"/>
      <c r="AS186" s="35"/>
      <c r="AT186" s="34"/>
      <c r="AU186" s="34"/>
      <c r="AV186" s="34"/>
      <c r="AW186" s="33"/>
      <c r="AX186" s="33"/>
      <c r="AY186" s="33"/>
      <c r="AZ186" s="33"/>
      <c r="BA186" s="33"/>
      <c r="BB186" s="33"/>
      <c r="BC186" s="33"/>
      <c r="BD186" s="33"/>
      <c r="BE186" s="33"/>
      <c r="BF186" s="34"/>
      <c r="BG186" s="34"/>
      <c r="BH186" s="33"/>
      <c r="BI186" s="34"/>
      <c r="BJ186" s="34"/>
      <c r="BK186" s="33"/>
      <c r="BL186" s="33"/>
    </row>
    <row r="187" spans="1:64" x14ac:dyDescent="0.2">
      <c r="A187" s="73" t="s">
        <v>1386</v>
      </c>
      <c r="B187" s="73" t="s">
        <v>1466</v>
      </c>
      <c r="C187" s="73" t="s">
        <v>1380</v>
      </c>
      <c r="D187" s="73" t="s">
        <v>1387</v>
      </c>
      <c r="E187" s="74">
        <f t="shared" si="12"/>
        <v>737.40560504743655</v>
      </c>
      <c r="F187" s="74">
        <f t="shared" si="12"/>
        <v>6.672304258488361</v>
      </c>
      <c r="G187" s="73" t="s">
        <v>673</v>
      </c>
      <c r="H187" s="74">
        <v>737.40560504743655</v>
      </c>
      <c r="I187" s="75">
        <v>6.672304258488361</v>
      </c>
      <c r="J187" s="74">
        <v>720.54835227632486</v>
      </c>
      <c r="K187" s="74">
        <v>25.500364954248763</v>
      </c>
      <c r="L187" s="76">
        <v>0.12111483705609</v>
      </c>
      <c r="M187" s="77">
        <v>0.91302237478370196</v>
      </c>
      <c r="N187" s="78">
        <v>6.3366330859005005E-2</v>
      </c>
      <c r="O187" s="77">
        <v>2.4030266344092701</v>
      </c>
      <c r="P187" s="79">
        <v>1.07472907400359</v>
      </c>
      <c r="Q187" s="77">
        <v>4.9834684611611504</v>
      </c>
      <c r="R187" s="78">
        <v>3.7332269847286999E-2</v>
      </c>
      <c r="S187" s="77">
        <v>3.5592836414207301</v>
      </c>
      <c r="T187" s="80">
        <f t="shared" si="13"/>
        <v>1.0228004104375887</v>
      </c>
      <c r="U187" s="73"/>
      <c r="V187" s="76">
        <v>8.2566267214386446</v>
      </c>
      <c r="W187" s="76">
        <v>7.5384849369104834E-2</v>
      </c>
      <c r="X187" s="76">
        <v>6.3366330859005005E-2</v>
      </c>
      <c r="Y187" s="76">
        <v>1.5227098077897907E-3</v>
      </c>
      <c r="Z187" s="76">
        <v>0.88630100105316989</v>
      </c>
      <c r="AA187" s="73"/>
      <c r="AB187" s="74">
        <v>736.97715044835331</v>
      </c>
      <c r="AC187" s="74">
        <v>6.7287662806368109</v>
      </c>
      <c r="AD187" s="74">
        <v>740.82450603387144</v>
      </c>
      <c r="AE187" s="74">
        <v>26.368045454899516</v>
      </c>
      <c r="AF187" s="74">
        <v>9.6877580537990706</v>
      </c>
      <c r="AG187" s="74">
        <v>0.61618817920122504</v>
      </c>
      <c r="AH187" s="74">
        <v>2.1902366933697501</v>
      </c>
      <c r="AI187" s="74">
        <v>63.762478496339902</v>
      </c>
      <c r="AJ187" s="74">
        <v>0.58257997322231503</v>
      </c>
      <c r="AK187" s="74">
        <v>82.587594808910893</v>
      </c>
      <c r="AL187" s="34"/>
      <c r="AM187" s="33"/>
      <c r="AN187" s="33"/>
      <c r="AO187" s="33"/>
      <c r="AP187" s="34"/>
      <c r="AQ187" s="35"/>
      <c r="AR187" s="33"/>
      <c r="AS187" s="35"/>
      <c r="AT187" s="34"/>
      <c r="AU187" s="34"/>
      <c r="AV187" s="34"/>
      <c r="AW187" s="33"/>
      <c r="AX187" s="33"/>
      <c r="AY187" s="33"/>
      <c r="AZ187" s="33"/>
      <c r="BA187" s="33"/>
      <c r="BB187" s="33"/>
      <c r="BC187" s="33"/>
      <c r="BD187" s="33"/>
      <c r="BE187" s="33"/>
      <c r="BF187" s="34"/>
      <c r="BG187" s="34"/>
      <c r="BH187" s="33"/>
      <c r="BI187" s="34"/>
      <c r="BJ187" s="34"/>
      <c r="BK187" s="33"/>
      <c r="BL187" s="33"/>
    </row>
    <row r="188" spans="1:64" x14ac:dyDescent="0.2">
      <c r="A188" s="73" t="s">
        <v>1388</v>
      </c>
      <c r="B188" s="73" t="s">
        <v>1466</v>
      </c>
      <c r="C188" s="73" t="s">
        <v>1380</v>
      </c>
      <c r="D188" s="73" t="s">
        <v>672</v>
      </c>
      <c r="E188" s="74">
        <f t="shared" si="12"/>
        <v>740.89256107812594</v>
      </c>
      <c r="F188" s="74">
        <f t="shared" si="12"/>
        <v>5.6083189907627915</v>
      </c>
      <c r="G188" s="73" t="s">
        <v>673</v>
      </c>
      <c r="H188" s="74">
        <v>740.89256107812594</v>
      </c>
      <c r="I188" s="75">
        <v>5.6083189907627915</v>
      </c>
      <c r="J188" s="74">
        <v>786.57979270897556</v>
      </c>
      <c r="K188" s="74">
        <v>14.374564910337535</v>
      </c>
      <c r="L188" s="76">
        <v>0.12200270395601499</v>
      </c>
      <c r="M188" s="77">
        <v>0.77177055558517604</v>
      </c>
      <c r="N188" s="78">
        <v>6.5379728425639994E-2</v>
      </c>
      <c r="O188" s="77">
        <v>1.3691366812055299</v>
      </c>
      <c r="P188" s="79">
        <v>1.10855009446243</v>
      </c>
      <c r="Q188" s="77">
        <v>4.1347980850560999</v>
      </c>
      <c r="R188" s="78">
        <v>3.7333595377212002E-2</v>
      </c>
      <c r="S188" s="77">
        <v>3.05321140869215</v>
      </c>
      <c r="T188" s="80">
        <f t="shared" si="13"/>
        <v>0.94342668675918961</v>
      </c>
      <c r="U188" s="73"/>
      <c r="V188" s="76">
        <v>8.1965396468632772</v>
      </c>
      <c r="W188" s="76">
        <v>6.3258479571355941E-2</v>
      </c>
      <c r="X188" s="76">
        <v>6.5379728425639994E-2</v>
      </c>
      <c r="Y188" s="76">
        <v>8.9513784394799586E-4</v>
      </c>
      <c r="Z188" s="76">
        <v>0.89144679560037265</v>
      </c>
      <c r="AA188" s="73"/>
      <c r="AB188" s="74">
        <v>742.08036770715898</v>
      </c>
      <c r="AC188" s="74">
        <v>5.7271577767420583</v>
      </c>
      <c r="AD188" s="74">
        <v>740.85033372404598</v>
      </c>
      <c r="AE188" s="74">
        <v>22.619726910596437</v>
      </c>
      <c r="AF188" s="74">
        <v>19.8940833766423</v>
      </c>
      <c r="AG188" s="74">
        <v>1.3056203454072799</v>
      </c>
      <c r="AH188" s="74">
        <v>6.5179005164705401</v>
      </c>
      <c r="AI188" s="74">
        <v>192.55131726562499</v>
      </c>
      <c r="AJ188" s="74">
        <v>1.232901801983</v>
      </c>
      <c r="AK188" s="74">
        <v>172.10926926848401</v>
      </c>
      <c r="AL188" s="34"/>
      <c r="AM188" s="33"/>
      <c r="AN188" s="33"/>
      <c r="AO188" s="33"/>
      <c r="AP188" s="34"/>
      <c r="AQ188" s="35"/>
      <c r="AR188" s="33"/>
      <c r="AS188" s="35"/>
      <c r="AT188" s="34"/>
      <c r="AU188" s="34"/>
      <c r="AV188" s="34"/>
      <c r="AW188" s="33"/>
      <c r="AX188" s="33"/>
      <c r="AY188" s="33"/>
      <c r="AZ188" s="33"/>
      <c r="BA188" s="33"/>
      <c r="BB188" s="33"/>
      <c r="BC188" s="33"/>
      <c r="BD188" s="33"/>
      <c r="BE188" s="33"/>
      <c r="BF188" s="34"/>
      <c r="BG188" s="34"/>
      <c r="BH188" s="33"/>
      <c r="BI188" s="34"/>
      <c r="BJ188" s="34"/>
      <c r="BK188" s="33"/>
      <c r="BL188" s="33"/>
    </row>
    <row r="189" spans="1:64" x14ac:dyDescent="0.2">
      <c r="A189" s="73" t="s">
        <v>1389</v>
      </c>
      <c r="B189" s="73" t="s">
        <v>1466</v>
      </c>
      <c r="C189" s="73" t="s">
        <v>1380</v>
      </c>
      <c r="D189" s="73" t="s">
        <v>1387</v>
      </c>
      <c r="E189" s="74">
        <f t="shared" si="12"/>
        <v>743.05632091644884</v>
      </c>
      <c r="F189" s="74">
        <f t="shared" si="12"/>
        <v>6.7691731582270656</v>
      </c>
      <c r="G189" s="73" t="s">
        <v>673</v>
      </c>
      <c r="H189" s="74">
        <v>743.05632091644884</v>
      </c>
      <c r="I189" s="75">
        <v>6.7691731582270656</v>
      </c>
      <c r="J189" s="74">
        <v>819.65573262315445</v>
      </c>
      <c r="K189" s="74">
        <v>19.279218015444012</v>
      </c>
      <c r="L189" s="76">
        <v>0.122523517443425</v>
      </c>
      <c r="M189" s="77">
        <v>0.92382447234947096</v>
      </c>
      <c r="N189" s="78">
        <v>6.6420515838880007E-2</v>
      </c>
      <c r="O189" s="77">
        <v>1.8460292060907999</v>
      </c>
      <c r="P189" s="79">
        <v>1.1527055530738901</v>
      </c>
      <c r="Q189" s="77">
        <v>4.4535162732439302</v>
      </c>
      <c r="R189" s="78">
        <v>3.6450525254678998E-2</v>
      </c>
      <c r="S189" s="77">
        <v>3.18144191280695</v>
      </c>
      <c r="T189" s="80">
        <f t="shared" si="13"/>
        <v>0.90900600504524731</v>
      </c>
      <c r="U189" s="73"/>
      <c r="V189" s="76">
        <v>8.1616984303584665</v>
      </c>
      <c r="W189" s="76">
        <v>7.5399767459014153E-2</v>
      </c>
      <c r="X189" s="76">
        <v>6.6420515838880007E-2</v>
      </c>
      <c r="Y189" s="76">
        <v>1.2261421212218905E-3</v>
      </c>
      <c r="Z189" s="76">
        <v>0.89405775766677542</v>
      </c>
      <c r="AA189" s="73"/>
      <c r="AB189" s="74">
        <v>745.07198302420898</v>
      </c>
      <c r="AC189" s="74">
        <v>6.8831573157971384</v>
      </c>
      <c r="AD189" s="74">
        <v>723.63656888758294</v>
      </c>
      <c r="AE189" s="74">
        <v>23.022077098987701</v>
      </c>
      <c r="AF189" s="74">
        <v>12.6420823325203</v>
      </c>
      <c r="AG189" s="74">
        <v>0.84308076908430696</v>
      </c>
      <c r="AH189" s="74">
        <v>3.12604336405149</v>
      </c>
      <c r="AI189" s="74">
        <v>94.547279390574104</v>
      </c>
      <c r="AJ189" s="74">
        <v>0.76715368171090503</v>
      </c>
      <c r="AK189" s="74">
        <v>108.997678364252</v>
      </c>
      <c r="AL189" s="34"/>
      <c r="AM189" s="33"/>
      <c r="AN189" s="33"/>
      <c r="AO189" s="33"/>
      <c r="AP189" s="34"/>
      <c r="AQ189" s="35"/>
      <c r="AR189" s="33"/>
      <c r="AS189" s="35"/>
      <c r="AT189" s="34"/>
      <c r="AU189" s="34"/>
      <c r="AV189" s="34"/>
      <c r="AW189" s="33"/>
      <c r="AX189" s="33"/>
      <c r="AY189" s="33"/>
      <c r="AZ189" s="33"/>
      <c r="BA189" s="33"/>
      <c r="BB189" s="33"/>
      <c r="BC189" s="33"/>
      <c r="BD189" s="33"/>
      <c r="BE189" s="33"/>
      <c r="BF189" s="34"/>
      <c r="BG189" s="34"/>
      <c r="BH189" s="33"/>
      <c r="BI189" s="34"/>
      <c r="BJ189" s="34"/>
      <c r="BK189" s="33"/>
      <c r="BL189" s="33"/>
    </row>
    <row r="190" spans="1:64" x14ac:dyDescent="0.2">
      <c r="A190" s="73" t="s">
        <v>1390</v>
      </c>
      <c r="B190" s="73" t="s">
        <v>1466</v>
      </c>
      <c r="C190" s="73" t="s">
        <v>1380</v>
      </c>
      <c r="D190" s="73" t="s">
        <v>672</v>
      </c>
      <c r="E190" s="74">
        <f t="shared" si="12"/>
        <v>743.11268177701686</v>
      </c>
      <c r="F190" s="74">
        <f t="shared" si="12"/>
        <v>6.0725453524596888</v>
      </c>
      <c r="G190" s="73" t="s">
        <v>673</v>
      </c>
      <c r="H190" s="74">
        <v>743.11268177701686</v>
      </c>
      <c r="I190" s="75">
        <v>6.0725453524596888</v>
      </c>
      <c r="J190" s="74">
        <v>729.40932781683478</v>
      </c>
      <c r="K190" s="74">
        <v>17.493800831991447</v>
      </c>
      <c r="L190" s="76">
        <v>0.122121070667996</v>
      </c>
      <c r="M190" s="77">
        <v>0.83201216000790501</v>
      </c>
      <c r="N190" s="78">
        <v>6.3631634634940995E-2</v>
      </c>
      <c r="O190" s="77">
        <v>1.6509092583082099</v>
      </c>
      <c r="P190" s="79">
        <v>1.07245906932609</v>
      </c>
      <c r="Q190" s="77">
        <v>4.3174423507779096</v>
      </c>
      <c r="R190" s="78">
        <v>3.7707680107486999E-2</v>
      </c>
      <c r="S190" s="77">
        <v>3.1363875126198302</v>
      </c>
      <c r="T190" s="80">
        <f t="shared" si="13"/>
        <v>1.0183039535305758</v>
      </c>
      <c r="U190" s="73"/>
      <c r="V190" s="76">
        <v>8.1885950928046345</v>
      </c>
      <c r="W190" s="76">
        <v>6.8130106905945148E-2</v>
      </c>
      <c r="X190" s="76">
        <v>6.3631634634940995E-2</v>
      </c>
      <c r="Y190" s="76">
        <v>1.0505005474010943E-3</v>
      </c>
      <c r="Z190" s="76">
        <v>0.88698640048918076</v>
      </c>
      <c r="AA190" s="73"/>
      <c r="AB190" s="74">
        <v>742.76040225796271</v>
      </c>
      <c r="AC190" s="74">
        <v>6.1798568665098799</v>
      </c>
      <c r="AD190" s="74">
        <v>748.13798258176257</v>
      </c>
      <c r="AE190" s="74">
        <v>23.464506262860322</v>
      </c>
      <c r="AF190" s="74">
        <v>21.124597899113599</v>
      </c>
      <c r="AG190" s="74">
        <v>1.3491510431879701</v>
      </c>
      <c r="AH190" s="74">
        <v>5.5761254711258799</v>
      </c>
      <c r="AI190" s="74">
        <v>163.80177331166601</v>
      </c>
      <c r="AJ190" s="74">
        <v>1.32515081925152</v>
      </c>
      <c r="AK190" s="74">
        <v>183.910456327145</v>
      </c>
      <c r="AL190" s="34"/>
      <c r="AM190" s="33"/>
      <c r="AN190" s="33"/>
      <c r="AO190" s="33"/>
      <c r="AP190" s="34"/>
      <c r="AQ190" s="35"/>
      <c r="AR190" s="33"/>
      <c r="AS190" s="35"/>
      <c r="AT190" s="34"/>
      <c r="AU190" s="34"/>
      <c r="AV190" s="34"/>
      <c r="AW190" s="33"/>
      <c r="AX190" s="33"/>
      <c r="AY190" s="33"/>
      <c r="AZ190" s="33"/>
      <c r="BA190" s="33"/>
      <c r="BB190" s="33"/>
      <c r="BC190" s="33"/>
      <c r="BD190" s="33"/>
      <c r="BE190" s="33"/>
      <c r="BF190" s="34"/>
      <c r="BG190" s="34"/>
      <c r="BH190" s="33"/>
      <c r="BI190" s="34"/>
      <c r="BJ190" s="34"/>
      <c r="BK190" s="33"/>
      <c r="BL190" s="33"/>
    </row>
    <row r="191" spans="1:64" x14ac:dyDescent="0.2">
      <c r="A191" s="73" t="s">
        <v>1391</v>
      </c>
      <c r="B191" s="73" t="s">
        <v>1466</v>
      </c>
      <c r="C191" s="73" t="s">
        <v>1380</v>
      </c>
      <c r="D191" s="73" t="s">
        <v>672</v>
      </c>
      <c r="E191" s="74">
        <f t="shared" si="12"/>
        <v>744.05899488870227</v>
      </c>
      <c r="F191" s="74">
        <f t="shared" si="12"/>
        <v>5.7258317617938248</v>
      </c>
      <c r="G191" s="73" t="s">
        <v>673</v>
      </c>
      <c r="H191" s="74">
        <v>744.05899488870227</v>
      </c>
      <c r="I191" s="75">
        <v>5.7258317617938248</v>
      </c>
      <c r="J191" s="74">
        <v>802.71402957527062</v>
      </c>
      <c r="K191" s="74">
        <v>14.924430110536413</v>
      </c>
      <c r="L191" s="76">
        <v>0.12261513340375201</v>
      </c>
      <c r="M191" s="77">
        <v>0.782582541062121</v>
      </c>
      <c r="N191" s="78">
        <v>6.5884677086202006E-2</v>
      </c>
      <c r="O191" s="77">
        <v>1.42518947336049</v>
      </c>
      <c r="P191" s="79">
        <v>1.10523254091098</v>
      </c>
      <c r="Q191" s="77">
        <v>4.1572189156581603</v>
      </c>
      <c r="R191" s="78">
        <v>3.6340943723940998E-2</v>
      </c>
      <c r="S191" s="77">
        <v>3.0749980193249602</v>
      </c>
      <c r="T191" s="80">
        <f t="shared" si="13"/>
        <v>0.92884646971244345</v>
      </c>
      <c r="U191" s="73"/>
      <c r="V191" s="76">
        <v>8.1556001469016071</v>
      </c>
      <c r="W191" s="76">
        <v>6.3824302868488669E-2</v>
      </c>
      <c r="X191" s="76">
        <v>6.5884677086202006E-2</v>
      </c>
      <c r="Y191" s="76">
        <v>9.3898148239010169E-4</v>
      </c>
      <c r="Z191" s="76">
        <v>0.8927176115597808</v>
      </c>
      <c r="AA191" s="73"/>
      <c r="AB191" s="74">
        <v>745.59809255964001</v>
      </c>
      <c r="AC191" s="74">
        <v>5.8349204988639363</v>
      </c>
      <c r="AD191" s="74">
        <v>721.49946347904699</v>
      </c>
      <c r="AE191" s="74">
        <v>22.186094211420908</v>
      </c>
      <c r="AF191" s="74">
        <v>19.387675895855001</v>
      </c>
      <c r="AG191" s="74">
        <v>1.2830635118979301</v>
      </c>
      <c r="AH191" s="74">
        <v>5.1081099452596801</v>
      </c>
      <c r="AI191" s="74">
        <v>155.35819736213799</v>
      </c>
      <c r="AJ191" s="74">
        <v>1.21427847859197</v>
      </c>
      <c r="AK191" s="74">
        <v>167.63643199611801</v>
      </c>
      <c r="AL191" s="34"/>
      <c r="AM191" s="33"/>
      <c r="AN191" s="33"/>
      <c r="AO191" s="33"/>
      <c r="AP191" s="34"/>
      <c r="AQ191" s="35"/>
      <c r="AR191" s="33"/>
      <c r="AS191" s="35"/>
      <c r="AT191" s="34"/>
      <c r="AU191" s="34"/>
      <c r="AV191" s="34"/>
      <c r="AW191" s="33"/>
      <c r="AX191" s="33"/>
      <c r="AY191" s="33"/>
      <c r="AZ191" s="33"/>
      <c r="BA191" s="33"/>
      <c r="BB191" s="33"/>
      <c r="BC191" s="33"/>
      <c r="BD191" s="33"/>
      <c r="BE191" s="33"/>
      <c r="BF191" s="34"/>
      <c r="BG191" s="34"/>
      <c r="BH191" s="33"/>
      <c r="BI191" s="34"/>
      <c r="BJ191" s="34"/>
      <c r="BK191" s="33"/>
      <c r="BL191" s="33"/>
    </row>
    <row r="192" spans="1:64" x14ac:dyDescent="0.2">
      <c r="A192" s="73" t="s">
        <v>1392</v>
      </c>
      <c r="B192" s="73" t="s">
        <v>1466</v>
      </c>
      <c r="C192" s="73" t="s">
        <v>1380</v>
      </c>
      <c r="D192" s="73" t="s">
        <v>684</v>
      </c>
      <c r="E192" s="74">
        <f t="shared" si="12"/>
        <v>746.18799535425524</v>
      </c>
      <c r="F192" s="74">
        <f t="shared" si="12"/>
        <v>6.2693328558619257</v>
      </c>
      <c r="G192" s="73" t="s">
        <v>673</v>
      </c>
      <c r="H192" s="74">
        <v>746.18799535425524</v>
      </c>
      <c r="I192" s="75">
        <v>6.2693328558619257</v>
      </c>
      <c r="J192" s="74">
        <v>891.46278047082978</v>
      </c>
      <c r="K192" s="74">
        <v>15.971167475299033</v>
      </c>
      <c r="L192" s="76">
        <v>0.12339994530099301</v>
      </c>
      <c r="M192" s="77">
        <v>0.83061970368905103</v>
      </c>
      <c r="N192" s="78">
        <v>6.8757143957653005E-2</v>
      </c>
      <c r="O192" s="77">
        <v>1.5467151731848401</v>
      </c>
      <c r="P192" s="79">
        <v>1.1969618806112301</v>
      </c>
      <c r="Q192" s="77">
        <v>4.1961824048952101</v>
      </c>
      <c r="R192" s="78">
        <v>3.7947771268208003E-2</v>
      </c>
      <c r="S192" s="77">
        <v>3.1640610152877802</v>
      </c>
      <c r="T192" s="80">
        <f t="shared" si="13"/>
        <v>0.84142958595220674</v>
      </c>
      <c r="U192" s="73"/>
      <c r="V192" s="76">
        <v>8.1037313068562025</v>
      </c>
      <c r="W192" s="76">
        <v>6.7311188968765853E-2</v>
      </c>
      <c r="X192" s="76">
        <v>6.8757143957653005E-2</v>
      </c>
      <c r="Y192" s="76">
        <v>1.0634771782415625E-3</v>
      </c>
      <c r="Z192" s="76">
        <v>0.89980344906423404</v>
      </c>
      <c r="AA192" s="73"/>
      <c r="AB192" s="74">
        <v>750.1031582633733</v>
      </c>
      <c r="AC192" s="74">
        <v>6.2305046305294445</v>
      </c>
      <c r="AD192" s="74">
        <v>752.81388136381088</v>
      </c>
      <c r="AE192" s="74">
        <v>23.819490537907139</v>
      </c>
      <c r="AF192" s="74">
        <v>22.912312194597</v>
      </c>
      <c r="AG192" s="74">
        <v>1.58130975749686</v>
      </c>
      <c r="AH192" s="74">
        <v>7.1794960613974101</v>
      </c>
      <c r="AI192" s="74">
        <v>211.27733894220901</v>
      </c>
      <c r="AJ192" s="74">
        <v>1.40228815236653</v>
      </c>
      <c r="AK192" s="74">
        <v>199.8335979517</v>
      </c>
      <c r="AL192" s="34"/>
      <c r="AM192" s="33"/>
      <c r="AN192" s="33"/>
      <c r="AO192" s="33"/>
      <c r="AP192" s="34"/>
      <c r="AQ192" s="35"/>
      <c r="AR192" s="33"/>
      <c r="AS192" s="35"/>
      <c r="AT192" s="34"/>
      <c r="AU192" s="34"/>
      <c r="AV192" s="34"/>
      <c r="AW192" s="33"/>
      <c r="AX192" s="33"/>
      <c r="AY192" s="33"/>
      <c r="AZ192" s="33"/>
      <c r="BA192" s="33"/>
      <c r="BB192" s="33"/>
      <c r="BC192" s="33"/>
      <c r="BD192" s="33"/>
      <c r="BE192" s="33"/>
      <c r="BF192" s="34"/>
      <c r="BG192" s="34"/>
      <c r="BH192" s="33"/>
      <c r="BI192" s="34"/>
      <c r="BJ192" s="34"/>
      <c r="BK192" s="33"/>
      <c r="BL192" s="33"/>
    </row>
    <row r="193" spans="1:64" x14ac:dyDescent="0.2">
      <c r="A193" s="73" t="s">
        <v>1393</v>
      </c>
      <c r="B193" s="73" t="s">
        <v>1466</v>
      </c>
      <c r="C193" s="73" t="s">
        <v>1380</v>
      </c>
      <c r="D193" s="73" t="s">
        <v>672</v>
      </c>
      <c r="E193" s="74">
        <f t="shared" si="12"/>
        <v>747.05768683034819</v>
      </c>
      <c r="F193" s="74">
        <f t="shared" si="12"/>
        <v>5.7183097668215872</v>
      </c>
      <c r="G193" s="73" t="s">
        <v>673</v>
      </c>
      <c r="H193" s="74">
        <v>747.05768683034819</v>
      </c>
      <c r="I193" s="75">
        <v>5.7183097668215872</v>
      </c>
      <c r="J193" s="74">
        <v>733.21349291005481</v>
      </c>
      <c r="K193" s="74">
        <v>15.534458916506967</v>
      </c>
      <c r="L193" s="76">
        <v>0.122806903221105</v>
      </c>
      <c r="M193" s="77">
        <v>0.780266462035345</v>
      </c>
      <c r="N193" s="78">
        <v>6.3745992439968993E-2</v>
      </c>
      <c r="O193" s="77">
        <v>1.4669113507004601</v>
      </c>
      <c r="P193" s="79">
        <v>1.08945537393046</v>
      </c>
      <c r="Q193" s="77">
        <v>4.1731830526418996</v>
      </c>
      <c r="R193" s="78">
        <v>3.7316800560151998E-2</v>
      </c>
      <c r="S193" s="77">
        <v>3.0058141240107599</v>
      </c>
      <c r="T193" s="80">
        <f t="shared" si="13"/>
        <v>1.0183926089680755</v>
      </c>
      <c r="U193" s="73"/>
      <c r="V193" s="76">
        <v>8.1428647231627682</v>
      </c>
      <c r="W193" s="76">
        <v>6.3536042483746322E-2</v>
      </c>
      <c r="X193" s="76">
        <v>6.3745992439968993E-2</v>
      </c>
      <c r="Y193" s="76">
        <v>9.350971987185623E-4</v>
      </c>
      <c r="Z193" s="76">
        <v>0.88728114051779994</v>
      </c>
      <c r="AA193" s="73"/>
      <c r="AB193" s="74">
        <v>746.69920197526619</v>
      </c>
      <c r="AC193" s="74">
        <v>5.8262434452985641</v>
      </c>
      <c r="AD193" s="74">
        <v>740.52308757308617</v>
      </c>
      <c r="AE193" s="74">
        <v>22.258747557832393</v>
      </c>
      <c r="AF193" s="74">
        <v>18.383461651269801</v>
      </c>
      <c r="AG193" s="74">
        <v>1.1764163431412999</v>
      </c>
      <c r="AH193" s="74">
        <v>7.4743650290222998</v>
      </c>
      <c r="AI193" s="74">
        <v>221.14013626268601</v>
      </c>
      <c r="AJ193" s="74">
        <v>1.12920654994935</v>
      </c>
      <c r="AK193" s="74">
        <v>158.273953177805</v>
      </c>
      <c r="AL193" s="34"/>
      <c r="AM193" s="33"/>
      <c r="AN193" s="33"/>
      <c r="AO193" s="33"/>
      <c r="AP193" s="34"/>
      <c r="AQ193" s="35"/>
      <c r="AR193" s="33"/>
      <c r="AS193" s="35"/>
      <c r="AT193" s="34"/>
      <c r="AU193" s="34"/>
      <c r="AV193" s="34"/>
      <c r="AW193" s="33"/>
      <c r="AX193" s="33"/>
      <c r="AY193" s="33"/>
      <c r="AZ193" s="33"/>
      <c r="BA193" s="33"/>
      <c r="BB193" s="33"/>
      <c r="BC193" s="33"/>
      <c r="BD193" s="33"/>
      <c r="BE193" s="33"/>
      <c r="BF193" s="34"/>
      <c r="BG193" s="34"/>
      <c r="BH193" s="33"/>
      <c r="BI193" s="34"/>
      <c r="BJ193" s="34"/>
      <c r="BK193" s="33"/>
      <c r="BL193" s="33"/>
    </row>
    <row r="194" spans="1:64" x14ac:dyDescent="0.2">
      <c r="A194" s="73" t="s">
        <v>1394</v>
      </c>
      <c r="B194" s="73" t="s">
        <v>1466</v>
      </c>
      <c r="C194" s="73" t="s">
        <v>1380</v>
      </c>
      <c r="D194" s="73" t="s">
        <v>672</v>
      </c>
      <c r="E194" s="74">
        <f t="shared" si="12"/>
        <v>748.71800339232868</v>
      </c>
      <c r="F194" s="74">
        <f t="shared" si="12"/>
        <v>6.0378721422485144</v>
      </c>
      <c r="G194" s="73" t="s">
        <v>673</v>
      </c>
      <c r="H194" s="74">
        <v>748.71800339232868</v>
      </c>
      <c r="I194" s="75">
        <v>6.0378721422485144</v>
      </c>
      <c r="J194" s="74">
        <v>764.25165561621566</v>
      </c>
      <c r="K194" s="74">
        <v>17.591758371863452</v>
      </c>
      <c r="L194" s="76">
        <v>0.123229416342109</v>
      </c>
      <c r="M194" s="77">
        <v>0.82202398934279297</v>
      </c>
      <c r="N194" s="78">
        <v>6.4689432455575999E-2</v>
      </c>
      <c r="O194" s="77">
        <v>1.6695539876090999</v>
      </c>
      <c r="P194" s="79">
        <v>1.08784549558815</v>
      </c>
      <c r="Q194" s="77">
        <v>4.2587226032542898</v>
      </c>
      <c r="R194" s="78">
        <v>3.8484846888934998E-2</v>
      </c>
      <c r="S194" s="77">
        <v>3.1657537693234201</v>
      </c>
      <c r="T194" s="80">
        <f t="shared" si="13"/>
        <v>0.98020662552626492</v>
      </c>
      <c r="U194" s="73"/>
      <c r="V194" s="76">
        <v>8.1149455193701812</v>
      </c>
      <c r="W194" s="76">
        <v>6.6706798891320987E-2</v>
      </c>
      <c r="X194" s="76">
        <v>6.4689432455575999E-2</v>
      </c>
      <c r="Y194" s="76">
        <v>1.0800249991237644E-3</v>
      </c>
      <c r="Z194" s="76">
        <v>0.88969687178109202</v>
      </c>
      <c r="AA194" s="73"/>
      <c r="AB194" s="74">
        <v>749.12453640443186</v>
      </c>
      <c r="AC194" s="74">
        <v>6.1579833992974145</v>
      </c>
      <c r="AD194" s="74">
        <v>763.26979046520648</v>
      </c>
      <c r="AE194" s="74">
        <v>24.163242161759243</v>
      </c>
      <c r="AF194" s="74">
        <v>15.7387701732631</v>
      </c>
      <c r="AG194" s="74">
        <v>1.02188784092844</v>
      </c>
      <c r="AH194" s="74">
        <v>3.46680440623987</v>
      </c>
      <c r="AI194" s="74">
        <v>99.423019742872796</v>
      </c>
      <c r="AJ194" s="74">
        <v>0.98225332795543396</v>
      </c>
      <c r="AK194" s="74">
        <v>134.92875373878201</v>
      </c>
      <c r="AL194" s="34"/>
      <c r="AM194" s="33"/>
      <c r="AN194" s="33"/>
      <c r="AO194" s="33"/>
      <c r="AP194" s="34"/>
      <c r="AQ194" s="35"/>
      <c r="AR194" s="33"/>
      <c r="AS194" s="35"/>
      <c r="AT194" s="34"/>
      <c r="AU194" s="34"/>
      <c r="AV194" s="34"/>
      <c r="AW194" s="33"/>
      <c r="AX194" s="33"/>
      <c r="AY194" s="33"/>
      <c r="AZ194" s="33"/>
      <c r="BA194" s="33"/>
      <c r="BB194" s="33"/>
      <c r="BC194" s="33"/>
      <c r="BD194" s="33"/>
      <c r="BE194" s="33"/>
      <c r="BF194" s="34"/>
      <c r="BG194" s="34"/>
      <c r="BH194" s="33"/>
      <c r="BI194" s="34"/>
      <c r="BJ194" s="34"/>
      <c r="BK194" s="33"/>
      <c r="BL194" s="33"/>
    </row>
    <row r="195" spans="1:64" x14ac:dyDescent="0.2">
      <c r="A195" s="73" t="s">
        <v>1395</v>
      </c>
      <c r="B195" s="73" t="s">
        <v>1466</v>
      </c>
      <c r="C195" s="73" t="s">
        <v>1380</v>
      </c>
      <c r="D195" s="73" t="s">
        <v>1345</v>
      </c>
      <c r="E195" s="74">
        <f t="shared" si="12"/>
        <v>749.46587875522778</v>
      </c>
      <c r="F195" s="74">
        <f t="shared" si="12"/>
        <v>8.007379510543851</v>
      </c>
      <c r="G195" s="73" t="s">
        <v>673</v>
      </c>
      <c r="H195" s="74">
        <v>749.46587875522778</v>
      </c>
      <c r="I195" s="75">
        <v>8.007379510543851</v>
      </c>
      <c r="J195" s="74">
        <v>806.90597262047902</v>
      </c>
      <c r="K195" s="74">
        <v>30.900163562962998</v>
      </c>
      <c r="L195" s="76">
        <v>0.12355410244664899</v>
      </c>
      <c r="M195" s="77">
        <v>1.0767924776503399</v>
      </c>
      <c r="N195" s="78">
        <v>6.6016723018239007E-2</v>
      </c>
      <c r="O195" s="77">
        <v>2.9527496857141999</v>
      </c>
      <c r="P195" s="79">
        <v>1.0996242143005499</v>
      </c>
      <c r="Q195" s="77">
        <v>5.4539994511468901</v>
      </c>
      <c r="R195" s="78">
        <v>3.6579730118849997E-2</v>
      </c>
      <c r="S195" s="77">
        <v>3.5055399055106302</v>
      </c>
      <c r="T195" s="80">
        <f t="shared" si="13"/>
        <v>0.93070038411103528</v>
      </c>
      <c r="U195" s="73"/>
      <c r="V195" s="76">
        <v>8.0936203670922442</v>
      </c>
      <c r="W195" s="76">
        <v>8.7151495282425107E-2</v>
      </c>
      <c r="X195" s="76">
        <v>6.6016723018239007E-2</v>
      </c>
      <c r="Y195" s="76">
        <v>1.9493085814398662E-3</v>
      </c>
      <c r="Z195" s="76">
        <v>0.89304866136707117</v>
      </c>
      <c r="AA195" s="73"/>
      <c r="AB195" s="74">
        <v>750.98769865936833</v>
      </c>
      <c r="AC195" s="74">
        <v>8.0865790472434806</v>
      </c>
      <c r="AD195" s="74">
        <v>726.15608660459884</v>
      </c>
      <c r="AE195" s="74">
        <v>25.455691392218547</v>
      </c>
      <c r="AF195" s="74">
        <v>15.037233651579299</v>
      </c>
      <c r="AG195" s="74">
        <v>0.99676651289039198</v>
      </c>
      <c r="AH195" s="74">
        <v>4.5928948637394402</v>
      </c>
      <c r="AI195" s="74">
        <v>133.86524079657599</v>
      </c>
      <c r="AJ195" s="74">
        <v>0.89565250633492099</v>
      </c>
      <c r="AK195" s="74">
        <v>122.50550796564301</v>
      </c>
      <c r="AL195" s="34"/>
      <c r="AM195" s="33"/>
      <c r="AN195" s="33"/>
      <c r="AO195" s="33"/>
      <c r="AP195" s="34"/>
      <c r="AQ195" s="35"/>
      <c r="AR195" s="33"/>
      <c r="AS195" s="35"/>
      <c r="AT195" s="34"/>
      <c r="AU195" s="34"/>
      <c r="AV195" s="34"/>
      <c r="AW195" s="33"/>
      <c r="AX195" s="33"/>
      <c r="AY195" s="33"/>
      <c r="AZ195" s="33"/>
      <c r="BA195" s="33"/>
      <c r="BB195" s="33"/>
      <c r="BC195" s="33"/>
      <c r="BD195" s="33"/>
      <c r="BE195" s="33"/>
      <c r="BF195" s="34"/>
      <c r="BG195" s="34"/>
      <c r="BH195" s="33"/>
      <c r="BI195" s="34"/>
      <c r="BJ195" s="34"/>
      <c r="BK195" s="33"/>
      <c r="BL195" s="33"/>
    </row>
    <row r="196" spans="1:64" x14ac:dyDescent="0.2">
      <c r="A196" s="73" t="s">
        <v>1396</v>
      </c>
      <c r="B196" s="73" t="s">
        <v>1466</v>
      </c>
      <c r="C196" s="73" t="s">
        <v>1380</v>
      </c>
      <c r="D196" s="73" t="s">
        <v>682</v>
      </c>
      <c r="E196" s="74">
        <f t="shared" si="12"/>
        <v>749.59310657542687</v>
      </c>
      <c r="F196" s="74">
        <f t="shared" si="12"/>
        <v>9.3567674259297782</v>
      </c>
      <c r="G196" s="73" t="s">
        <v>673</v>
      </c>
      <c r="H196" s="74">
        <v>749.59310657542687</v>
      </c>
      <c r="I196" s="75">
        <v>9.3567674259297782</v>
      </c>
      <c r="J196" s="74">
        <v>881.45170787390123</v>
      </c>
      <c r="K196" s="74">
        <v>36.687754763219004</v>
      </c>
      <c r="L196" s="76">
        <v>0.123932146815164</v>
      </c>
      <c r="M196" s="77">
        <v>1.24623734560086</v>
      </c>
      <c r="N196" s="78">
        <v>6.8424905271764994E-2</v>
      </c>
      <c r="O196" s="77">
        <v>3.5474262448676699</v>
      </c>
      <c r="P196" s="79">
        <v>1.2605196269375201</v>
      </c>
      <c r="Q196" s="77">
        <v>6.9155848191814</v>
      </c>
      <c r="R196" s="78">
        <v>4.0868423401103998E-2</v>
      </c>
      <c r="S196" s="77">
        <v>4.1041407523527704</v>
      </c>
      <c r="T196" s="80">
        <f t="shared" si="13"/>
        <v>0.85444995368981969</v>
      </c>
      <c r="U196" s="73"/>
      <c r="V196" s="76">
        <v>8.0689314733765496</v>
      </c>
      <c r="W196" s="76">
        <v>0.10055803741216027</v>
      </c>
      <c r="X196" s="76">
        <v>6.8424905271764994E-2</v>
      </c>
      <c r="Y196" s="76">
        <v>2.4273230476364333E-3</v>
      </c>
      <c r="Z196" s="76">
        <v>0.89899602218080543</v>
      </c>
      <c r="AA196" s="73"/>
      <c r="AB196" s="74">
        <v>753.15637097266733</v>
      </c>
      <c r="AC196" s="74">
        <v>9.3861159658335342</v>
      </c>
      <c r="AD196" s="74">
        <v>809.60863500777066</v>
      </c>
      <c r="AE196" s="74">
        <v>33.227477923920915</v>
      </c>
      <c r="AF196" s="74">
        <v>9.2329872862784708</v>
      </c>
      <c r="AG196" s="74">
        <v>0.63458009441051799</v>
      </c>
      <c r="AH196" s="74">
        <v>2.1997823599864699</v>
      </c>
      <c r="AI196" s="74">
        <v>62.292497704511597</v>
      </c>
      <c r="AJ196" s="74">
        <v>0.56280338036619904</v>
      </c>
      <c r="AK196" s="74">
        <v>83.893621243737201</v>
      </c>
      <c r="AL196" s="34"/>
      <c r="AM196" s="33"/>
      <c r="AN196" s="33"/>
      <c r="AO196" s="33"/>
      <c r="AP196" s="34"/>
      <c r="AQ196" s="35"/>
      <c r="AR196" s="33"/>
      <c r="AS196" s="35"/>
      <c r="AT196" s="34"/>
      <c r="AU196" s="34"/>
      <c r="AV196" s="34"/>
      <c r="AW196" s="33"/>
      <c r="AX196" s="33"/>
      <c r="AY196" s="33"/>
      <c r="AZ196" s="33"/>
      <c r="BA196" s="33"/>
      <c r="BB196" s="33"/>
      <c r="BC196" s="33"/>
      <c r="BD196" s="33"/>
      <c r="BE196" s="33"/>
      <c r="BF196" s="34"/>
      <c r="BG196" s="34"/>
      <c r="BH196" s="33"/>
      <c r="BI196" s="34"/>
      <c r="BJ196" s="34"/>
      <c r="BK196" s="33"/>
      <c r="BL196" s="33"/>
    </row>
    <row r="197" spans="1:64" x14ac:dyDescent="0.2">
      <c r="A197" s="73" t="s">
        <v>1397</v>
      </c>
      <c r="B197" s="73" t="s">
        <v>1466</v>
      </c>
      <c r="C197" s="73" t="s">
        <v>1380</v>
      </c>
      <c r="D197" s="73" t="s">
        <v>1398</v>
      </c>
      <c r="E197" s="74">
        <f t="shared" si="12"/>
        <v>750.09385647702038</v>
      </c>
      <c r="F197" s="74">
        <f t="shared" si="12"/>
        <v>6.2825204098744631</v>
      </c>
      <c r="G197" s="73" t="s">
        <v>673</v>
      </c>
      <c r="H197" s="74">
        <v>750.09385647702038</v>
      </c>
      <c r="I197" s="75">
        <v>6.2825204098744631</v>
      </c>
      <c r="J197" s="74">
        <v>820.03306810149934</v>
      </c>
      <c r="K197" s="74">
        <v>20.907588244649158</v>
      </c>
      <c r="L197" s="76">
        <v>0.12372271302297599</v>
      </c>
      <c r="M197" s="77">
        <v>0.845096248335795</v>
      </c>
      <c r="N197" s="78">
        <v>6.6432516393651997E-2</v>
      </c>
      <c r="O197" s="77">
        <v>2.0020696976458301</v>
      </c>
      <c r="P197" s="79">
        <v>1.14388756931772</v>
      </c>
      <c r="Q197" s="77">
        <v>4.4781117018624998</v>
      </c>
      <c r="R197" s="78">
        <v>3.965665868927E-2</v>
      </c>
      <c r="S197" s="77">
        <v>3.1440818552587899</v>
      </c>
      <c r="T197" s="80">
        <f t="shared" si="13"/>
        <v>0.91698135342250042</v>
      </c>
      <c r="U197" s="73"/>
      <c r="V197" s="76">
        <v>8.0825902986325104</v>
      </c>
      <c r="W197" s="76">
        <v>6.8305667382096272E-2</v>
      </c>
      <c r="X197" s="76">
        <v>6.6432516393651997E-2</v>
      </c>
      <c r="Y197" s="76">
        <v>1.330025280100905E-3</v>
      </c>
      <c r="Z197" s="76">
        <v>0.8940876731215156</v>
      </c>
      <c r="AA197" s="73"/>
      <c r="AB197" s="74">
        <v>751.95503263891828</v>
      </c>
      <c r="AC197" s="74">
        <v>6.3547437700037017</v>
      </c>
      <c r="AD197" s="74">
        <v>786.0641287667371</v>
      </c>
      <c r="AE197" s="74">
        <v>24.71449964325307</v>
      </c>
      <c r="AF197" s="74">
        <v>16.429460830286001</v>
      </c>
      <c r="AG197" s="74">
        <v>1.0965163471327899</v>
      </c>
      <c r="AH197" s="74">
        <v>5.5043166466355604</v>
      </c>
      <c r="AI197" s="74">
        <v>157.039305565408</v>
      </c>
      <c r="AJ197" s="74">
        <v>1.0407206039068999</v>
      </c>
      <c r="AK197" s="74">
        <v>145.32728832416299</v>
      </c>
      <c r="AL197" s="34"/>
      <c r="AM197" s="33"/>
      <c r="AN197" s="33"/>
      <c r="AO197" s="33"/>
      <c r="AP197" s="34"/>
      <c r="AQ197" s="35"/>
      <c r="AR197" s="33"/>
      <c r="AS197" s="35"/>
      <c r="AT197" s="34"/>
      <c r="AU197" s="34"/>
      <c r="AV197" s="34"/>
      <c r="AW197" s="33"/>
      <c r="AX197" s="33"/>
      <c r="AY197" s="33"/>
      <c r="AZ197" s="33"/>
      <c r="BA197" s="33"/>
      <c r="BB197" s="33"/>
      <c r="BC197" s="33"/>
      <c r="BD197" s="33"/>
      <c r="BE197" s="33"/>
      <c r="BF197" s="34"/>
      <c r="BG197" s="34"/>
      <c r="BH197" s="33"/>
      <c r="BI197" s="34"/>
      <c r="BJ197" s="34"/>
      <c r="BK197" s="33"/>
      <c r="BL197" s="33"/>
    </row>
    <row r="198" spans="1:64" x14ac:dyDescent="0.2">
      <c r="A198" s="73" t="s">
        <v>1399</v>
      </c>
      <c r="B198" s="73" t="s">
        <v>1466</v>
      </c>
      <c r="C198" s="73" t="s">
        <v>1380</v>
      </c>
      <c r="D198" s="73" t="s">
        <v>1400</v>
      </c>
      <c r="E198" s="74">
        <f t="shared" ref="E198:F240" si="14">H198</f>
        <v>750.51135672526368</v>
      </c>
      <c r="F198" s="74">
        <f t="shared" si="14"/>
        <v>7.2310913084374846</v>
      </c>
      <c r="G198" s="73" t="s">
        <v>673</v>
      </c>
      <c r="H198" s="74">
        <v>750.51135672526368</v>
      </c>
      <c r="I198" s="75">
        <v>7.2310913084374846</v>
      </c>
      <c r="J198" s="74">
        <v>748.2061200422977</v>
      </c>
      <c r="K198" s="74">
        <v>23.552811768956857</v>
      </c>
      <c r="L198" s="76">
        <v>0.12346058281142799</v>
      </c>
      <c r="M198" s="77">
        <v>0.97851540561901296</v>
      </c>
      <c r="N198" s="78">
        <v>6.4199387770289995E-2</v>
      </c>
      <c r="O198" s="77">
        <v>2.2294985494714599</v>
      </c>
      <c r="P198" s="79">
        <v>1.0816576808087599</v>
      </c>
      <c r="Q198" s="77">
        <v>4.5919352253006798</v>
      </c>
      <c r="R198" s="78">
        <v>2.1832590700462999E-2</v>
      </c>
      <c r="S198" s="77">
        <v>4.5962073461676098</v>
      </c>
      <c r="T198" s="80">
        <f t="shared" si="13"/>
        <v>1.0030004906981194</v>
      </c>
      <c r="U198" s="73"/>
      <c r="V198" s="76">
        <v>8.0997511693864777</v>
      </c>
      <c r="W198" s="76">
        <v>7.9257313009252831E-2</v>
      </c>
      <c r="X198" s="76">
        <v>6.4199387770289995E-2</v>
      </c>
      <c r="Y198" s="76">
        <v>1.4313244191081734E-3</v>
      </c>
      <c r="Z198" s="76">
        <v>0.8884455935265918</v>
      </c>
      <c r="AA198" s="73"/>
      <c r="AB198" s="74">
        <v>750.45110554576058</v>
      </c>
      <c r="AC198" s="74">
        <v>7.3432796794034667</v>
      </c>
      <c r="AD198" s="74">
        <v>436.53709524138645</v>
      </c>
      <c r="AE198" s="74">
        <v>20.064150040231301</v>
      </c>
      <c r="AF198" s="74">
        <v>110.332669283976</v>
      </c>
      <c r="AG198" s="74">
        <v>7.0211910574982701</v>
      </c>
      <c r="AH198" s="74">
        <v>21.231432479670001</v>
      </c>
      <c r="AI198" s="74">
        <v>1102.3645986433401</v>
      </c>
      <c r="AJ198" s="74">
        <v>7.1623499585392096</v>
      </c>
      <c r="AK198" s="74">
        <v>971.05267251738803</v>
      </c>
      <c r="AL198" s="34"/>
      <c r="AM198" s="33"/>
      <c r="AN198" s="33"/>
      <c r="AO198" s="33"/>
      <c r="AP198" s="34"/>
      <c r="AQ198" s="35"/>
      <c r="AR198" s="33"/>
      <c r="AS198" s="35"/>
      <c r="AT198" s="34"/>
      <c r="AU198" s="34"/>
      <c r="AV198" s="34"/>
      <c r="AW198" s="33"/>
      <c r="AX198" s="33"/>
      <c r="AY198" s="33"/>
      <c r="AZ198" s="33"/>
      <c r="BA198" s="33"/>
      <c r="BB198" s="33"/>
      <c r="BC198" s="33"/>
      <c r="BD198" s="33"/>
      <c r="BE198" s="33"/>
      <c r="BF198" s="34"/>
      <c r="BG198" s="34"/>
      <c r="BH198" s="33"/>
      <c r="BI198" s="34"/>
      <c r="BJ198" s="34"/>
      <c r="BK198" s="33"/>
      <c r="BL198" s="33"/>
    </row>
    <row r="199" spans="1:64" x14ac:dyDescent="0.2">
      <c r="A199" s="73" t="s">
        <v>1401</v>
      </c>
      <c r="B199" s="73" t="s">
        <v>1466</v>
      </c>
      <c r="C199" s="73" t="s">
        <v>1380</v>
      </c>
      <c r="D199" s="73" t="s">
        <v>687</v>
      </c>
      <c r="E199" s="74">
        <f t="shared" si="14"/>
        <v>753.58416843912596</v>
      </c>
      <c r="F199" s="74">
        <f t="shared" si="14"/>
        <v>8.789610938935656</v>
      </c>
      <c r="G199" s="73" t="s">
        <v>673</v>
      </c>
      <c r="H199" s="74">
        <v>753.58416843912596</v>
      </c>
      <c r="I199" s="75">
        <v>8.789610938935656</v>
      </c>
      <c r="J199" s="74">
        <v>760.71410872533556</v>
      </c>
      <c r="K199" s="74">
        <v>30.202973126189022</v>
      </c>
      <c r="L199" s="76">
        <v>0.12403949211832099</v>
      </c>
      <c r="M199" s="77">
        <v>1.1828238885107101</v>
      </c>
      <c r="N199" s="78">
        <v>6.4580962765243999E-2</v>
      </c>
      <c r="O199" s="77">
        <v>2.8647904311613299</v>
      </c>
      <c r="P199" s="79">
        <v>1.09677682924251</v>
      </c>
      <c r="Q199" s="77">
        <v>5.3878226220795096</v>
      </c>
      <c r="R199" s="78">
        <v>3.7483717506404002E-2</v>
      </c>
      <c r="S199" s="77">
        <v>3.3569101655135101</v>
      </c>
      <c r="T199" s="80">
        <f t="shared" si="13"/>
        <v>0.99087426089968211</v>
      </c>
      <c r="U199" s="73"/>
      <c r="V199" s="76">
        <v>8.061948520767098</v>
      </c>
      <c r="W199" s="76">
        <v>9.5358652983069059E-2</v>
      </c>
      <c r="X199" s="76">
        <v>6.4580962765243999E-2</v>
      </c>
      <c r="Y199" s="76">
        <v>1.8501092416505715E-3</v>
      </c>
      <c r="Z199" s="76">
        <v>0.88942055427790467</v>
      </c>
      <c r="AA199" s="73"/>
      <c r="AB199" s="74">
        <v>753.7720302391773</v>
      </c>
      <c r="AC199" s="74">
        <v>8.9157956385811623</v>
      </c>
      <c r="AD199" s="74">
        <v>743.77522041098723</v>
      </c>
      <c r="AE199" s="74">
        <v>24.967865982546947</v>
      </c>
      <c r="AF199" s="74">
        <v>15.662015380841501</v>
      </c>
      <c r="AG199" s="74">
        <v>1.0141114765619299</v>
      </c>
      <c r="AH199" s="74">
        <v>6.2742165641408896</v>
      </c>
      <c r="AI199" s="74">
        <v>195.53401835486301</v>
      </c>
      <c r="AJ199" s="74">
        <v>1.0238036883609201</v>
      </c>
      <c r="AK199" s="74">
        <v>142.57731536736301</v>
      </c>
      <c r="AL199" s="34"/>
      <c r="AM199" s="33"/>
      <c r="AN199" s="33"/>
      <c r="AO199" s="33"/>
      <c r="AP199" s="34"/>
      <c r="AQ199" s="35"/>
      <c r="AR199" s="33"/>
      <c r="AS199" s="35"/>
      <c r="AT199" s="34"/>
      <c r="AU199" s="34"/>
      <c r="AV199" s="34"/>
      <c r="AW199" s="33"/>
      <c r="AX199" s="33"/>
      <c r="AY199" s="33"/>
      <c r="AZ199" s="33"/>
      <c r="BA199" s="33"/>
      <c r="BB199" s="33"/>
      <c r="BC199" s="33"/>
      <c r="BD199" s="33"/>
      <c r="BE199" s="33"/>
      <c r="BF199" s="34"/>
      <c r="BG199" s="34"/>
      <c r="BH199" s="33"/>
      <c r="BI199" s="34"/>
      <c r="BJ199" s="34"/>
      <c r="BK199" s="33"/>
      <c r="BL199" s="33"/>
    </row>
    <row r="200" spans="1:64" x14ac:dyDescent="0.2">
      <c r="A200" s="73" t="s">
        <v>1402</v>
      </c>
      <c r="B200" s="73" t="s">
        <v>1466</v>
      </c>
      <c r="C200" s="73" t="s">
        <v>1380</v>
      </c>
      <c r="D200" s="73" t="s">
        <v>1369</v>
      </c>
      <c r="E200" s="74">
        <f t="shared" si="14"/>
        <v>754.0008925580355</v>
      </c>
      <c r="F200" s="74">
        <f t="shared" si="14"/>
        <v>6.917626968829528</v>
      </c>
      <c r="G200" s="73" t="s">
        <v>673</v>
      </c>
      <c r="H200" s="74">
        <v>754.0008925580355</v>
      </c>
      <c r="I200" s="75">
        <v>6.917626968829528</v>
      </c>
      <c r="J200" s="74">
        <v>792.32822869997653</v>
      </c>
      <c r="K200" s="74">
        <v>17.532721878830891</v>
      </c>
      <c r="L200" s="76">
        <v>0.12425707041982</v>
      </c>
      <c r="M200" s="77">
        <v>0.93755848418159005</v>
      </c>
      <c r="N200" s="78">
        <v>6.5559040736898E-2</v>
      </c>
      <c r="O200" s="77">
        <v>1.6714829791555299</v>
      </c>
      <c r="P200" s="79">
        <v>1.1196696495031999</v>
      </c>
      <c r="Q200" s="77">
        <v>4.3331274001530602</v>
      </c>
      <c r="R200" s="78">
        <v>3.7956749428017002E-2</v>
      </c>
      <c r="S200" s="77">
        <v>3.15942254062006</v>
      </c>
      <c r="T200" s="80">
        <f t="shared" si="13"/>
        <v>0.95291282441829994</v>
      </c>
      <c r="U200" s="73"/>
      <c r="V200" s="76">
        <v>8.0478317782751461</v>
      </c>
      <c r="W200" s="76">
        <v>7.5453129629880766E-2</v>
      </c>
      <c r="X200" s="76">
        <v>6.5559040736898E-2</v>
      </c>
      <c r="Y200" s="76">
        <v>1.0958082072148902E-3</v>
      </c>
      <c r="Z200" s="76">
        <v>0.89189896255291645</v>
      </c>
      <c r="AA200" s="73"/>
      <c r="AB200" s="74">
        <v>755.01973027684335</v>
      </c>
      <c r="AC200" s="74">
        <v>7.0787515384555029</v>
      </c>
      <c r="AD200" s="74">
        <v>752.98871466163348</v>
      </c>
      <c r="AE200" s="74">
        <v>23.790095179344917</v>
      </c>
      <c r="AF200" s="74">
        <v>34.883152596374003</v>
      </c>
      <c r="AG200" s="74">
        <v>2.2941036663460901</v>
      </c>
      <c r="AH200" s="74">
        <v>10.2305951060954</v>
      </c>
      <c r="AI200" s="74">
        <v>309.20238409012899</v>
      </c>
      <c r="AJ200" s="74">
        <v>2.2763899401340302</v>
      </c>
      <c r="AK200" s="74">
        <v>312.07122295818402</v>
      </c>
      <c r="AL200" s="34"/>
      <c r="AM200" s="33"/>
      <c r="AN200" s="33"/>
      <c r="AO200" s="33"/>
      <c r="AP200" s="34"/>
      <c r="AQ200" s="35"/>
      <c r="AR200" s="33"/>
      <c r="AS200" s="35"/>
      <c r="AT200" s="34"/>
      <c r="AU200" s="34"/>
      <c r="AV200" s="34"/>
      <c r="AW200" s="33"/>
      <c r="AX200" s="33"/>
      <c r="AY200" s="33"/>
      <c r="AZ200" s="33"/>
      <c r="BA200" s="33"/>
      <c r="BB200" s="33"/>
      <c r="BC200" s="33"/>
      <c r="BD200" s="33"/>
      <c r="BE200" s="33"/>
      <c r="BF200" s="34"/>
      <c r="BG200" s="34"/>
      <c r="BH200" s="33"/>
      <c r="BI200" s="34"/>
      <c r="BJ200" s="34"/>
      <c r="BK200" s="33"/>
      <c r="BL200" s="33"/>
    </row>
    <row r="201" spans="1:64" x14ac:dyDescent="0.2">
      <c r="A201" s="73" t="s">
        <v>1403</v>
      </c>
      <c r="B201" s="73" t="s">
        <v>1466</v>
      </c>
      <c r="C201" s="73" t="s">
        <v>1380</v>
      </c>
      <c r="D201" s="73" t="s">
        <v>1404</v>
      </c>
      <c r="E201" s="74">
        <f t="shared" si="14"/>
        <v>755.17903844751947</v>
      </c>
      <c r="F201" s="74">
        <f t="shared" si="14"/>
        <v>12.909916197128226</v>
      </c>
      <c r="G201" s="73" t="s">
        <v>673</v>
      </c>
      <c r="H201" s="74">
        <v>755.17903844751947</v>
      </c>
      <c r="I201" s="75">
        <v>12.909916197128226</v>
      </c>
      <c r="J201" s="74">
        <v>728.15269886356703</v>
      </c>
      <c r="K201" s="74">
        <v>46.569720438005064</v>
      </c>
      <c r="L201" s="76">
        <v>0.124161396838431</v>
      </c>
      <c r="M201" s="77">
        <v>1.7269036325134299</v>
      </c>
      <c r="N201" s="78">
        <v>6.3593919468485999E-2</v>
      </c>
      <c r="O201" s="77">
        <v>4.3939371408018504</v>
      </c>
      <c r="P201" s="79">
        <v>1.0414287438112899</v>
      </c>
      <c r="Q201" s="77">
        <v>7.0126583251864902</v>
      </c>
      <c r="R201" s="78">
        <v>3.1799914366408E-2</v>
      </c>
      <c r="S201" s="77">
        <v>5.40610269940706</v>
      </c>
      <c r="T201" s="80">
        <f t="shared" si="13"/>
        <v>1.0361440975921608</v>
      </c>
      <c r="U201" s="73"/>
      <c r="V201" s="76">
        <v>8.0540331009748716</v>
      </c>
      <c r="W201" s="76">
        <v>0.13908539018456911</v>
      </c>
      <c r="X201" s="76">
        <v>6.3593919468485999E-2</v>
      </c>
      <c r="Y201" s="76">
        <v>2.7942768468174253E-3</v>
      </c>
      <c r="Z201" s="76">
        <v>0.88688910333958404</v>
      </c>
      <c r="AA201" s="73"/>
      <c r="AB201" s="74">
        <v>754.47112107328701</v>
      </c>
      <c r="AC201" s="74">
        <v>13.028989196079392</v>
      </c>
      <c r="AD201" s="74">
        <v>632.73909720137613</v>
      </c>
      <c r="AE201" s="74">
        <v>34.206525414007459</v>
      </c>
      <c r="AF201" s="74">
        <v>17.426361734263899</v>
      </c>
      <c r="AG201" s="74">
        <v>1.1054864473224499</v>
      </c>
      <c r="AH201" s="74">
        <v>7.1486906466860196</v>
      </c>
      <c r="AI201" s="74">
        <v>265.903357019201</v>
      </c>
      <c r="AJ201" s="74">
        <v>1.18486613837344</v>
      </c>
      <c r="AK201" s="74">
        <v>162.275247125025</v>
      </c>
      <c r="AL201" s="34"/>
      <c r="AM201" s="33"/>
      <c r="AN201" s="33"/>
      <c r="AO201" s="33"/>
      <c r="AP201" s="34"/>
      <c r="AQ201" s="35"/>
      <c r="AR201" s="33"/>
      <c r="AS201" s="35"/>
      <c r="AT201" s="34"/>
      <c r="AU201" s="34"/>
      <c r="AV201" s="34"/>
      <c r="AW201" s="33"/>
      <c r="AX201" s="33"/>
      <c r="AY201" s="33"/>
      <c r="AZ201" s="33"/>
      <c r="BA201" s="33"/>
      <c r="BB201" s="33"/>
      <c r="BC201" s="33"/>
      <c r="BD201" s="33"/>
      <c r="BE201" s="33"/>
      <c r="BF201" s="34"/>
      <c r="BG201" s="34"/>
      <c r="BH201" s="33"/>
      <c r="BI201" s="34"/>
      <c r="BJ201" s="34"/>
      <c r="BK201" s="33"/>
      <c r="BL201" s="33"/>
    </row>
    <row r="202" spans="1:64" x14ac:dyDescent="0.2">
      <c r="A202" s="73" t="s">
        <v>1405</v>
      </c>
      <c r="B202" s="73" t="s">
        <v>1466</v>
      </c>
      <c r="C202" s="73" t="s">
        <v>1380</v>
      </c>
      <c r="D202" s="73" t="s">
        <v>1406</v>
      </c>
      <c r="E202" s="74">
        <f t="shared" si="14"/>
        <v>758.08079041044516</v>
      </c>
      <c r="F202" s="74">
        <f t="shared" si="14"/>
        <v>6.64050210399561</v>
      </c>
      <c r="G202" s="73" t="s">
        <v>673</v>
      </c>
      <c r="H202" s="74">
        <v>758.08079041044516</v>
      </c>
      <c r="I202" s="75">
        <v>6.64050210399561</v>
      </c>
      <c r="J202" s="74">
        <v>806.11876650525153</v>
      </c>
      <c r="K202" s="74">
        <v>25.565584238921858</v>
      </c>
      <c r="L202" s="76">
        <v>0.12501611351714201</v>
      </c>
      <c r="M202" s="77">
        <v>0.88201881486417</v>
      </c>
      <c r="N202" s="78">
        <v>6.5991899158830997E-2</v>
      </c>
      <c r="O202" s="77">
        <v>2.4426821005483199</v>
      </c>
      <c r="P202" s="79">
        <v>1.1179951490684099</v>
      </c>
      <c r="Q202" s="77">
        <v>4.7953169625251304</v>
      </c>
      <c r="R202" s="78">
        <v>3.855180916196E-2</v>
      </c>
      <c r="S202" s="77">
        <v>3.2305968864004901</v>
      </c>
      <c r="T202" s="80">
        <f t="shared" si="13"/>
        <v>0.94200829352117066</v>
      </c>
      <c r="U202" s="73"/>
      <c r="V202" s="76">
        <v>7.9989688678242397</v>
      </c>
      <c r="W202" s="76">
        <v>7.0552410409337268E-2</v>
      </c>
      <c r="X202" s="76">
        <v>6.5991899158830997E-2</v>
      </c>
      <c r="Y202" s="76">
        <v>1.611972308564662E-3</v>
      </c>
      <c r="Z202" s="76">
        <v>0.89298646601820042</v>
      </c>
      <c r="AA202" s="73"/>
      <c r="AB202" s="74">
        <v>759.37056361100304</v>
      </c>
      <c r="AC202" s="74">
        <v>6.6977912455891371</v>
      </c>
      <c r="AD202" s="74">
        <v>764.57304792382843</v>
      </c>
      <c r="AE202" s="74">
        <v>24.700273080484532</v>
      </c>
      <c r="AF202" s="74">
        <v>9.80357064933464</v>
      </c>
      <c r="AG202" s="74">
        <v>0.649584332012485</v>
      </c>
      <c r="AH202" s="74">
        <v>3.19890118488834</v>
      </c>
      <c r="AI202" s="74">
        <v>91.030791005971906</v>
      </c>
      <c r="AJ202" s="74">
        <v>0.59495281820892598</v>
      </c>
      <c r="AK202" s="74">
        <v>81.909281829335299</v>
      </c>
      <c r="AL202" s="34"/>
      <c r="AM202" s="33"/>
      <c r="AN202" s="33"/>
      <c r="AO202" s="33"/>
      <c r="AP202" s="34"/>
      <c r="AQ202" s="35"/>
      <c r="AR202" s="33"/>
      <c r="AS202" s="35"/>
      <c r="AT202" s="34"/>
      <c r="AU202" s="34"/>
      <c r="AV202" s="34"/>
      <c r="AW202" s="33"/>
      <c r="AX202" s="33"/>
      <c r="AY202" s="33"/>
      <c r="AZ202" s="33"/>
      <c r="BA202" s="33"/>
      <c r="BB202" s="33"/>
      <c r="BC202" s="33"/>
      <c r="BD202" s="33"/>
      <c r="BE202" s="33"/>
      <c r="BF202" s="34"/>
      <c r="BG202" s="34"/>
      <c r="BH202" s="33"/>
      <c r="BI202" s="34"/>
      <c r="BJ202" s="34"/>
      <c r="BK202" s="33"/>
      <c r="BL202" s="33"/>
    </row>
    <row r="203" spans="1:64" x14ac:dyDescent="0.2">
      <c r="A203" s="73" t="s">
        <v>1407</v>
      </c>
      <c r="B203" s="73" t="s">
        <v>1466</v>
      </c>
      <c r="C203" s="73" t="s">
        <v>1380</v>
      </c>
      <c r="D203" s="73" t="s">
        <v>678</v>
      </c>
      <c r="E203" s="74">
        <f t="shared" si="14"/>
        <v>758.65504881095546</v>
      </c>
      <c r="F203" s="74">
        <f t="shared" si="14"/>
        <v>6.3378942722950127</v>
      </c>
      <c r="G203" s="73" t="s">
        <v>673</v>
      </c>
      <c r="H203" s="74">
        <v>758.65504881095546</v>
      </c>
      <c r="I203" s="75">
        <v>6.3378942722950127</v>
      </c>
      <c r="J203" s="74">
        <v>779.92724221689798</v>
      </c>
      <c r="K203" s="74">
        <v>20.46495136400419</v>
      </c>
      <c r="L203" s="76">
        <v>0.124990329962701</v>
      </c>
      <c r="M203" s="77">
        <v>0.848757606893354</v>
      </c>
      <c r="N203" s="78">
        <v>6.5173031524566993E-2</v>
      </c>
      <c r="O203" s="77">
        <v>1.94714646802743</v>
      </c>
      <c r="P203" s="79">
        <v>1.1354648688909801</v>
      </c>
      <c r="Q203" s="77">
        <v>4.4528039029208397</v>
      </c>
      <c r="R203" s="78">
        <v>3.8840209765286002E-2</v>
      </c>
      <c r="S203" s="77">
        <v>3.0676201265483201</v>
      </c>
      <c r="T203" s="80">
        <f t="shared" si="13"/>
        <v>0.97345339335277337</v>
      </c>
      <c r="U203" s="73"/>
      <c r="V203" s="76">
        <v>8.0006189302677662</v>
      </c>
      <c r="W203" s="76">
        <v>6.7905861769197357E-2</v>
      </c>
      <c r="X203" s="76">
        <v>6.5173031524566993E-2</v>
      </c>
      <c r="Y203" s="76">
        <v>1.2690143814370097E-3</v>
      </c>
      <c r="Z203" s="76">
        <v>0.89092435313854446</v>
      </c>
      <c r="AA203" s="73"/>
      <c r="AB203" s="74">
        <v>759.22282050430977</v>
      </c>
      <c r="AC203" s="74">
        <v>6.443961442300604</v>
      </c>
      <c r="AD203" s="74">
        <v>770.18510270110255</v>
      </c>
      <c r="AE203" s="74">
        <v>23.626353222135872</v>
      </c>
      <c r="AF203" s="74">
        <v>11.498981918362301</v>
      </c>
      <c r="AG203" s="74">
        <v>0.75240231337549701</v>
      </c>
      <c r="AH203" s="74">
        <v>4.3299832221702701</v>
      </c>
      <c r="AI203" s="74">
        <v>123.892199046717</v>
      </c>
      <c r="AJ203" s="74">
        <v>0.68662982560062602</v>
      </c>
      <c r="AK203" s="74">
        <v>97.602756791460294</v>
      </c>
      <c r="AL203" s="34"/>
      <c r="AM203" s="33"/>
      <c r="AN203" s="33"/>
      <c r="AO203" s="33"/>
      <c r="AP203" s="34"/>
      <c r="AQ203" s="35"/>
      <c r="AR203" s="33"/>
      <c r="AS203" s="35"/>
      <c r="AT203" s="34"/>
      <c r="AU203" s="34"/>
      <c r="AV203" s="34"/>
      <c r="AW203" s="33"/>
      <c r="AX203" s="33"/>
      <c r="AY203" s="33"/>
      <c r="AZ203" s="33"/>
      <c r="BA203" s="33"/>
      <c r="BB203" s="33"/>
      <c r="BC203" s="33"/>
      <c r="BD203" s="33"/>
      <c r="BE203" s="33"/>
      <c r="BF203" s="34"/>
      <c r="BG203" s="34"/>
      <c r="BH203" s="33"/>
      <c r="BI203" s="34"/>
      <c r="BJ203" s="34"/>
      <c r="BK203" s="33"/>
      <c r="BL203" s="33"/>
    </row>
    <row r="204" spans="1:64" x14ac:dyDescent="0.2">
      <c r="A204" s="73" t="s">
        <v>1408</v>
      </c>
      <c r="B204" s="73" t="s">
        <v>1466</v>
      </c>
      <c r="C204" s="73" t="s">
        <v>1380</v>
      </c>
      <c r="D204" s="73" t="s">
        <v>672</v>
      </c>
      <c r="E204" s="74">
        <f t="shared" si="14"/>
        <v>758.88434677491978</v>
      </c>
      <c r="F204" s="74">
        <f t="shared" si="14"/>
        <v>6.2927639216747409</v>
      </c>
      <c r="G204" s="73" t="s">
        <v>673</v>
      </c>
      <c r="H204" s="74">
        <v>758.88434677491978</v>
      </c>
      <c r="I204" s="75">
        <v>6.2927639216747409</v>
      </c>
      <c r="J204" s="74">
        <v>761.70701479558204</v>
      </c>
      <c r="K204" s="74">
        <v>19.351668746270491</v>
      </c>
      <c r="L204" s="76">
        <v>0.12494435304246</v>
      </c>
      <c r="M204" s="77">
        <v>0.84362162431060295</v>
      </c>
      <c r="N204" s="78">
        <v>6.4611383026211E-2</v>
      </c>
      <c r="O204" s="77">
        <v>1.8358247753102199</v>
      </c>
      <c r="P204" s="79">
        <v>1.10217099647383</v>
      </c>
      <c r="Q204" s="77">
        <v>4.3847502261534297</v>
      </c>
      <c r="R204" s="78">
        <v>3.8355068508957001E-2</v>
      </c>
      <c r="S204" s="77">
        <v>3.15442158223816</v>
      </c>
      <c r="T204" s="80">
        <f t="shared" si="13"/>
        <v>0.99639276473890803</v>
      </c>
      <c r="U204" s="73"/>
      <c r="V204" s="76">
        <v>8.003562991439626</v>
      </c>
      <c r="W204" s="76">
        <v>6.7519788111105261E-2</v>
      </c>
      <c r="X204" s="76">
        <v>6.4611383026211E-2</v>
      </c>
      <c r="Y204" s="76">
        <v>1.1861517772657638E-3</v>
      </c>
      <c r="Z204" s="76">
        <v>0.88949808442507117</v>
      </c>
      <c r="AA204" s="73"/>
      <c r="AB204" s="74">
        <v>758.95935839319031</v>
      </c>
      <c r="AC204" s="74">
        <v>6.4027452671339633</v>
      </c>
      <c r="AD204" s="74">
        <v>760.74373129114633</v>
      </c>
      <c r="AE204" s="74">
        <v>23.997064445371795</v>
      </c>
      <c r="AF204" s="74">
        <v>12.8410395887091</v>
      </c>
      <c r="AG204" s="74">
        <v>0.832880115613023</v>
      </c>
      <c r="AH204" s="74">
        <v>3.69379735691337</v>
      </c>
      <c r="AI204" s="74">
        <v>106.88290348912</v>
      </c>
      <c r="AJ204" s="74">
        <v>0.78480846836527396</v>
      </c>
      <c r="AK204" s="74">
        <v>108.90853237124</v>
      </c>
      <c r="AL204" s="34"/>
      <c r="AM204" s="33"/>
      <c r="AN204" s="33"/>
      <c r="AO204" s="33"/>
      <c r="AP204" s="34"/>
      <c r="AQ204" s="35"/>
      <c r="AR204" s="33"/>
      <c r="AS204" s="35"/>
      <c r="AT204" s="34"/>
      <c r="AU204" s="34"/>
      <c r="AV204" s="34"/>
      <c r="AW204" s="33"/>
      <c r="AX204" s="33"/>
      <c r="AY204" s="33"/>
      <c r="AZ204" s="33"/>
      <c r="BA204" s="33"/>
      <c r="BB204" s="33"/>
      <c r="BC204" s="33"/>
      <c r="BD204" s="33"/>
      <c r="BE204" s="33"/>
      <c r="BF204" s="34"/>
      <c r="BG204" s="34"/>
      <c r="BH204" s="33"/>
      <c r="BI204" s="34"/>
      <c r="BJ204" s="34"/>
      <c r="BK204" s="33"/>
      <c r="BL204" s="33"/>
    </row>
    <row r="205" spans="1:64" x14ac:dyDescent="0.2">
      <c r="A205" s="73" t="s">
        <v>1409</v>
      </c>
      <c r="B205" s="73" t="s">
        <v>1466</v>
      </c>
      <c r="C205" s="73" t="s">
        <v>1380</v>
      </c>
      <c r="D205" s="73" t="s">
        <v>1410</v>
      </c>
      <c r="E205" s="74">
        <f t="shared" si="14"/>
        <v>759.42044847160969</v>
      </c>
      <c r="F205" s="74">
        <f t="shared" si="14"/>
        <v>7.1882731503102333</v>
      </c>
      <c r="G205" s="73" t="s">
        <v>673</v>
      </c>
      <c r="H205" s="74">
        <v>759.42044847160969</v>
      </c>
      <c r="I205" s="75">
        <v>7.1882731503102333</v>
      </c>
      <c r="J205" s="74">
        <v>816.62852221773358</v>
      </c>
      <c r="K205" s="74">
        <v>22.419513539794188</v>
      </c>
      <c r="L205" s="76">
        <v>0.125294208455109</v>
      </c>
      <c r="M205" s="77">
        <v>0.96064411109471604</v>
      </c>
      <c r="N205" s="78">
        <v>6.6324344716274006E-2</v>
      </c>
      <c r="O205" s="77">
        <v>2.1456844685887599</v>
      </c>
      <c r="P205" s="79">
        <v>1.18062817047133</v>
      </c>
      <c r="Q205" s="77">
        <v>5.0020265629191503</v>
      </c>
      <c r="R205" s="78">
        <v>3.5069802338833E-2</v>
      </c>
      <c r="S205" s="77">
        <v>3.4874036747484798</v>
      </c>
      <c r="T205" s="80">
        <f t="shared" si="13"/>
        <v>0.93183601569803332</v>
      </c>
      <c r="U205" s="73"/>
      <c r="V205" s="76">
        <v>7.9812148728189998</v>
      </c>
      <c r="W205" s="76">
        <v>7.6671070669551353E-2</v>
      </c>
      <c r="X205" s="76">
        <v>6.6324344716274006E-2</v>
      </c>
      <c r="Y205" s="76">
        <v>1.4231111634703611E-3</v>
      </c>
      <c r="Z205" s="76">
        <v>0.89381786367938765</v>
      </c>
      <c r="AA205" s="73"/>
      <c r="AB205" s="74">
        <v>760.96386844874576</v>
      </c>
      <c r="AC205" s="74">
        <v>7.3101545898114182</v>
      </c>
      <c r="AD205" s="74">
        <v>696.69259861546345</v>
      </c>
      <c r="AE205" s="74">
        <v>24.296483285816347</v>
      </c>
      <c r="AF205" s="74">
        <v>59.240853489888302</v>
      </c>
      <c r="AG205" s="74">
        <v>3.9410433320249201</v>
      </c>
      <c r="AH205" s="74">
        <v>11.3953998417346</v>
      </c>
      <c r="AI205" s="74">
        <v>383.406559404419</v>
      </c>
      <c r="AJ205" s="74">
        <v>3.7260746685047801</v>
      </c>
      <c r="AK205" s="74">
        <v>542.33039394859497</v>
      </c>
      <c r="AL205" s="34"/>
      <c r="AM205" s="33"/>
      <c r="AN205" s="33"/>
      <c r="AO205" s="33"/>
      <c r="AP205" s="34"/>
      <c r="AQ205" s="35"/>
      <c r="AR205" s="33"/>
      <c r="AS205" s="35"/>
      <c r="AT205" s="34"/>
      <c r="AU205" s="34"/>
      <c r="AV205" s="34"/>
      <c r="AW205" s="33"/>
      <c r="AX205" s="33"/>
      <c r="AY205" s="33"/>
      <c r="AZ205" s="33"/>
      <c r="BA205" s="33"/>
      <c r="BB205" s="33"/>
      <c r="BC205" s="33"/>
      <c r="BD205" s="33"/>
      <c r="BE205" s="33"/>
      <c r="BF205" s="34"/>
      <c r="BG205" s="34"/>
      <c r="BH205" s="33"/>
      <c r="BI205" s="34"/>
      <c r="BJ205" s="34"/>
      <c r="BK205" s="33"/>
      <c r="BL205" s="33"/>
    </row>
    <row r="206" spans="1:64" x14ac:dyDescent="0.2">
      <c r="A206" s="73" t="s">
        <v>1411</v>
      </c>
      <c r="B206" s="73" t="s">
        <v>1466</v>
      </c>
      <c r="C206" s="73" t="s">
        <v>1380</v>
      </c>
      <c r="D206" s="73" t="s">
        <v>679</v>
      </c>
      <c r="E206" s="74">
        <f t="shared" si="14"/>
        <v>759.84176733914876</v>
      </c>
      <c r="F206" s="74">
        <f t="shared" si="14"/>
        <v>7.2390280191400738</v>
      </c>
      <c r="G206" s="73" t="s">
        <v>673</v>
      </c>
      <c r="H206" s="74">
        <v>759.84176733914876</v>
      </c>
      <c r="I206" s="75">
        <v>7.2390280191400738</v>
      </c>
      <c r="J206" s="74">
        <v>798.42481122251229</v>
      </c>
      <c r="K206" s="74">
        <v>24.548087786942546</v>
      </c>
      <c r="L206" s="76">
        <v>0.12527929885591299</v>
      </c>
      <c r="M206" s="77">
        <v>0.96577719327534906</v>
      </c>
      <c r="N206" s="78">
        <v>6.5749931684421004E-2</v>
      </c>
      <c r="O206" s="77">
        <v>2.3425801492200402</v>
      </c>
      <c r="P206" s="79">
        <v>1.12957729304154</v>
      </c>
      <c r="Q206" s="77">
        <v>4.9150352756682496</v>
      </c>
      <c r="R206" s="78">
        <v>3.7646725108214998E-2</v>
      </c>
      <c r="S206" s="77">
        <v>3.43324202267921</v>
      </c>
      <c r="T206" s="80">
        <f t="shared" si="13"/>
        <v>0.95297446340047787</v>
      </c>
      <c r="U206" s="73"/>
      <c r="V206" s="76">
        <v>7.9821647241985785</v>
      </c>
      <c r="W206" s="76">
        <v>7.7089926435980033E-2</v>
      </c>
      <c r="X206" s="76">
        <v>6.5749931684421004E-2</v>
      </c>
      <c r="Y206" s="76">
        <v>1.5402448477649842E-3</v>
      </c>
      <c r="Z206" s="76">
        <v>0.89237925160060294</v>
      </c>
      <c r="AA206" s="73"/>
      <c r="AB206" s="74">
        <v>760.87845604040149</v>
      </c>
      <c r="AC206" s="74">
        <v>7.3483905969837995</v>
      </c>
      <c r="AD206" s="74">
        <v>746.95068043755896</v>
      </c>
      <c r="AE206" s="74">
        <v>25.644624649470572</v>
      </c>
      <c r="AF206" s="74">
        <v>10.7790616935538</v>
      </c>
      <c r="AG206" s="74">
        <v>0.71157610279669803</v>
      </c>
      <c r="AH206" s="74">
        <v>2.6655640903751401</v>
      </c>
      <c r="AI206" s="74">
        <v>80.8667031503674</v>
      </c>
      <c r="AJ206" s="74">
        <v>0.67637853509282797</v>
      </c>
      <c r="AK206" s="74">
        <v>94.558696652891001</v>
      </c>
      <c r="AL206" s="34"/>
      <c r="AM206" s="33"/>
      <c r="AN206" s="33"/>
      <c r="AO206" s="33"/>
      <c r="AP206" s="34"/>
      <c r="AQ206" s="35"/>
      <c r="AR206" s="33"/>
      <c r="AS206" s="35"/>
      <c r="AT206" s="34"/>
      <c r="AU206" s="34"/>
      <c r="AV206" s="34"/>
      <c r="AW206" s="33"/>
      <c r="AX206" s="33"/>
      <c r="AY206" s="33"/>
      <c r="AZ206" s="33"/>
      <c r="BA206" s="33"/>
      <c r="BB206" s="33"/>
      <c r="BC206" s="33"/>
      <c r="BD206" s="33"/>
      <c r="BE206" s="33"/>
      <c r="BF206" s="34"/>
      <c r="BG206" s="34"/>
      <c r="BH206" s="33"/>
      <c r="BI206" s="34"/>
      <c r="BJ206" s="34"/>
      <c r="BK206" s="33"/>
      <c r="BL206" s="33"/>
    </row>
    <row r="207" spans="1:64" x14ac:dyDescent="0.2">
      <c r="A207" s="73" t="s">
        <v>1412</v>
      </c>
      <c r="B207" s="73" t="s">
        <v>1466</v>
      </c>
      <c r="C207" s="73" t="s">
        <v>1380</v>
      </c>
      <c r="D207" s="73" t="s">
        <v>1413</v>
      </c>
      <c r="E207" s="74">
        <f t="shared" si="14"/>
        <v>759.95294427961369</v>
      </c>
      <c r="F207" s="74">
        <f t="shared" si="14"/>
        <v>7.5099015399017839</v>
      </c>
      <c r="G207" s="73" t="s">
        <v>673</v>
      </c>
      <c r="H207" s="74">
        <v>759.95294427961369</v>
      </c>
      <c r="I207" s="75">
        <v>7.5099015399017839</v>
      </c>
      <c r="J207" s="74">
        <v>736.13430615858294</v>
      </c>
      <c r="K207" s="74">
        <v>29.809648350778904</v>
      </c>
      <c r="L207" s="76">
        <v>0.12500782675006</v>
      </c>
      <c r="M207" s="77">
        <v>0.99360395611196095</v>
      </c>
      <c r="N207" s="78">
        <v>6.3833983201292993E-2</v>
      </c>
      <c r="O207" s="77">
        <v>2.8162470162688198</v>
      </c>
      <c r="P207" s="79">
        <v>1.12272934331813</v>
      </c>
      <c r="Q207" s="77">
        <v>5.3627480862399803</v>
      </c>
      <c r="R207" s="78">
        <v>3.8223493289064998E-2</v>
      </c>
      <c r="S207" s="77">
        <v>3.6440992070013598</v>
      </c>
      <c r="T207" s="80">
        <f t="shared" si="13"/>
        <v>1.0315007375405643</v>
      </c>
      <c r="U207" s="73"/>
      <c r="V207" s="76">
        <v>7.9994991193583003</v>
      </c>
      <c r="W207" s="76">
        <v>7.9483339719085555E-2</v>
      </c>
      <c r="X207" s="76">
        <v>6.3833983201292993E-2</v>
      </c>
      <c r="Y207" s="76">
        <v>1.7977226472719536E-3</v>
      </c>
      <c r="Z207" s="76">
        <v>0.88750763854707826</v>
      </c>
      <c r="AA207" s="73"/>
      <c r="AB207" s="74">
        <v>759.32307973148988</v>
      </c>
      <c r="AC207" s="74">
        <v>7.5446641598832631</v>
      </c>
      <c r="AD207" s="74">
        <v>758.18237536801178</v>
      </c>
      <c r="AE207" s="74">
        <v>27.628917928409791</v>
      </c>
      <c r="AF207" s="74">
        <v>11.501444326950899</v>
      </c>
      <c r="AG207" s="74">
        <v>0.736840469843283</v>
      </c>
      <c r="AH207" s="74">
        <v>3.5430033446568201</v>
      </c>
      <c r="AI207" s="74">
        <v>107.19731304714399</v>
      </c>
      <c r="AJ207" s="74">
        <v>0.72587406478884697</v>
      </c>
      <c r="AK207" s="74">
        <v>103.077871693421</v>
      </c>
      <c r="AL207" s="34"/>
      <c r="AM207" s="33"/>
      <c r="AN207" s="33"/>
      <c r="AO207" s="33"/>
      <c r="AP207" s="34"/>
      <c r="AQ207" s="35"/>
      <c r="AR207" s="33"/>
      <c r="AS207" s="35"/>
      <c r="AT207" s="34"/>
      <c r="AU207" s="34"/>
      <c r="AV207" s="34"/>
      <c r="AW207" s="33"/>
      <c r="AX207" s="33"/>
      <c r="AY207" s="33"/>
      <c r="AZ207" s="33"/>
      <c r="BA207" s="33"/>
      <c r="BB207" s="33"/>
      <c r="BC207" s="33"/>
      <c r="BD207" s="33"/>
      <c r="BE207" s="33"/>
      <c r="BF207" s="34"/>
      <c r="BG207" s="34"/>
      <c r="BH207" s="33"/>
      <c r="BI207" s="34"/>
      <c r="BJ207" s="34"/>
      <c r="BK207" s="33"/>
      <c r="BL207" s="33"/>
    </row>
    <row r="208" spans="1:64" x14ac:dyDescent="0.2">
      <c r="A208" s="73" t="s">
        <v>1414</v>
      </c>
      <c r="B208" s="73" t="s">
        <v>1466</v>
      </c>
      <c r="C208" s="73" t="s">
        <v>1380</v>
      </c>
      <c r="D208" s="73" t="s">
        <v>672</v>
      </c>
      <c r="E208" s="74">
        <f t="shared" si="14"/>
        <v>761.05826513750912</v>
      </c>
      <c r="F208" s="74">
        <f t="shared" si="14"/>
        <v>6.4030191157955816</v>
      </c>
      <c r="G208" s="73" t="s">
        <v>673</v>
      </c>
      <c r="H208" s="74">
        <v>761.05826513750912</v>
      </c>
      <c r="I208" s="75">
        <v>6.4030191157955816</v>
      </c>
      <c r="J208" s="74">
        <v>810.8981792171935</v>
      </c>
      <c r="K208" s="74">
        <v>19.799651007897211</v>
      </c>
      <c r="L208" s="76">
        <v>0.125545683626134</v>
      </c>
      <c r="M208" s="77">
        <v>0.85391115813744101</v>
      </c>
      <c r="N208" s="78">
        <v>6.6142805771383997E-2</v>
      </c>
      <c r="O208" s="77">
        <v>1.89321639740204</v>
      </c>
      <c r="P208" s="79">
        <v>1.15651223750595</v>
      </c>
      <c r="Q208" s="77">
        <v>4.4929069485709698</v>
      </c>
      <c r="R208" s="78">
        <v>3.9099334776923997E-2</v>
      </c>
      <c r="S208" s="77">
        <v>3.1982840134902699</v>
      </c>
      <c r="T208" s="80">
        <f t="shared" si="13"/>
        <v>0.94019735119068581</v>
      </c>
      <c r="U208" s="73"/>
      <c r="V208" s="76">
        <v>7.9652280438244931</v>
      </c>
      <c r="W208" s="76">
        <v>6.8015971037309969E-2</v>
      </c>
      <c r="X208" s="76">
        <v>6.6142805771383997E-2</v>
      </c>
      <c r="Y208" s="76">
        <v>1.2522264445656247E-3</v>
      </c>
      <c r="Z208" s="76">
        <v>0.89336427170774035</v>
      </c>
      <c r="AA208" s="73"/>
      <c r="AB208" s="74">
        <v>762.40432018535535</v>
      </c>
      <c r="AC208" s="74">
        <v>6.5102555601846515</v>
      </c>
      <c r="AD208" s="74">
        <v>775.22614825010601</v>
      </c>
      <c r="AE208" s="74">
        <v>24.793933967879521</v>
      </c>
      <c r="AF208" s="74">
        <v>10.996630031348101</v>
      </c>
      <c r="AG208" s="74">
        <v>0.73019665376906495</v>
      </c>
      <c r="AH208" s="74">
        <v>3.15581285827255</v>
      </c>
      <c r="AI208" s="74">
        <v>89.614993050546602</v>
      </c>
      <c r="AJ208" s="74">
        <v>0.65520398213168995</v>
      </c>
      <c r="AK208" s="74">
        <v>92.920112667801106</v>
      </c>
      <c r="AL208" s="34"/>
      <c r="AM208" s="33"/>
      <c r="AN208" s="33"/>
      <c r="AO208" s="33"/>
      <c r="AP208" s="34"/>
      <c r="AQ208" s="35"/>
      <c r="AR208" s="33"/>
      <c r="AS208" s="35"/>
      <c r="AT208" s="34"/>
      <c r="AU208" s="34"/>
      <c r="AV208" s="34"/>
      <c r="AW208" s="33"/>
      <c r="AX208" s="33"/>
      <c r="AY208" s="33"/>
      <c r="AZ208" s="33"/>
      <c r="BA208" s="33"/>
      <c r="BB208" s="33"/>
      <c r="BC208" s="33"/>
      <c r="BD208" s="33"/>
      <c r="BE208" s="33"/>
      <c r="BF208" s="34"/>
      <c r="BG208" s="34"/>
      <c r="BH208" s="33"/>
      <c r="BI208" s="34"/>
      <c r="BJ208" s="34"/>
      <c r="BK208" s="33"/>
      <c r="BL208" s="33"/>
    </row>
    <row r="209" spans="1:64" x14ac:dyDescent="0.2">
      <c r="A209" s="73" t="s">
        <v>1415</v>
      </c>
      <c r="B209" s="73" t="s">
        <v>1466</v>
      </c>
      <c r="C209" s="73" t="s">
        <v>1380</v>
      </c>
      <c r="D209" s="73" t="s">
        <v>672</v>
      </c>
      <c r="E209" s="74">
        <f t="shared" si="14"/>
        <v>761.71848968366339</v>
      </c>
      <c r="F209" s="74">
        <f t="shared" si="14"/>
        <v>6.0213947429675567</v>
      </c>
      <c r="G209" s="73" t="s">
        <v>673</v>
      </c>
      <c r="H209" s="74">
        <v>761.71848968366339</v>
      </c>
      <c r="I209" s="75">
        <v>6.0213947429675567</v>
      </c>
      <c r="J209" s="74">
        <v>816.15389906037251</v>
      </c>
      <c r="K209" s="74">
        <v>17.281598381397316</v>
      </c>
      <c r="L209" s="76">
        <v>0.125683253893729</v>
      </c>
      <c r="M209" s="77">
        <v>0.80295927664174704</v>
      </c>
      <c r="N209" s="78">
        <v>6.6309283299560998E-2</v>
      </c>
      <c r="O209" s="77">
        <v>1.6538294580783901</v>
      </c>
      <c r="P209" s="79">
        <v>1.13683446590554</v>
      </c>
      <c r="Q209" s="77">
        <v>4.29076740340202</v>
      </c>
      <c r="R209" s="78">
        <v>3.9482462307992003E-2</v>
      </c>
      <c r="S209" s="77">
        <v>3.0618034371629701</v>
      </c>
      <c r="T209" s="80">
        <f t="shared" si="13"/>
        <v>0.9351081805116318</v>
      </c>
      <c r="U209" s="73"/>
      <c r="V209" s="76">
        <v>7.9565094713854734</v>
      </c>
      <c r="W209" s="76">
        <v>6.3887530897368885E-2</v>
      </c>
      <c r="X209" s="76">
        <v>6.6309283299560998E-2</v>
      </c>
      <c r="Y209" s="76">
        <v>1.0966424606487942E-3</v>
      </c>
      <c r="Z209" s="76">
        <v>0.89378026877761863</v>
      </c>
      <c r="AA209" s="73"/>
      <c r="AB209" s="74">
        <v>763.19218756781891</v>
      </c>
      <c r="AC209" s="74">
        <v>6.1281224686808846</v>
      </c>
      <c r="AD209" s="74">
        <v>782.67724905560192</v>
      </c>
      <c r="AE209" s="74">
        <v>23.964038913476998</v>
      </c>
      <c r="AF209" s="74">
        <v>16.0890475851985</v>
      </c>
      <c r="AG209" s="74">
        <v>1.07122872084194</v>
      </c>
      <c r="AH209" s="74">
        <v>5.5982501913112603</v>
      </c>
      <c r="AI209" s="74">
        <v>157.00797653062099</v>
      </c>
      <c r="AJ209" s="74">
        <v>0.98164831769504501</v>
      </c>
      <c r="AK209" s="74">
        <v>135.56595093162699</v>
      </c>
      <c r="AL209" s="34"/>
      <c r="AM209" s="33"/>
      <c r="AN209" s="33"/>
      <c r="AO209" s="33"/>
      <c r="AP209" s="34"/>
      <c r="AQ209" s="35"/>
      <c r="AR209" s="33"/>
      <c r="AS209" s="35"/>
      <c r="AT209" s="34"/>
      <c r="AU209" s="34"/>
      <c r="AV209" s="34"/>
      <c r="AW209" s="33"/>
      <c r="AX209" s="33"/>
      <c r="AY209" s="33"/>
      <c r="AZ209" s="33"/>
      <c r="BA209" s="33"/>
      <c r="BB209" s="33"/>
      <c r="BC209" s="33"/>
      <c r="BD209" s="33"/>
      <c r="BE209" s="33"/>
      <c r="BF209" s="34"/>
      <c r="BG209" s="34"/>
      <c r="BH209" s="33"/>
      <c r="BI209" s="34"/>
      <c r="BJ209" s="34"/>
      <c r="BK209" s="33"/>
      <c r="BL209" s="33"/>
    </row>
    <row r="210" spans="1:64" x14ac:dyDescent="0.2">
      <c r="A210" s="73" t="s">
        <v>1416</v>
      </c>
      <c r="B210" s="73" t="s">
        <v>1466</v>
      </c>
      <c r="C210" s="73" t="s">
        <v>1380</v>
      </c>
      <c r="D210" s="73" t="s">
        <v>672</v>
      </c>
      <c r="E210" s="74">
        <f t="shared" si="14"/>
        <v>761.84044681187879</v>
      </c>
      <c r="F210" s="74">
        <f t="shared" si="14"/>
        <v>7.7163861984811932</v>
      </c>
      <c r="G210" s="73" t="s">
        <v>673</v>
      </c>
      <c r="H210" s="74">
        <v>761.84044681187879</v>
      </c>
      <c r="I210" s="75">
        <v>7.7163861984811932</v>
      </c>
      <c r="J210" s="74">
        <v>775.04556249805205</v>
      </c>
      <c r="K210" s="74">
        <v>30.215143462351431</v>
      </c>
      <c r="L210" s="76">
        <v>0.12550899865211301</v>
      </c>
      <c r="M210" s="77">
        <v>1.0211643234783301</v>
      </c>
      <c r="N210" s="78">
        <v>6.5021911987294997E-2</v>
      </c>
      <c r="O210" s="77">
        <v>2.8725756264028899</v>
      </c>
      <c r="P210" s="79">
        <v>1.13115763243483</v>
      </c>
      <c r="Q210" s="77">
        <v>5.5702358122912603</v>
      </c>
      <c r="R210" s="78">
        <v>3.725137591838E-2</v>
      </c>
      <c r="S210" s="77">
        <v>3.5669534893799799</v>
      </c>
      <c r="T210" s="80">
        <f t="shared" si="13"/>
        <v>0.98341858246781755</v>
      </c>
      <c r="U210" s="73"/>
      <c r="V210" s="76">
        <v>7.9675561970804107</v>
      </c>
      <c r="W210" s="76">
        <v>8.136184133767195E-2</v>
      </c>
      <c r="X210" s="76">
        <v>6.5021911987294997E-2</v>
      </c>
      <c r="Y210" s="76">
        <v>1.867803595568175E-3</v>
      </c>
      <c r="Z210" s="76">
        <v>0.89054155556355874</v>
      </c>
      <c r="AA210" s="73"/>
      <c r="AB210" s="74">
        <v>762.19420841980661</v>
      </c>
      <c r="AC210" s="74">
        <v>7.7832553320011311</v>
      </c>
      <c r="AD210" s="74">
        <v>739.24824125297016</v>
      </c>
      <c r="AE210" s="74">
        <v>26.36864093655295</v>
      </c>
      <c r="AF210" s="74">
        <v>4.9998614839825297</v>
      </c>
      <c r="AG210" s="74">
        <v>0.32630518366309902</v>
      </c>
      <c r="AH210" s="74">
        <v>1.32492140180804</v>
      </c>
      <c r="AI210" s="74">
        <v>39.357237078849103</v>
      </c>
      <c r="AJ210" s="74">
        <v>0.30031922769534403</v>
      </c>
      <c r="AK210" s="74">
        <v>42.130792031888298</v>
      </c>
      <c r="AL210" s="34"/>
      <c r="AM210" s="33"/>
      <c r="AN210" s="33"/>
      <c r="AO210" s="33"/>
      <c r="AP210" s="34"/>
      <c r="AQ210" s="35"/>
      <c r="AR210" s="33"/>
      <c r="AS210" s="35"/>
      <c r="AT210" s="34"/>
      <c r="AU210" s="34"/>
      <c r="AV210" s="34"/>
      <c r="AW210" s="33"/>
      <c r="AX210" s="33"/>
      <c r="AY210" s="33"/>
      <c r="AZ210" s="33"/>
      <c r="BA210" s="33"/>
      <c r="BB210" s="33"/>
      <c r="BC210" s="33"/>
      <c r="BD210" s="33"/>
      <c r="BE210" s="33"/>
      <c r="BF210" s="34"/>
      <c r="BG210" s="34"/>
      <c r="BH210" s="33"/>
      <c r="BI210" s="34"/>
      <c r="BJ210" s="34"/>
      <c r="BK210" s="33"/>
      <c r="BL210" s="33"/>
    </row>
    <row r="211" spans="1:64" x14ac:dyDescent="0.2">
      <c r="A211" s="73" t="s">
        <v>1417</v>
      </c>
      <c r="B211" s="73" t="s">
        <v>1466</v>
      </c>
      <c r="C211" s="73" t="s">
        <v>1380</v>
      </c>
      <c r="D211" s="73" t="s">
        <v>679</v>
      </c>
      <c r="E211" s="74">
        <f t="shared" si="14"/>
        <v>762.93543249048003</v>
      </c>
      <c r="F211" s="74">
        <f t="shared" si="14"/>
        <v>6.9400126324827758</v>
      </c>
      <c r="G211" s="73" t="s">
        <v>673</v>
      </c>
      <c r="H211" s="74">
        <v>762.93543249048003</v>
      </c>
      <c r="I211" s="75">
        <v>6.9400126324827758</v>
      </c>
      <c r="J211" s="74">
        <v>815.47263192880359</v>
      </c>
      <c r="K211" s="74">
        <v>19.870352922595409</v>
      </c>
      <c r="L211" s="76">
        <v>0.12588722918605399</v>
      </c>
      <c r="M211" s="77">
        <v>0.92562592772168395</v>
      </c>
      <c r="N211" s="78">
        <v>6.6287672331292E-2</v>
      </c>
      <c r="O211" s="77">
        <v>1.90136382414216</v>
      </c>
      <c r="P211" s="79">
        <v>1.16794157750632</v>
      </c>
      <c r="Q211" s="77">
        <v>4.5552810284082099</v>
      </c>
      <c r="R211" s="78">
        <v>3.5648644174601E-2</v>
      </c>
      <c r="S211" s="77">
        <v>3.2983748610494499</v>
      </c>
      <c r="T211" s="80">
        <f t="shared" si="13"/>
        <v>0.93732168387542381</v>
      </c>
      <c r="U211" s="73"/>
      <c r="V211" s="76">
        <v>7.9436175255081531</v>
      </c>
      <c r="W211" s="76">
        <v>7.3528183415147122E-2</v>
      </c>
      <c r="X211" s="76">
        <v>6.6287672331292E-2</v>
      </c>
      <c r="Y211" s="76">
        <v>1.2603698215730779E-3</v>
      </c>
      <c r="Z211" s="76">
        <v>0.89372631367464106</v>
      </c>
      <c r="AA211" s="73"/>
      <c r="AB211" s="74">
        <v>764.36018051382985</v>
      </c>
      <c r="AC211" s="74">
        <v>7.0751160120162755</v>
      </c>
      <c r="AD211" s="74">
        <v>707.99271883741267</v>
      </c>
      <c r="AE211" s="74">
        <v>23.352253856193734</v>
      </c>
      <c r="AF211" s="74">
        <v>10.3084842165939</v>
      </c>
      <c r="AG211" s="74">
        <v>0.68574191385814298</v>
      </c>
      <c r="AH211" s="74">
        <v>2.3330500154712599</v>
      </c>
      <c r="AI211" s="74">
        <v>72.830343313587704</v>
      </c>
      <c r="AJ211" s="74">
        <v>0.60629411331073302</v>
      </c>
      <c r="AK211" s="74">
        <v>86.8658644912461</v>
      </c>
      <c r="AL211" s="34"/>
      <c r="AM211" s="33"/>
      <c r="AN211" s="33"/>
      <c r="AO211" s="33"/>
      <c r="AP211" s="34"/>
      <c r="AQ211" s="35"/>
      <c r="AR211" s="33"/>
      <c r="AS211" s="35"/>
      <c r="AT211" s="34"/>
      <c r="AU211" s="34"/>
      <c r="AV211" s="34"/>
      <c r="AW211" s="33"/>
      <c r="AX211" s="33"/>
      <c r="AY211" s="33"/>
      <c r="AZ211" s="33"/>
      <c r="BA211" s="33"/>
      <c r="BB211" s="33"/>
      <c r="BC211" s="33"/>
      <c r="BD211" s="33"/>
      <c r="BE211" s="33"/>
      <c r="BF211" s="34"/>
      <c r="BG211" s="34"/>
      <c r="BH211" s="33"/>
      <c r="BI211" s="34"/>
      <c r="BJ211" s="34"/>
      <c r="BK211" s="33"/>
      <c r="BL211" s="33"/>
    </row>
    <row r="212" spans="1:64" x14ac:dyDescent="0.2">
      <c r="A212" s="73" t="s">
        <v>1418</v>
      </c>
      <c r="B212" s="73" t="s">
        <v>1466</v>
      </c>
      <c r="C212" s="73" t="s">
        <v>1380</v>
      </c>
      <c r="D212" s="73" t="s">
        <v>672</v>
      </c>
      <c r="E212" s="74">
        <f t="shared" si="14"/>
        <v>765.87424430750934</v>
      </c>
      <c r="F212" s="74">
        <f t="shared" si="14"/>
        <v>6.1960990009638923</v>
      </c>
      <c r="G212" s="73" t="s">
        <v>673</v>
      </c>
      <c r="H212" s="74">
        <v>765.87424430750934</v>
      </c>
      <c r="I212" s="75">
        <v>6.1960990009638923</v>
      </c>
      <c r="J212" s="74">
        <v>747.55524260161383</v>
      </c>
      <c r="K212" s="74">
        <v>16.924196692845136</v>
      </c>
      <c r="L212" s="76">
        <v>0.12606603792347901</v>
      </c>
      <c r="M212" s="77">
        <v>0.82398485051820902</v>
      </c>
      <c r="N212" s="78">
        <v>6.4179614670587998E-2</v>
      </c>
      <c r="O212" s="77">
        <v>1.60186790408182</v>
      </c>
      <c r="P212" s="79">
        <v>1.09379204167389</v>
      </c>
      <c r="Q212" s="77">
        <v>4.1823583114084197</v>
      </c>
      <c r="R212" s="78">
        <v>3.9680254181891E-2</v>
      </c>
      <c r="S212" s="77">
        <v>3.14704007328932</v>
      </c>
      <c r="T212" s="80">
        <f t="shared" si="13"/>
        <v>1.0238492734128599</v>
      </c>
      <c r="U212" s="73"/>
      <c r="V212" s="76">
        <v>7.9323505082867074</v>
      </c>
      <c r="W212" s="76">
        <v>6.5361366478286623E-2</v>
      </c>
      <c r="X212" s="76">
        <v>6.4179614670587998E-2</v>
      </c>
      <c r="Y212" s="76">
        <v>1.0280726483715362E-3</v>
      </c>
      <c r="Z212" s="76">
        <v>0.8883949464124159</v>
      </c>
      <c r="AA212" s="73"/>
      <c r="AB212" s="74">
        <v>765.38389197363654</v>
      </c>
      <c r="AC212" s="74">
        <v>6.3066473181694196</v>
      </c>
      <c r="AD212" s="74">
        <v>786.52284950900207</v>
      </c>
      <c r="AE212" s="74">
        <v>24.752189259625347</v>
      </c>
      <c r="AF212" s="74">
        <v>17.743529893139701</v>
      </c>
      <c r="AG212" s="74">
        <v>1.1431413332176501</v>
      </c>
      <c r="AH212" s="74">
        <v>5.4765159952153901</v>
      </c>
      <c r="AI212" s="74">
        <v>152.68675785106899</v>
      </c>
      <c r="AJ212" s="74">
        <v>1.08882778939164</v>
      </c>
      <c r="AK212" s="74">
        <v>148.90047318370799</v>
      </c>
      <c r="AL212" s="34"/>
      <c r="AM212" s="33"/>
      <c r="AN212" s="33"/>
      <c r="AO212" s="33"/>
      <c r="AP212" s="34"/>
      <c r="AQ212" s="35"/>
      <c r="AR212" s="33"/>
      <c r="AS212" s="35"/>
      <c r="AT212" s="34"/>
      <c r="AU212" s="34"/>
      <c r="AV212" s="34"/>
      <c r="AW212" s="33"/>
      <c r="AX212" s="33"/>
      <c r="AY212" s="33"/>
      <c r="AZ212" s="33"/>
      <c r="BA212" s="33"/>
      <c r="BB212" s="33"/>
      <c r="BC212" s="33"/>
      <c r="BD212" s="33"/>
      <c r="BE212" s="33"/>
      <c r="BF212" s="34"/>
      <c r="BG212" s="34"/>
      <c r="BH212" s="33"/>
      <c r="BI212" s="34"/>
      <c r="BJ212" s="34"/>
      <c r="BK212" s="33"/>
      <c r="BL212" s="33"/>
    </row>
    <row r="213" spans="1:64" x14ac:dyDescent="0.2">
      <c r="A213" s="73" t="s">
        <v>1419</v>
      </c>
      <c r="B213" s="73" t="s">
        <v>1466</v>
      </c>
      <c r="C213" s="73" t="s">
        <v>1380</v>
      </c>
      <c r="D213" s="73" t="s">
        <v>672</v>
      </c>
      <c r="E213" s="74">
        <f t="shared" si="14"/>
        <v>765.95541902871503</v>
      </c>
      <c r="F213" s="74">
        <f t="shared" si="14"/>
        <v>6.2166637140774146</v>
      </c>
      <c r="G213" s="73" t="s">
        <v>673</v>
      </c>
      <c r="H213" s="74">
        <v>765.95541902871503</v>
      </c>
      <c r="I213" s="75">
        <v>6.2166637140774146</v>
      </c>
      <c r="J213" s="74">
        <v>742.86572240055546</v>
      </c>
      <c r="K213" s="74">
        <v>15.836488971577314</v>
      </c>
      <c r="L213" s="76">
        <v>0.12605802768833099</v>
      </c>
      <c r="M213" s="77">
        <v>0.82731441150613205</v>
      </c>
      <c r="N213" s="78">
        <v>6.4037392446154001E-2</v>
      </c>
      <c r="O213" s="77">
        <v>1.4977777192669399</v>
      </c>
      <c r="P213" s="79">
        <v>1.1109834330734201</v>
      </c>
      <c r="Q213" s="77">
        <v>4.2237695336365801</v>
      </c>
      <c r="R213" s="78">
        <v>3.8353615163263001E-2</v>
      </c>
      <c r="S213" s="77">
        <v>3.0341877234491599</v>
      </c>
      <c r="T213" s="80">
        <f t="shared" si="13"/>
        <v>1.0302508412609899</v>
      </c>
      <c r="U213" s="73"/>
      <c r="V213" s="76">
        <v>7.9328545618088278</v>
      </c>
      <c r="W213" s="76">
        <v>6.5629649033666054E-2</v>
      </c>
      <c r="X213" s="76">
        <v>6.4037392446154001E-2</v>
      </c>
      <c r="Y213" s="76">
        <v>9.5913779605802515E-4</v>
      </c>
      <c r="Z213" s="76">
        <v>0.88803029170666536</v>
      </c>
      <c r="AA213" s="73"/>
      <c r="AB213" s="74">
        <v>765.33803544712521</v>
      </c>
      <c r="AC213" s="74">
        <v>6.3317518639919763</v>
      </c>
      <c r="AD213" s="74">
        <v>760.71544099184734</v>
      </c>
      <c r="AE213" s="74">
        <v>23.081534520956769</v>
      </c>
      <c r="AF213" s="74">
        <v>17.1102599773943</v>
      </c>
      <c r="AG213" s="74">
        <v>1.1003183656911399</v>
      </c>
      <c r="AH213" s="74">
        <v>5.5709816162054002</v>
      </c>
      <c r="AI213" s="74">
        <v>160.18418639124101</v>
      </c>
      <c r="AJ213" s="74">
        <v>1.0382564825268901</v>
      </c>
      <c r="AK213" s="74">
        <v>143.44805961223599</v>
      </c>
      <c r="AL213" s="34"/>
      <c r="AM213" s="33"/>
      <c r="AN213" s="33"/>
      <c r="AO213" s="33"/>
      <c r="AP213" s="34"/>
      <c r="AQ213" s="35"/>
      <c r="AR213" s="33"/>
      <c r="AS213" s="35"/>
      <c r="AT213" s="34"/>
      <c r="AU213" s="34"/>
      <c r="AV213" s="34"/>
      <c r="AW213" s="33"/>
      <c r="AX213" s="33"/>
      <c r="AY213" s="33"/>
      <c r="AZ213" s="33"/>
      <c r="BA213" s="33"/>
      <c r="BB213" s="33"/>
      <c r="BC213" s="33"/>
      <c r="BD213" s="33"/>
      <c r="BE213" s="33"/>
      <c r="BF213" s="34"/>
      <c r="BG213" s="34"/>
      <c r="BH213" s="33"/>
      <c r="BI213" s="34"/>
      <c r="BJ213" s="34"/>
      <c r="BK213" s="33"/>
      <c r="BL213" s="33"/>
    </row>
    <row r="214" spans="1:64" x14ac:dyDescent="0.2">
      <c r="A214" s="73" t="s">
        <v>1420</v>
      </c>
      <c r="B214" s="73" t="s">
        <v>1466</v>
      </c>
      <c r="C214" s="73" t="s">
        <v>1380</v>
      </c>
      <c r="D214" s="73" t="s">
        <v>1421</v>
      </c>
      <c r="E214" s="74">
        <f t="shared" si="14"/>
        <v>766.27838507953038</v>
      </c>
      <c r="F214" s="74">
        <f t="shared" si="14"/>
        <v>7.4627345322631591</v>
      </c>
      <c r="G214" s="73" t="s">
        <v>673</v>
      </c>
      <c r="H214" s="74">
        <v>766.27838507953038</v>
      </c>
      <c r="I214" s="75">
        <v>7.4627345322631591</v>
      </c>
      <c r="J214" s="74">
        <v>895.49590241347016</v>
      </c>
      <c r="K214" s="74">
        <v>26.702494996241025</v>
      </c>
      <c r="L214" s="76">
        <v>0.126850939036246</v>
      </c>
      <c r="M214" s="77">
        <v>0.96787346852850697</v>
      </c>
      <c r="N214" s="78">
        <v>6.8891595009254E-2</v>
      </c>
      <c r="O214" s="77">
        <v>2.5876145588305</v>
      </c>
      <c r="P214" s="79">
        <v>1.2230392473699001</v>
      </c>
      <c r="Q214" s="77">
        <v>4.7878968782439202</v>
      </c>
      <c r="R214" s="78">
        <v>3.7838132523241003E-2</v>
      </c>
      <c r="S214" s="77">
        <v>3.7470425637909299</v>
      </c>
      <c r="T214" s="80">
        <f t="shared" si="13"/>
        <v>0.85971992134697695</v>
      </c>
      <c r="U214" s="73"/>
      <c r="V214" s="76">
        <v>7.8832684061902221</v>
      </c>
      <c r="W214" s="76">
        <v>7.6300063356405254E-2</v>
      </c>
      <c r="X214" s="76">
        <v>6.8891595009254E-2</v>
      </c>
      <c r="Y214" s="76">
        <v>1.7826489422700027E-3</v>
      </c>
      <c r="Z214" s="76">
        <v>0.90012932056391637</v>
      </c>
      <c r="AA214" s="73"/>
      <c r="AB214" s="74">
        <v>769.8756667894487</v>
      </c>
      <c r="AC214" s="74">
        <v>7.451422319512008</v>
      </c>
      <c r="AD214" s="74">
        <v>750.67874464034367</v>
      </c>
      <c r="AE214" s="74">
        <v>28.128252079005101</v>
      </c>
      <c r="AF214" s="74">
        <v>31.037434428100202</v>
      </c>
      <c r="AG214" s="74">
        <v>2.14826819831233</v>
      </c>
      <c r="AH214" s="74">
        <v>3.4113054606490301</v>
      </c>
      <c r="AI214" s="74">
        <v>105.62140253899599</v>
      </c>
      <c r="AJ214" s="74">
        <v>1.9484829633693499</v>
      </c>
      <c r="AK214" s="74">
        <v>278.65948449070902</v>
      </c>
      <c r="AL214" s="34"/>
      <c r="AM214" s="33"/>
      <c r="AN214" s="33"/>
      <c r="AO214" s="33"/>
      <c r="AP214" s="34"/>
      <c r="AQ214" s="35"/>
      <c r="AR214" s="33"/>
      <c r="AS214" s="35"/>
      <c r="AT214" s="34"/>
      <c r="AU214" s="34"/>
      <c r="AV214" s="34"/>
      <c r="AW214" s="33"/>
      <c r="AX214" s="33"/>
      <c r="AY214" s="33"/>
      <c r="AZ214" s="33"/>
      <c r="BA214" s="33"/>
      <c r="BB214" s="33"/>
      <c r="BC214" s="33"/>
      <c r="BD214" s="33"/>
      <c r="BE214" s="33"/>
      <c r="BF214" s="34"/>
      <c r="BG214" s="34"/>
      <c r="BH214" s="33"/>
      <c r="BI214" s="34"/>
      <c r="BJ214" s="34"/>
      <c r="BK214" s="33"/>
      <c r="BL214" s="33"/>
    </row>
    <row r="215" spans="1:64" x14ac:dyDescent="0.2">
      <c r="A215" s="73" t="s">
        <v>1422</v>
      </c>
      <c r="B215" s="73" t="s">
        <v>1466</v>
      </c>
      <c r="C215" s="73" t="s">
        <v>1380</v>
      </c>
      <c r="D215" s="73" t="s">
        <v>1423</v>
      </c>
      <c r="E215" s="74">
        <f t="shared" si="14"/>
        <v>769.06021237657853</v>
      </c>
      <c r="F215" s="74">
        <f t="shared" si="14"/>
        <v>7.3223024497827254</v>
      </c>
      <c r="G215" s="73" t="s">
        <v>673</v>
      </c>
      <c r="H215" s="74">
        <v>769.06021237657853</v>
      </c>
      <c r="I215" s="75">
        <v>7.3223024497827254</v>
      </c>
      <c r="J215" s="74">
        <v>786.21433830891465</v>
      </c>
      <c r="K215" s="74">
        <v>11.200183284632594</v>
      </c>
      <c r="L215" s="76">
        <v>0.12678986786965499</v>
      </c>
      <c r="M215" s="77">
        <v>0.97981977027129596</v>
      </c>
      <c r="N215" s="78">
        <v>6.5368350898558997E-2</v>
      </c>
      <c r="O215" s="77">
        <v>1.0667232137385401</v>
      </c>
      <c r="P215" s="79">
        <v>1.1449616650548999</v>
      </c>
      <c r="Q215" s="77">
        <v>4.0072105657972701</v>
      </c>
      <c r="R215" s="78">
        <v>3.6333958356561002E-2</v>
      </c>
      <c r="S215" s="77">
        <v>3.27737103623239</v>
      </c>
      <c r="T215" s="80">
        <f t="shared" si="13"/>
        <v>0.97877416875144341</v>
      </c>
      <c r="U215" s="73"/>
      <c r="V215" s="76">
        <v>7.887065558172516</v>
      </c>
      <c r="W215" s="76">
        <v>7.7279027633232453E-2</v>
      </c>
      <c r="X215" s="76">
        <v>6.5368350898558997E-2</v>
      </c>
      <c r="Y215" s="76">
        <v>6.9729937347299436E-4</v>
      </c>
      <c r="Z215" s="76">
        <v>0.89141807207095503</v>
      </c>
      <c r="AA215" s="73"/>
      <c r="AB215" s="74">
        <v>769.52628543877404</v>
      </c>
      <c r="AC215" s="74">
        <v>7.5399706821634336</v>
      </c>
      <c r="AD215" s="74">
        <v>721.3632242253268</v>
      </c>
      <c r="AE215" s="74">
        <v>23.641749376792973</v>
      </c>
      <c r="AF215" s="74">
        <v>118.917567904721</v>
      </c>
      <c r="AG215" s="74">
        <v>7.8051304455322397</v>
      </c>
      <c r="AH215" s="74">
        <v>11.310430158514899</v>
      </c>
      <c r="AI215" s="74">
        <v>364.51571181902301</v>
      </c>
      <c r="AJ215" s="74">
        <v>7.60537485979635</v>
      </c>
      <c r="AK215" s="74">
        <v>1069.5309232641901</v>
      </c>
      <c r="AL215" s="34"/>
      <c r="AM215" s="33"/>
      <c r="AN215" s="33"/>
      <c r="AO215" s="33"/>
      <c r="AP215" s="34"/>
      <c r="AQ215" s="35"/>
      <c r="AR215" s="33"/>
      <c r="AS215" s="35"/>
      <c r="AT215" s="34"/>
      <c r="AU215" s="34"/>
      <c r="AV215" s="34"/>
      <c r="AW215" s="33"/>
      <c r="AX215" s="33"/>
      <c r="AY215" s="33"/>
      <c r="AZ215" s="33"/>
      <c r="BA215" s="33"/>
      <c r="BB215" s="33"/>
      <c r="BC215" s="33"/>
      <c r="BD215" s="33"/>
      <c r="BE215" s="33"/>
      <c r="BF215" s="34"/>
      <c r="BG215" s="34"/>
      <c r="BH215" s="33"/>
      <c r="BI215" s="34"/>
      <c r="BJ215" s="34"/>
      <c r="BK215" s="33"/>
      <c r="BL215" s="33"/>
    </row>
    <row r="216" spans="1:64" x14ac:dyDescent="0.2">
      <c r="A216" s="73" t="s">
        <v>1424</v>
      </c>
      <c r="B216" s="73" t="s">
        <v>1466</v>
      </c>
      <c r="C216" s="73" t="s">
        <v>1380</v>
      </c>
      <c r="D216" s="73" t="s">
        <v>672</v>
      </c>
      <c r="E216" s="74">
        <f t="shared" si="14"/>
        <v>769.18084734499928</v>
      </c>
      <c r="F216" s="74">
        <f t="shared" si="14"/>
        <v>6.9418842267976411</v>
      </c>
      <c r="G216" s="73" t="s">
        <v>673</v>
      </c>
      <c r="H216" s="74">
        <v>769.18084734499928</v>
      </c>
      <c r="I216" s="75">
        <v>6.9418842267976411</v>
      </c>
      <c r="J216" s="74">
        <v>715.39471733170978</v>
      </c>
      <c r="K216" s="74">
        <v>25.696413261189115</v>
      </c>
      <c r="L216" s="76">
        <v>0.12647866620689699</v>
      </c>
      <c r="M216" s="77">
        <v>0.90500629916033404</v>
      </c>
      <c r="N216" s="78">
        <v>6.3212711868697993E-2</v>
      </c>
      <c r="O216" s="77">
        <v>2.4194660040352098</v>
      </c>
      <c r="P216" s="79">
        <v>1.0924489299151701</v>
      </c>
      <c r="Q216" s="77">
        <v>4.9357032176108797</v>
      </c>
      <c r="R216" s="78">
        <v>4.0417320110438998E-2</v>
      </c>
      <c r="S216" s="77">
        <v>3.2520627054534099</v>
      </c>
      <c r="T216" s="80">
        <f t="shared" si="13"/>
        <v>1.0731776774313184</v>
      </c>
      <c r="U216" s="73"/>
      <c r="V216" s="76">
        <v>7.9064717393854771</v>
      </c>
      <c r="W216" s="76">
        <v>7.1554067282770195E-2</v>
      </c>
      <c r="X216" s="76">
        <v>6.3212711868697993E-2</v>
      </c>
      <c r="Y216" s="76">
        <v>1.529410073891878E-3</v>
      </c>
      <c r="Z216" s="76">
        <v>0.8859030943290146</v>
      </c>
      <c r="AA216" s="73"/>
      <c r="AB216" s="74">
        <v>767.74564119267893</v>
      </c>
      <c r="AC216" s="74">
        <v>6.9481464143226397</v>
      </c>
      <c r="AD216" s="74">
        <v>800.84693285966739</v>
      </c>
      <c r="AE216" s="74">
        <v>26.044044431296751</v>
      </c>
      <c r="AF216" s="74">
        <v>7.0056318959494401</v>
      </c>
      <c r="AG216" s="74">
        <v>0.444748760292141</v>
      </c>
      <c r="AH216" s="74">
        <v>2.3885970692945402</v>
      </c>
      <c r="AI216" s="74">
        <v>65.209710713357893</v>
      </c>
      <c r="AJ216" s="74">
        <v>0.42642550653407202</v>
      </c>
      <c r="AK216" s="74">
        <v>58.569434513047298</v>
      </c>
      <c r="AL216" s="34"/>
      <c r="AM216" s="33"/>
      <c r="AN216" s="33"/>
      <c r="AO216" s="33"/>
      <c r="AP216" s="34"/>
      <c r="AQ216" s="35"/>
      <c r="AR216" s="33"/>
      <c r="AS216" s="35"/>
      <c r="AT216" s="34"/>
      <c r="AU216" s="34"/>
      <c r="AV216" s="34"/>
      <c r="AW216" s="33"/>
      <c r="AX216" s="33"/>
      <c r="AY216" s="33"/>
      <c r="AZ216" s="33"/>
      <c r="BA216" s="33"/>
      <c r="BB216" s="33"/>
      <c r="BC216" s="33"/>
      <c r="BD216" s="33"/>
      <c r="BE216" s="33"/>
      <c r="BF216" s="34"/>
      <c r="BG216" s="34"/>
      <c r="BH216" s="33"/>
      <c r="BI216" s="34"/>
      <c r="BJ216" s="34"/>
      <c r="BK216" s="33"/>
      <c r="BL216" s="33"/>
    </row>
    <row r="217" spans="1:64" x14ac:dyDescent="0.2">
      <c r="A217" s="73" t="s">
        <v>1425</v>
      </c>
      <c r="B217" s="73" t="s">
        <v>1466</v>
      </c>
      <c r="C217" s="73" t="s">
        <v>1380</v>
      </c>
      <c r="D217" s="73" t="s">
        <v>1426</v>
      </c>
      <c r="E217" s="74">
        <f t="shared" si="14"/>
        <v>769.71093885482207</v>
      </c>
      <c r="F217" s="74">
        <f t="shared" si="14"/>
        <v>6.305159767170732</v>
      </c>
      <c r="G217" s="73" t="s">
        <v>673</v>
      </c>
      <c r="H217" s="74">
        <v>769.71093885482207</v>
      </c>
      <c r="I217" s="75">
        <v>6.305159767170732</v>
      </c>
      <c r="J217" s="74">
        <v>719.423509052398</v>
      </c>
      <c r="K217" s="74">
        <v>18.179506752257097</v>
      </c>
      <c r="L217" s="76">
        <v>0.126587181779827</v>
      </c>
      <c r="M217" s="77">
        <v>0.82815559998754595</v>
      </c>
      <c r="N217" s="78">
        <v>6.3332758810079007E-2</v>
      </c>
      <c r="O217" s="77">
        <v>1.71283140956709</v>
      </c>
      <c r="P217" s="79">
        <v>1.1161004356406401</v>
      </c>
      <c r="Q217" s="77">
        <v>4.3307127290158096</v>
      </c>
      <c r="R217" s="78">
        <v>3.8505766652972999E-2</v>
      </c>
      <c r="S217" s="77">
        <v>3.0946501628054799</v>
      </c>
      <c r="T217" s="80">
        <f t="shared" si="13"/>
        <v>1.0680309935241419</v>
      </c>
      <c r="U217" s="73"/>
      <c r="V217" s="76">
        <v>7.8996939969743485</v>
      </c>
      <c r="W217" s="76">
        <v>6.5421758217823062E-2</v>
      </c>
      <c r="X217" s="76">
        <v>6.3332758810079007E-2</v>
      </c>
      <c r="Y217" s="76">
        <v>1.0847833854444016E-3</v>
      </c>
      <c r="Z217" s="76">
        <v>0.88621410739983775</v>
      </c>
      <c r="AA217" s="73"/>
      <c r="AB217" s="74">
        <v>768.36660513785716</v>
      </c>
      <c r="AC217" s="74">
        <v>6.3632710688833596</v>
      </c>
      <c r="AD217" s="74">
        <v>763.67695171670994</v>
      </c>
      <c r="AE217" s="74">
        <v>23.633130029609092</v>
      </c>
      <c r="AF217" s="74">
        <v>15.813768539603499</v>
      </c>
      <c r="AG217" s="74">
        <v>1.00592012449832</v>
      </c>
      <c r="AH217" s="74">
        <v>5.35324635067344</v>
      </c>
      <c r="AI217" s="74">
        <v>153.98911818218701</v>
      </c>
      <c r="AJ217" s="74">
        <v>0.95305942238671104</v>
      </c>
      <c r="AK217" s="74">
        <v>133.252905557232</v>
      </c>
      <c r="AL217" s="34"/>
      <c r="AM217" s="33"/>
      <c r="AN217" s="33"/>
      <c r="AO217" s="33"/>
      <c r="AP217" s="34"/>
      <c r="AQ217" s="35"/>
      <c r="AR217" s="33"/>
      <c r="AS217" s="35"/>
      <c r="AT217" s="34"/>
      <c r="AU217" s="34"/>
      <c r="AV217" s="34"/>
      <c r="AW217" s="33"/>
      <c r="AX217" s="33"/>
      <c r="AY217" s="33"/>
      <c r="AZ217" s="33"/>
      <c r="BA217" s="33"/>
      <c r="BB217" s="33"/>
      <c r="BC217" s="33"/>
      <c r="BD217" s="33"/>
      <c r="BE217" s="33"/>
      <c r="BF217" s="34"/>
      <c r="BG217" s="34"/>
      <c r="BH217" s="33"/>
      <c r="BI217" s="34"/>
      <c r="BJ217" s="34"/>
      <c r="BK217" s="33"/>
      <c r="BL217" s="33"/>
    </row>
    <row r="218" spans="1:64" x14ac:dyDescent="0.2">
      <c r="A218" s="73" t="s">
        <v>1427</v>
      </c>
      <c r="B218" s="73" t="s">
        <v>1466</v>
      </c>
      <c r="C218" s="73" t="s">
        <v>1380</v>
      </c>
      <c r="D218" s="73" t="s">
        <v>1358</v>
      </c>
      <c r="E218" s="74">
        <f t="shared" si="14"/>
        <v>770.3421802041114</v>
      </c>
      <c r="F218" s="74">
        <f t="shared" si="14"/>
        <v>6.9827137565717177</v>
      </c>
      <c r="G218" s="73" t="s">
        <v>673</v>
      </c>
      <c r="H218" s="74">
        <v>770.3421802041114</v>
      </c>
      <c r="I218" s="75">
        <v>6.9827137565717177</v>
      </c>
      <c r="J218" s="74">
        <v>752.75721325900702</v>
      </c>
      <c r="K218" s="74">
        <v>23.545092791127722</v>
      </c>
      <c r="L218" s="76">
        <v>0.12684952488686299</v>
      </c>
      <c r="M218" s="77">
        <v>0.91769076307821196</v>
      </c>
      <c r="N218" s="78">
        <v>6.4337874801124004E-2</v>
      </c>
      <c r="O218" s="77">
        <v>2.2304108470787698</v>
      </c>
      <c r="P218" s="79">
        <v>1.1165902690926299</v>
      </c>
      <c r="Q218" s="77">
        <v>4.8528219522673597</v>
      </c>
      <c r="R218" s="78">
        <v>3.9312088815534003E-2</v>
      </c>
      <c r="S218" s="77">
        <v>3.3197483703521402</v>
      </c>
      <c r="T218" s="80">
        <f t="shared" si="13"/>
        <v>1.0227302551897244</v>
      </c>
      <c r="U218" s="73"/>
      <c r="V218" s="76">
        <v>7.8833562907854748</v>
      </c>
      <c r="W218" s="76">
        <v>7.234483250108345E-2</v>
      </c>
      <c r="X218" s="76">
        <v>6.4337874801124004E-2</v>
      </c>
      <c r="Y218" s="76">
        <v>1.4349989383442283E-3</v>
      </c>
      <c r="Z218" s="76">
        <v>0.88879997044112025</v>
      </c>
      <c r="AA218" s="73"/>
      <c r="AB218" s="74">
        <v>769.86757681229005</v>
      </c>
      <c r="AC218" s="74">
        <v>7.0650036403404446</v>
      </c>
      <c r="AD218" s="74">
        <v>779.36414825071188</v>
      </c>
      <c r="AE218" s="74">
        <v>25.872928610661848</v>
      </c>
      <c r="AF218" s="74">
        <v>12.6846851504783</v>
      </c>
      <c r="AG218" s="74">
        <v>0.81959759224065498</v>
      </c>
      <c r="AH218" s="74">
        <v>5.0375161954494496</v>
      </c>
      <c r="AI218" s="74">
        <v>138.76305133605101</v>
      </c>
      <c r="AJ218" s="74">
        <v>0.74154066373029404</v>
      </c>
      <c r="AK218" s="74">
        <v>102.85231659171799</v>
      </c>
      <c r="AL218" s="34"/>
      <c r="AM218" s="33"/>
      <c r="AN218" s="33"/>
      <c r="AO218" s="33"/>
      <c r="AP218" s="34"/>
      <c r="AQ218" s="35"/>
      <c r="AR218" s="33"/>
      <c r="AS218" s="35"/>
      <c r="AT218" s="34"/>
      <c r="AU218" s="34"/>
      <c r="AV218" s="34"/>
      <c r="AW218" s="33"/>
      <c r="AX218" s="33"/>
      <c r="AY218" s="33"/>
      <c r="AZ218" s="33"/>
      <c r="BA218" s="33"/>
      <c r="BB218" s="33"/>
      <c r="BC218" s="33"/>
      <c r="BD218" s="33"/>
      <c r="BE218" s="33"/>
      <c r="BF218" s="34"/>
      <c r="BG218" s="34"/>
      <c r="BH218" s="33"/>
      <c r="BI218" s="34"/>
      <c r="BJ218" s="34"/>
      <c r="BK218" s="33"/>
      <c r="BL218" s="33"/>
    </row>
    <row r="219" spans="1:64" x14ac:dyDescent="0.2">
      <c r="A219" s="73" t="s">
        <v>1428</v>
      </c>
      <c r="B219" s="73" t="s">
        <v>1466</v>
      </c>
      <c r="C219" s="73" t="s">
        <v>1380</v>
      </c>
      <c r="D219" s="73" t="s">
        <v>678</v>
      </c>
      <c r="E219" s="74">
        <f t="shared" si="14"/>
        <v>773.92547715577928</v>
      </c>
      <c r="F219" s="74">
        <f t="shared" si="14"/>
        <v>6.2749894525435836</v>
      </c>
      <c r="G219" s="73" t="s">
        <v>673</v>
      </c>
      <c r="H219" s="74">
        <v>773.92547715577928</v>
      </c>
      <c r="I219" s="75">
        <v>6.2749894525435836</v>
      </c>
      <c r="J219" s="74">
        <v>760.88960345658347</v>
      </c>
      <c r="K219" s="74">
        <v>17.503242669276386</v>
      </c>
      <c r="L219" s="76">
        <v>0.127497071803092</v>
      </c>
      <c r="M219" s="77">
        <v>0.82579061241713403</v>
      </c>
      <c r="N219" s="78">
        <v>6.4586338105894994E-2</v>
      </c>
      <c r="O219" s="77">
        <v>1.6602518996911699</v>
      </c>
      <c r="P219" s="79">
        <v>1.1148578248335099</v>
      </c>
      <c r="Q219" s="77">
        <v>4.2564514762836199</v>
      </c>
      <c r="R219" s="78">
        <v>3.9132067508245001E-2</v>
      </c>
      <c r="S219" s="77">
        <v>3.0978519114781</v>
      </c>
      <c r="T219" s="80">
        <f t="shared" si="13"/>
        <v>1.016666488093072</v>
      </c>
      <c r="U219" s="73"/>
      <c r="V219" s="76">
        <v>7.8433173864919183</v>
      </c>
      <c r="W219" s="76">
        <v>6.4769378679731163E-2</v>
      </c>
      <c r="X219" s="76">
        <v>6.4586338105894994E-2</v>
      </c>
      <c r="Y219" s="76">
        <v>1.0722959053440836E-3</v>
      </c>
      <c r="Z219" s="76">
        <v>0.88943425616382954</v>
      </c>
      <c r="AA219" s="73"/>
      <c r="AB219" s="74">
        <v>773.57096097273484</v>
      </c>
      <c r="AC219" s="74">
        <v>6.3880763760978558</v>
      </c>
      <c r="AD219" s="74">
        <v>775.86284485750321</v>
      </c>
      <c r="AE219" s="74">
        <v>24.035081969866528</v>
      </c>
      <c r="AF219" s="74">
        <v>15.783544977887599</v>
      </c>
      <c r="AG219" s="74">
        <v>1.0235152861813701</v>
      </c>
      <c r="AH219" s="74">
        <v>4.3904626787497598</v>
      </c>
      <c r="AI219" s="74">
        <v>124.744762005456</v>
      </c>
      <c r="AJ219" s="74">
        <v>0.95065778116737298</v>
      </c>
      <c r="AK219" s="74">
        <v>131.343470409481</v>
      </c>
      <c r="AL219" s="34"/>
      <c r="AM219" s="33"/>
      <c r="AN219" s="33"/>
      <c r="AO219" s="33"/>
      <c r="AP219" s="34"/>
      <c r="AQ219" s="35"/>
      <c r="AR219" s="33"/>
      <c r="AS219" s="35"/>
      <c r="AT219" s="34"/>
      <c r="AU219" s="34"/>
      <c r="AV219" s="34"/>
      <c r="AW219" s="33"/>
      <c r="AX219" s="33"/>
      <c r="AY219" s="33"/>
      <c r="AZ219" s="33"/>
      <c r="BA219" s="33"/>
      <c r="BB219" s="33"/>
      <c r="BC219" s="33"/>
      <c r="BD219" s="33"/>
      <c r="BE219" s="33"/>
      <c r="BF219" s="34"/>
      <c r="BG219" s="34"/>
      <c r="BH219" s="33"/>
      <c r="BI219" s="34"/>
      <c r="BJ219" s="34"/>
      <c r="BK219" s="33"/>
      <c r="BL219" s="33"/>
    </row>
    <row r="220" spans="1:64" x14ac:dyDescent="0.2">
      <c r="A220" s="73" t="s">
        <v>1429</v>
      </c>
      <c r="B220" s="73" t="s">
        <v>1466</v>
      </c>
      <c r="C220" s="73" t="s">
        <v>1380</v>
      </c>
      <c r="D220" s="73" t="s">
        <v>672</v>
      </c>
      <c r="E220" s="74">
        <f t="shared" si="14"/>
        <v>775.37414719580431</v>
      </c>
      <c r="F220" s="74">
        <f t="shared" si="14"/>
        <v>7.1770041132471025</v>
      </c>
      <c r="G220" s="73" t="s">
        <v>673</v>
      </c>
      <c r="H220" s="74">
        <v>775.37414719580431</v>
      </c>
      <c r="I220" s="75">
        <v>7.1770041132471025</v>
      </c>
      <c r="J220" s="74">
        <v>741.75637258910876</v>
      </c>
      <c r="K220" s="74">
        <v>26.685129832164822</v>
      </c>
      <c r="L220" s="76">
        <v>0.127652991478137</v>
      </c>
      <c r="M220" s="77">
        <v>0.93138285511841701</v>
      </c>
      <c r="N220" s="78">
        <v>6.4003810362131E-2</v>
      </c>
      <c r="O220" s="77">
        <v>2.5233623835030499</v>
      </c>
      <c r="P220" s="79">
        <v>1.09763721087041</v>
      </c>
      <c r="Q220" s="77">
        <v>5.00163000592201</v>
      </c>
      <c r="R220" s="78">
        <v>4.0084952786261001E-2</v>
      </c>
      <c r="S220" s="77">
        <v>3.4532810832193399</v>
      </c>
      <c r="T220" s="80">
        <f t="shared" si="13"/>
        <v>1.0440926316793433</v>
      </c>
      <c r="U220" s="73"/>
      <c r="V220" s="76">
        <v>7.8337372937419101</v>
      </c>
      <c r="W220" s="76">
        <v>7.2962086068929621E-2</v>
      </c>
      <c r="X220" s="76">
        <v>6.4003810362131E-2</v>
      </c>
      <c r="Y220" s="76">
        <v>1.6150480746866408E-3</v>
      </c>
      <c r="Z220" s="76">
        <v>0.88794409437943067</v>
      </c>
      <c r="AA220" s="73"/>
      <c r="AB220" s="74">
        <v>774.46236312148608</v>
      </c>
      <c r="AC220" s="74">
        <v>7.2132096694584593</v>
      </c>
      <c r="AD220" s="74">
        <v>794.38898814790969</v>
      </c>
      <c r="AE220" s="74">
        <v>27.43248465488929</v>
      </c>
      <c r="AF220" s="74">
        <v>8.0983408794571492</v>
      </c>
      <c r="AG220" s="74">
        <v>0.51997309138407699</v>
      </c>
      <c r="AH220" s="74">
        <v>2.1613701508627101</v>
      </c>
      <c r="AI220" s="74">
        <v>59.7602069639074</v>
      </c>
      <c r="AJ220" s="74">
        <v>0.49239545684381902</v>
      </c>
      <c r="AK220" s="74">
        <v>66.997589529006603</v>
      </c>
      <c r="AL220" s="34"/>
      <c r="AM220" s="33"/>
      <c r="AN220" s="33"/>
      <c r="AO220" s="33"/>
      <c r="AP220" s="34"/>
      <c r="AQ220" s="35"/>
      <c r="AR220" s="33"/>
      <c r="AS220" s="35"/>
      <c r="AT220" s="34"/>
      <c r="AU220" s="34"/>
      <c r="AV220" s="34"/>
      <c r="AW220" s="33"/>
      <c r="AX220" s="33"/>
      <c r="AY220" s="33"/>
      <c r="AZ220" s="33"/>
      <c r="BA220" s="33"/>
      <c r="BB220" s="33"/>
      <c r="BC220" s="33"/>
      <c r="BD220" s="33"/>
      <c r="BE220" s="33"/>
      <c r="BF220" s="34"/>
      <c r="BG220" s="34"/>
      <c r="BH220" s="33"/>
      <c r="BI220" s="34"/>
      <c r="BJ220" s="34"/>
      <c r="BK220" s="33"/>
      <c r="BL220" s="33"/>
    </row>
    <row r="221" spans="1:64" x14ac:dyDescent="0.2">
      <c r="A221" s="73" t="s">
        <v>1430</v>
      </c>
      <c r="B221" s="73" t="s">
        <v>1466</v>
      </c>
      <c r="C221" s="73" t="s">
        <v>1380</v>
      </c>
      <c r="D221" s="73" t="s">
        <v>1423</v>
      </c>
      <c r="E221" s="74">
        <f t="shared" si="14"/>
        <v>775.44750557795987</v>
      </c>
      <c r="F221" s="74">
        <f t="shared" si="14"/>
        <v>7.1384469340282113</v>
      </c>
      <c r="G221" s="73" t="s">
        <v>673</v>
      </c>
      <c r="H221" s="74">
        <v>775.44750557795987</v>
      </c>
      <c r="I221" s="75">
        <v>7.1384469340282113</v>
      </c>
      <c r="J221" s="74">
        <v>855.68946108495891</v>
      </c>
      <c r="K221" s="74">
        <v>22.471988338895095</v>
      </c>
      <c r="L221" s="76">
        <v>0.128217636544041</v>
      </c>
      <c r="M221" s="77">
        <v>0.92989413305357205</v>
      </c>
      <c r="N221" s="78">
        <v>6.7579656656320999E-2</v>
      </c>
      <c r="O221" s="77">
        <v>2.16407602043369</v>
      </c>
      <c r="P221" s="79">
        <v>1.2092016602478299</v>
      </c>
      <c r="Q221" s="77">
        <v>4.8177227153072701</v>
      </c>
      <c r="R221" s="78">
        <v>3.9529682813060997E-2</v>
      </c>
      <c r="S221" s="77">
        <v>3.5713673841554598</v>
      </c>
      <c r="T221" s="80">
        <f t="shared" si="13"/>
        <v>0.90884541319954804</v>
      </c>
      <c r="U221" s="73"/>
      <c r="V221" s="76">
        <v>7.7992390669010163</v>
      </c>
      <c r="W221" s="76">
        <v>7.2524666505934712E-2</v>
      </c>
      <c r="X221" s="76">
        <v>6.7579656656320999E-2</v>
      </c>
      <c r="Y221" s="76">
        <v>1.4624751443908625E-3</v>
      </c>
      <c r="Z221" s="76">
        <v>0.8969277361977519</v>
      </c>
      <c r="AA221" s="73"/>
      <c r="AB221" s="74">
        <v>777.68944183025803</v>
      </c>
      <c r="AC221" s="74">
        <v>7.231688492956641</v>
      </c>
      <c r="AD221" s="74">
        <v>783.59540784167359</v>
      </c>
      <c r="AE221" s="74">
        <v>27.985070819397482</v>
      </c>
      <c r="AF221" s="74">
        <v>14.713307745283901</v>
      </c>
      <c r="AG221" s="74">
        <v>0.99081652305554502</v>
      </c>
      <c r="AH221" s="74">
        <v>2.81447466200208</v>
      </c>
      <c r="AI221" s="74">
        <v>80.8960193009693</v>
      </c>
      <c r="AJ221" s="74">
        <v>0.89724979373231595</v>
      </c>
      <c r="AK221" s="74">
        <v>125.203171280186</v>
      </c>
      <c r="AL221" s="34"/>
      <c r="AM221" s="33"/>
      <c r="AN221" s="33"/>
      <c r="AO221" s="33"/>
      <c r="AP221" s="34"/>
      <c r="AQ221" s="35"/>
      <c r="AR221" s="33"/>
      <c r="AS221" s="35"/>
      <c r="AT221" s="34"/>
      <c r="AU221" s="34"/>
      <c r="AV221" s="34"/>
      <c r="AW221" s="33"/>
      <c r="AX221" s="33"/>
      <c r="AY221" s="33"/>
      <c r="AZ221" s="33"/>
      <c r="BA221" s="33"/>
      <c r="BB221" s="33"/>
      <c r="BC221" s="33"/>
      <c r="BD221" s="33"/>
      <c r="BE221" s="33"/>
      <c r="BF221" s="34"/>
      <c r="BG221" s="34"/>
      <c r="BH221" s="33"/>
      <c r="BI221" s="34"/>
      <c r="BJ221" s="34"/>
      <c r="BK221" s="33"/>
      <c r="BL221" s="33"/>
    </row>
    <row r="222" spans="1:64" x14ac:dyDescent="0.2">
      <c r="A222" s="73" t="s">
        <v>1379</v>
      </c>
      <c r="B222" s="73" t="s">
        <v>1466</v>
      </c>
      <c r="C222" s="73" t="s">
        <v>1380</v>
      </c>
      <c r="D222" s="73" t="s">
        <v>1431</v>
      </c>
      <c r="E222" s="74">
        <f t="shared" si="14"/>
        <v>775.62575986417755</v>
      </c>
      <c r="F222" s="74">
        <f t="shared" si="14"/>
        <v>9.8817242029574253</v>
      </c>
      <c r="G222" s="73" t="s">
        <v>673</v>
      </c>
      <c r="H222" s="74">
        <v>775.62575986417755</v>
      </c>
      <c r="I222" s="75">
        <v>9.8817242029574253</v>
      </c>
      <c r="J222" s="74">
        <v>877.2175688617923</v>
      </c>
      <c r="K222" s="74">
        <v>32.900095276217577</v>
      </c>
      <c r="L222" s="76">
        <v>0.12835619689837299</v>
      </c>
      <c r="M222" s="77">
        <v>1.2873577847465401</v>
      </c>
      <c r="N222" s="78">
        <v>6.8285026132230003E-2</v>
      </c>
      <c r="O222" s="77">
        <v>3.1790743449490502</v>
      </c>
      <c r="P222" s="79">
        <v>1.1982177997658501</v>
      </c>
      <c r="Q222" s="77">
        <v>5.8992105888257296</v>
      </c>
      <c r="R222" s="78">
        <v>4.0280212806302E-2</v>
      </c>
      <c r="S222" s="77">
        <v>3.7609025788349002</v>
      </c>
      <c r="T222" s="80">
        <f t="shared" si="13"/>
        <v>0.88744358016311986</v>
      </c>
      <c r="U222" s="73"/>
      <c r="V222" s="76">
        <v>7.7908197980636471</v>
      </c>
      <c r="W222" s="76">
        <v>0.10029572516594704</v>
      </c>
      <c r="X222" s="76">
        <v>6.8285026132230003E-2</v>
      </c>
      <c r="Y222" s="76">
        <v>2.1708317472114787E-3</v>
      </c>
      <c r="Z222" s="76">
        <v>0.89865514863831031</v>
      </c>
      <c r="AA222" s="73"/>
      <c r="AB222" s="74">
        <v>778.4810998926971</v>
      </c>
      <c r="AC222" s="74">
        <v>10.021837042249125</v>
      </c>
      <c r="AD222" s="74">
        <v>798.18316832258779</v>
      </c>
      <c r="AE222" s="74">
        <v>30.018891361270317</v>
      </c>
      <c r="AF222" s="74">
        <v>8.7788654458616904</v>
      </c>
      <c r="AG222" s="74">
        <v>0.60184867684499799</v>
      </c>
      <c r="AH222" s="74">
        <v>2.5349425396256202</v>
      </c>
      <c r="AI222" s="74">
        <v>67.836339434829299</v>
      </c>
      <c r="AJ222" s="74">
        <v>0.496286211065599</v>
      </c>
      <c r="AK222" s="74">
        <v>69.670835895286302</v>
      </c>
      <c r="AL222" s="34"/>
      <c r="AM222" s="33"/>
      <c r="AN222" s="33"/>
      <c r="AO222" s="33"/>
      <c r="AP222" s="34"/>
      <c r="AQ222" s="35"/>
      <c r="AR222" s="33"/>
      <c r="AS222" s="35"/>
      <c r="AT222" s="34"/>
      <c r="AU222" s="34"/>
      <c r="AV222" s="34"/>
      <c r="AW222" s="33"/>
      <c r="AX222" s="33"/>
      <c r="AY222" s="33"/>
      <c r="AZ222" s="33"/>
      <c r="BA222" s="33"/>
      <c r="BB222" s="33"/>
      <c r="BC222" s="33"/>
      <c r="BD222" s="33"/>
      <c r="BE222" s="33"/>
      <c r="BF222" s="34"/>
      <c r="BG222" s="34"/>
      <c r="BH222" s="33"/>
      <c r="BI222" s="34"/>
      <c r="BJ222" s="34"/>
      <c r="BK222" s="33"/>
      <c r="BL222" s="33"/>
    </row>
    <row r="223" spans="1:64" x14ac:dyDescent="0.2">
      <c r="A223" s="73" t="s">
        <v>1432</v>
      </c>
      <c r="B223" s="73" t="s">
        <v>1466</v>
      </c>
      <c r="C223" s="73" t="s">
        <v>1380</v>
      </c>
      <c r="D223" s="73" t="s">
        <v>676</v>
      </c>
      <c r="E223" s="74">
        <f t="shared" si="14"/>
        <v>776.34392949585674</v>
      </c>
      <c r="F223" s="74">
        <f t="shared" si="14"/>
        <v>7.5240694475006373</v>
      </c>
      <c r="G223" s="73" t="s">
        <v>673</v>
      </c>
      <c r="H223" s="74">
        <v>776.34392949585674</v>
      </c>
      <c r="I223" s="75">
        <v>7.5240694475006373</v>
      </c>
      <c r="J223" s="74">
        <v>884.81203170515448</v>
      </c>
      <c r="K223" s="74">
        <v>19.330459906121643</v>
      </c>
      <c r="L223" s="76">
        <v>0.12851740003171999</v>
      </c>
      <c r="M223" s="77">
        <v>0.98016722062117101</v>
      </c>
      <c r="N223" s="78">
        <v>6.8536187285722E-2</v>
      </c>
      <c r="O223" s="77">
        <v>1.87009360553626</v>
      </c>
      <c r="P223" s="79">
        <v>1.1892623769881501</v>
      </c>
      <c r="Q223" s="77">
        <v>4.53126380838117</v>
      </c>
      <c r="R223" s="78">
        <v>4.0480580726133003E-2</v>
      </c>
      <c r="S223" s="77">
        <v>3.1812629530302301</v>
      </c>
      <c r="T223" s="80">
        <f t="shared" si="13"/>
        <v>0.88086732113331978</v>
      </c>
      <c r="U223" s="73"/>
      <c r="V223" s="76">
        <v>7.7810475449486622</v>
      </c>
      <c r="W223" s="76">
        <v>7.6267277456535165E-2</v>
      </c>
      <c r="X223" s="76">
        <v>6.8536187285722E-2</v>
      </c>
      <c r="Y223" s="76">
        <v>1.2816908559086424E-3</v>
      </c>
      <c r="Z223" s="76">
        <v>0.89926681234545247</v>
      </c>
      <c r="AA223" s="73"/>
      <c r="AB223" s="74">
        <v>779.40200407464943</v>
      </c>
      <c r="AC223" s="74">
        <v>7.6394429608041969</v>
      </c>
      <c r="AD223" s="74">
        <v>802.07586198002241</v>
      </c>
      <c r="AE223" s="74">
        <v>25.516142252368333</v>
      </c>
      <c r="AF223" s="74">
        <v>23.774384846236799</v>
      </c>
      <c r="AG223" s="74">
        <v>1.64103413234024</v>
      </c>
      <c r="AH223" s="74">
        <v>6.72581399932547</v>
      </c>
      <c r="AI223" s="74">
        <v>180.23569780178201</v>
      </c>
      <c r="AJ223" s="74">
        <v>1.37177409188953</v>
      </c>
      <c r="AK223" s="74">
        <v>190.928472020241</v>
      </c>
      <c r="AL223" s="34"/>
      <c r="AM223" s="33"/>
      <c r="AN223" s="33"/>
      <c r="AO223" s="33"/>
      <c r="AP223" s="34"/>
      <c r="AQ223" s="35"/>
      <c r="AR223" s="33"/>
      <c r="AS223" s="35"/>
      <c r="AT223" s="34"/>
      <c r="AU223" s="34"/>
      <c r="AV223" s="34"/>
      <c r="AW223" s="33"/>
      <c r="AX223" s="33"/>
      <c r="AY223" s="33"/>
      <c r="AZ223" s="33"/>
      <c r="BA223" s="33"/>
      <c r="BB223" s="33"/>
      <c r="BC223" s="33"/>
      <c r="BD223" s="33"/>
      <c r="BE223" s="33"/>
      <c r="BF223" s="34"/>
      <c r="BG223" s="34"/>
      <c r="BH223" s="33"/>
      <c r="BI223" s="34"/>
      <c r="BJ223" s="34"/>
      <c r="BK223" s="33"/>
      <c r="BL223" s="33"/>
    </row>
    <row r="224" spans="1:64" x14ac:dyDescent="0.2">
      <c r="A224" s="73" t="s">
        <v>1433</v>
      </c>
      <c r="B224" s="73" t="s">
        <v>1466</v>
      </c>
      <c r="C224" s="73" t="s">
        <v>1380</v>
      </c>
      <c r="D224" s="73" t="s">
        <v>679</v>
      </c>
      <c r="E224" s="74">
        <f t="shared" si="14"/>
        <v>778.31950194281831</v>
      </c>
      <c r="F224" s="74">
        <f t="shared" si="14"/>
        <v>6.1452098305992671</v>
      </c>
      <c r="G224" s="73" t="s">
        <v>673</v>
      </c>
      <c r="H224" s="74">
        <v>778.31950194281831</v>
      </c>
      <c r="I224" s="75">
        <v>6.1452098305992671</v>
      </c>
      <c r="J224" s="74">
        <v>784.35678744308848</v>
      </c>
      <c r="K224" s="74">
        <v>13.069963901742284</v>
      </c>
      <c r="L224" s="76">
        <v>0.12835702020925199</v>
      </c>
      <c r="M224" s="77">
        <v>0.80943139489320903</v>
      </c>
      <c r="N224" s="78">
        <v>6.5310561516060003E-2</v>
      </c>
      <c r="O224" s="77">
        <v>1.24443281071919</v>
      </c>
      <c r="P224" s="79">
        <v>1.1427496335263101</v>
      </c>
      <c r="Q224" s="77">
        <v>4.0441367972443398</v>
      </c>
      <c r="R224" s="78">
        <v>3.9575134679130999E-2</v>
      </c>
      <c r="S224" s="77">
        <v>2.99277998141807</v>
      </c>
      <c r="T224" s="80">
        <f t="shared" si="13"/>
        <v>0.99251490649794982</v>
      </c>
      <c r="U224" s="73"/>
      <c r="V224" s="76">
        <v>7.7907698259882157</v>
      </c>
      <c r="W224" s="76">
        <v>6.3060936875415641E-2</v>
      </c>
      <c r="X224" s="76">
        <v>6.5310561516060003E-2</v>
      </c>
      <c r="Y224" s="76">
        <v>8.1274605637079111E-4</v>
      </c>
      <c r="Z224" s="76">
        <v>0.8912721167121741</v>
      </c>
      <c r="AA224" s="73"/>
      <c r="AB224" s="74">
        <v>778.48580355010927</v>
      </c>
      <c r="AC224" s="74">
        <v>6.301308498721256</v>
      </c>
      <c r="AD224" s="74">
        <v>784.47913769555248</v>
      </c>
      <c r="AE224" s="74">
        <v>23.477734591353592</v>
      </c>
      <c r="AF224" s="74">
        <v>25.352873982701901</v>
      </c>
      <c r="AG224" s="74">
        <v>1.6619359544641901</v>
      </c>
      <c r="AH224" s="74">
        <v>10.5928098681732</v>
      </c>
      <c r="AI224" s="74">
        <v>296.82609726850501</v>
      </c>
      <c r="AJ224" s="74">
        <v>1.5079925449300899</v>
      </c>
      <c r="AK224" s="74">
        <v>209.01007635675501</v>
      </c>
      <c r="AL224" s="34"/>
      <c r="AM224" s="33"/>
      <c r="AN224" s="33"/>
      <c r="AO224" s="33"/>
      <c r="AP224" s="34"/>
      <c r="AQ224" s="35"/>
      <c r="AR224" s="33"/>
      <c r="AS224" s="35"/>
      <c r="AT224" s="34"/>
      <c r="AU224" s="34"/>
      <c r="AV224" s="34"/>
      <c r="AW224" s="33"/>
      <c r="AX224" s="33"/>
      <c r="AY224" s="33"/>
      <c r="AZ224" s="33"/>
      <c r="BA224" s="33"/>
      <c r="BB224" s="33"/>
      <c r="BC224" s="33"/>
      <c r="BD224" s="33"/>
      <c r="BE224" s="33"/>
      <c r="BF224" s="34"/>
      <c r="BG224" s="34"/>
      <c r="BH224" s="33"/>
      <c r="BI224" s="34"/>
      <c r="BJ224" s="34"/>
      <c r="BK224" s="33"/>
      <c r="BL224" s="33"/>
    </row>
    <row r="225" spans="1:64" x14ac:dyDescent="0.2">
      <c r="A225" s="73" t="s">
        <v>1434</v>
      </c>
      <c r="B225" s="73" t="s">
        <v>1466</v>
      </c>
      <c r="C225" s="73" t="s">
        <v>1380</v>
      </c>
      <c r="D225" s="73" t="s">
        <v>672</v>
      </c>
      <c r="E225" s="74">
        <f t="shared" si="14"/>
        <v>778.55070530448302</v>
      </c>
      <c r="F225" s="74">
        <f t="shared" si="14"/>
        <v>6.4158972518863688</v>
      </c>
      <c r="G225" s="73" t="s">
        <v>673</v>
      </c>
      <c r="H225" s="74">
        <v>778.55070530448302</v>
      </c>
      <c r="I225" s="75">
        <v>6.4158972518863688</v>
      </c>
      <c r="J225" s="74">
        <v>760.9908580115324</v>
      </c>
      <c r="K225" s="74">
        <v>20.450626671545159</v>
      </c>
      <c r="L225" s="76">
        <v>0.12828419752706699</v>
      </c>
      <c r="M225" s="77">
        <v>0.83560419317191403</v>
      </c>
      <c r="N225" s="78">
        <v>6.4589439769445006E-2</v>
      </c>
      <c r="O225" s="77">
        <v>1.9398546721007801</v>
      </c>
      <c r="P225" s="79">
        <v>1.1673683031186299</v>
      </c>
      <c r="Q225" s="77">
        <v>4.5112601346066503</v>
      </c>
      <c r="R225" s="78">
        <v>3.9785540816874E-2</v>
      </c>
      <c r="S225" s="77">
        <v>3.18943216473411</v>
      </c>
      <c r="T225" s="80">
        <f t="shared" si="13"/>
        <v>1.0224429621147941</v>
      </c>
      <c r="U225" s="73"/>
      <c r="V225" s="76">
        <v>7.7951923875035938</v>
      </c>
      <c r="W225" s="76">
        <v>6.5136954455797869E-2</v>
      </c>
      <c r="X225" s="76">
        <v>6.4589439769445006E-2</v>
      </c>
      <c r="Y225" s="76">
        <v>1.2529412650512982E-3</v>
      </c>
      <c r="Z225" s="76">
        <v>0.88944216197556836</v>
      </c>
      <c r="AA225" s="73"/>
      <c r="AB225" s="74">
        <v>778.06974700758997</v>
      </c>
      <c r="AC225" s="74">
        <v>6.501583431797525</v>
      </c>
      <c r="AD225" s="74">
        <v>788.56960355562944</v>
      </c>
      <c r="AE225" s="74">
        <v>25.150892577119503</v>
      </c>
      <c r="AF225" s="74">
        <v>10.8213935902081</v>
      </c>
      <c r="AG225" s="74">
        <v>0.70150121782872799</v>
      </c>
      <c r="AH225" s="74">
        <v>3.71252331052656</v>
      </c>
      <c r="AI225" s="74">
        <v>103.145007721704</v>
      </c>
      <c r="AJ225" s="74">
        <v>0.62695686222691505</v>
      </c>
      <c r="AK225" s="74">
        <v>89.121288453881803</v>
      </c>
      <c r="AL225" s="34"/>
      <c r="AM225" s="33"/>
      <c r="AN225" s="33"/>
      <c r="AO225" s="33"/>
      <c r="AP225" s="34"/>
      <c r="AQ225" s="35"/>
      <c r="AR225" s="33"/>
      <c r="AS225" s="35"/>
      <c r="AT225" s="34"/>
      <c r="AU225" s="34"/>
      <c r="AV225" s="34"/>
      <c r="AW225" s="33"/>
      <c r="AX225" s="33"/>
      <c r="AY225" s="33"/>
      <c r="AZ225" s="33"/>
      <c r="BA225" s="33"/>
      <c r="BB225" s="33"/>
      <c r="BC225" s="33"/>
      <c r="BD225" s="33"/>
      <c r="BE225" s="33"/>
      <c r="BF225" s="34"/>
      <c r="BG225" s="34"/>
      <c r="BH225" s="33"/>
      <c r="BI225" s="34"/>
      <c r="BJ225" s="34"/>
      <c r="BK225" s="33"/>
      <c r="BL225" s="33"/>
    </row>
    <row r="226" spans="1:64" x14ac:dyDescent="0.2">
      <c r="A226" s="73" t="s">
        <v>1435</v>
      </c>
      <c r="B226" s="73" t="s">
        <v>1466</v>
      </c>
      <c r="C226" s="73" t="s">
        <v>1380</v>
      </c>
      <c r="D226" s="73" t="s">
        <v>1436</v>
      </c>
      <c r="E226" s="74">
        <f t="shared" si="14"/>
        <v>779.08366607043956</v>
      </c>
      <c r="F226" s="74">
        <f t="shared" si="14"/>
        <v>9.1612785265109746</v>
      </c>
      <c r="G226" s="73" t="s">
        <v>673</v>
      </c>
      <c r="H226" s="74">
        <v>779.08366607043956</v>
      </c>
      <c r="I226" s="75">
        <v>9.1612785265109746</v>
      </c>
      <c r="J226" s="74">
        <v>779.39383262679792</v>
      </c>
      <c r="K226" s="74">
        <v>20.209556452252606</v>
      </c>
      <c r="L226" s="76">
        <v>0.12846316819192899</v>
      </c>
      <c r="M226" s="77">
        <v>1.2045193323082599</v>
      </c>
      <c r="N226" s="78">
        <v>6.5156496192286001E-2</v>
      </c>
      <c r="O226" s="77">
        <v>1.9226818871468701</v>
      </c>
      <c r="P226" s="79">
        <v>1.1629806015188699</v>
      </c>
      <c r="Q226" s="77">
        <v>4.5984418741381301</v>
      </c>
      <c r="R226" s="78">
        <v>3.0757403736319001E-2</v>
      </c>
      <c r="S226" s="77">
        <v>6.7624383115772098</v>
      </c>
      <c r="T226" s="80">
        <f t="shared" si="13"/>
        <v>0.99961300209946224</v>
      </c>
      <c r="U226" s="73"/>
      <c r="V226" s="76">
        <v>7.7843323816049823</v>
      </c>
      <c r="W226" s="76">
        <v>9.3763788427563999E-2</v>
      </c>
      <c r="X226" s="76">
        <v>6.5156496192286001E-2</v>
      </c>
      <c r="Y226" s="76">
        <v>1.2527521505886229E-3</v>
      </c>
      <c r="Z226" s="76">
        <v>0.89088250213035891</v>
      </c>
      <c r="AA226" s="73"/>
      <c r="AB226" s="74">
        <v>779.09220884987928</v>
      </c>
      <c r="AC226" s="74">
        <v>9.3843162721042397</v>
      </c>
      <c r="AD226" s="74">
        <v>612.30672950680162</v>
      </c>
      <c r="AE226" s="74">
        <v>41.406864860533389</v>
      </c>
      <c r="AF226" s="74">
        <v>89.656139204725804</v>
      </c>
      <c r="AG226" s="74">
        <v>5.8684292864990102</v>
      </c>
      <c r="AH226" s="74">
        <v>28.476031632661201</v>
      </c>
      <c r="AI226" s="74">
        <v>986.02415446310101</v>
      </c>
      <c r="AJ226" s="74">
        <v>5.0025685770086499</v>
      </c>
      <c r="AK226" s="74">
        <v>706.30390270670705</v>
      </c>
      <c r="AL226" s="34"/>
      <c r="AM226" s="33"/>
      <c r="AN226" s="33"/>
      <c r="AO226" s="33"/>
      <c r="AP226" s="34"/>
      <c r="AQ226" s="35"/>
      <c r="AR226" s="33"/>
      <c r="AS226" s="35"/>
      <c r="AT226" s="34"/>
      <c r="AU226" s="34"/>
      <c r="AV226" s="34"/>
      <c r="AW226" s="33"/>
      <c r="AX226" s="33"/>
      <c r="AY226" s="33"/>
      <c r="AZ226" s="33"/>
      <c r="BA226" s="33"/>
      <c r="BB226" s="33"/>
      <c r="BC226" s="33"/>
      <c r="BD226" s="33"/>
      <c r="BE226" s="33"/>
      <c r="BF226" s="34"/>
      <c r="BG226" s="34"/>
      <c r="BH226" s="33"/>
      <c r="BI226" s="34"/>
      <c r="BJ226" s="34"/>
      <c r="BK226" s="33"/>
      <c r="BL226" s="33"/>
    </row>
    <row r="227" spans="1:64" x14ac:dyDescent="0.2">
      <c r="A227" s="73" t="s">
        <v>1437</v>
      </c>
      <c r="B227" s="73" t="s">
        <v>1466</v>
      </c>
      <c r="C227" s="73" t="s">
        <v>1380</v>
      </c>
      <c r="D227" s="73" t="s">
        <v>1438</v>
      </c>
      <c r="E227" s="74">
        <f t="shared" si="14"/>
        <v>780.33953375897374</v>
      </c>
      <c r="F227" s="74">
        <f t="shared" si="14"/>
        <v>6.5554321378909153</v>
      </c>
      <c r="G227" s="73" t="s">
        <v>673</v>
      </c>
      <c r="H227" s="74">
        <v>780.33953375897374</v>
      </c>
      <c r="I227" s="75">
        <v>6.5554321378909153</v>
      </c>
      <c r="J227" s="74">
        <v>855.1090921738562</v>
      </c>
      <c r="K227" s="74">
        <v>16.66205173886415</v>
      </c>
      <c r="L227" s="76">
        <v>0.129050047637813</v>
      </c>
      <c r="M227" s="77">
        <v>0.85331616930453402</v>
      </c>
      <c r="N227" s="78">
        <v>6.7560774979550001E-2</v>
      </c>
      <c r="O227" s="77">
        <v>1.6044259860244701</v>
      </c>
      <c r="P227" s="79">
        <v>1.1982455276142201</v>
      </c>
      <c r="Q227" s="77">
        <v>4.3249505728513098</v>
      </c>
      <c r="R227" s="78">
        <v>3.9643131849737001E-2</v>
      </c>
      <c r="S227" s="77">
        <v>3.26360938429564</v>
      </c>
      <c r="T227" s="80">
        <f t="shared" si="13"/>
        <v>0.9150223391347152</v>
      </c>
      <c r="U227" s="73"/>
      <c r="V227" s="76">
        <v>7.7489316610448862</v>
      </c>
      <c r="W227" s="76">
        <v>6.6122886812054416E-2</v>
      </c>
      <c r="X227" s="76">
        <v>6.7560774979550001E-2</v>
      </c>
      <c r="Y227" s="76">
        <v>1.0839626301314186E-3</v>
      </c>
      <c r="Z227" s="76">
        <v>0.89688129985575904</v>
      </c>
      <c r="AA227" s="73"/>
      <c r="AB227" s="74">
        <v>782.44392173628466</v>
      </c>
      <c r="AC227" s="74">
        <v>6.6767204999162297</v>
      </c>
      <c r="AD227" s="74">
        <v>785.80114834285314</v>
      </c>
      <c r="AE227" s="74">
        <v>25.645480019220258</v>
      </c>
      <c r="AF227" s="74">
        <v>34.479505838827997</v>
      </c>
      <c r="AG227" s="74">
        <v>2.3351169410377799</v>
      </c>
      <c r="AH227" s="74">
        <v>10.0000247928585</v>
      </c>
      <c r="AI227" s="74">
        <v>277.38706004399501</v>
      </c>
      <c r="AJ227" s="74">
        <v>2.01485147851638</v>
      </c>
      <c r="AK227" s="74">
        <v>279.726413983604</v>
      </c>
      <c r="AL227" s="34"/>
      <c r="AM227" s="33"/>
      <c r="AN227" s="33"/>
      <c r="AO227" s="33"/>
      <c r="AP227" s="34"/>
      <c r="AQ227" s="35"/>
      <c r="AR227" s="33"/>
      <c r="AS227" s="35"/>
      <c r="AT227" s="34"/>
      <c r="AU227" s="34"/>
      <c r="AV227" s="34"/>
      <c r="AW227" s="33"/>
      <c r="AX227" s="33"/>
      <c r="AY227" s="33"/>
      <c r="AZ227" s="33"/>
      <c r="BA227" s="33"/>
      <c r="BB227" s="33"/>
      <c r="BC227" s="33"/>
      <c r="BD227" s="33"/>
      <c r="BE227" s="33"/>
      <c r="BF227" s="34"/>
      <c r="BG227" s="34"/>
      <c r="BH227" s="33"/>
      <c r="BI227" s="34"/>
      <c r="BJ227" s="34"/>
      <c r="BK227" s="33"/>
      <c r="BL227" s="33"/>
    </row>
    <row r="228" spans="1:64" x14ac:dyDescent="0.2">
      <c r="A228" s="73" t="s">
        <v>1439</v>
      </c>
      <c r="B228" s="73" t="s">
        <v>1466</v>
      </c>
      <c r="C228" s="73" t="s">
        <v>1380</v>
      </c>
      <c r="D228" s="73" t="s">
        <v>678</v>
      </c>
      <c r="E228" s="74">
        <f t="shared" si="14"/>
        <v>781.03413409629661</v>
      </c>
      <c r="F228" s="74">
        <f t="shared" si="14"/>
        <v>6.4517494917408271</v>
      </c>
      <c r="G228" s="73" t="s">
        <v>673</v>
      </c>
      <c r="H228" s="74">
        <v>781.03413409629661</v>
      </c>
      <c r="I228" s="75">
        <v>6.4517494917408271</v>
      </c>
      <c r="J228" s="74">
        <v>762.87608549016397</v>
      </c>
      <c r="K228" s="74">
        <v>16.956895521807986</v>
      </c>
      <c r="L228" s="76">
        <v>0.128715701378534</v>
      </c>
      <c r="M228" s="77">
        <v>0.84193444549997398</v>
      </c>
      <c r="N228" s="78">
        <v>6.4647225175506001E-2</v>
      </c>
      <c r="O228" s="77">
        <v>1.6089447431241499</v>
      </c>
      <c r="P228" s="79">
        <v>1.1631120354422699</v>
      </c>
      <c r="Q228" s="77">
        <v>4.2950904047235596</v>
      </c>
      <c r="R228" s="78">
        <v>4.0503734391800002E-2</v>
      </c>
      <c r="S228" s="77">
        <v>3.0545620008011798</v>
      </c>
      <c r="T228" s="80">
        <f t="shared" si="13"/>
        <v>1.0231473674726788</v>
      </c>
      <c r="U228" s="73"/>
      <c r="V228" s="76">
        <v>7.7690599459901684</v>
      </c>
      <c r="W228" s="76">
        <v>6.5410391776832902E-2</v>
      </c>
      <c r="X228" s="76">
        <v>6.4647225175506001E-2</v>
      </c>
      <c r="Y228" s="76">
        <v>1.0401381310369358E-3</v>
      </c>
      <c r="Z228" s="76">
        <v>0.88958939589658437</v>
      </c>
      <c r="AA228" s="73"/>
      <c r="AB228" s="74">
        <v>780.53465857712342</v>
      </c>
      <c r="AC228" s="74">
        <v>6.5715901496264193</v>
      </c>
      <c r="AD228" s="74">
        <v>802.52563680565197</v>
      </c>
      <c r="AE228" s="74">
        <v>24.513643148553133</v>
      </c>
      <c r="AF228" s="74">
        <v>15.4564578274985</v>
      </c>
      <c r="AG228" s="74">
        <v>1.0040605350513601</v>
      </c>
      <c r="AH228" s="74">
        <v>6.1477193443732201</v>
      </c>
      <c r="AI228" s="74">
        <v>167.78151894930099</v>
      </c>
      <c r="AJ228" s="74">
        <v>0.90309861191107299</v>
      </c>
      <c r="AK228" s="74">
        <v>127.34854260484801</v>
      </c>
      <c r="AL228" s="34"/>
      <c r="AM228" s="33"/>
      <c r="AN228" s="33"/>
      <c r="AO228" s="33"/>
      <c r="AP228" s="34"/>
      <c r="AQ228" s="35"/>
      <c r="AR228" s="33"/>
      <c r="AS228" s="35"/>
      <c r="AT228" s="34"/>
      <c r="AU228" s="34"/>
      <c r="AV228" s="34"/>
      <c r="AW228" s="33"/>
      <c r="AX228" s="33"/>
      <c r="AY228" s="33"/>
      <c r="AZ228" s="33"/>
      <c r="BA228" s="33"/>
      <c r="BB228" s="33"/>
      <c r="BC228" s="33"/>
      <c r="BD228" s="33"/>
      <c r="BE228" s="33"/>
      <c r="BF228" s="34"/>
      <c r="BG228" s="34"/>
      <c r="BH228" s="33"/>
      <c r="BI228" s="34"/>
      <c r="BJ228" s="34"/>
      <c r="BK228" s="33"/>
      <c r="BL228" s="33"/>
    </row>
    <row r="229" spans="1:64" x14ac:dyDescent="0.2">
      <c r="A229" s="73" t="s">
        <v>1440</v>
      </c>
      <c r="B229" s="73" t="s">
        <v>1466</v>
      </c>
      <c r="C229" s="73" t="s">
        <v>1380</v>
      </c>
      <c r="D229" s="73" t="s">
        <v>1441</v>
      </c>
      <c r="E229" s="74">
        <f t="shared" si="14"/>
        <v>781.12109974784778</v>
      </c>
      <c r="F229" s="74">
        <f t="shared" si="14"/>
        <v>6.6454557793148981</v>
      </c>
      <c r="G229" s="73" t="s">
        <v>673</v>
      </c>
      <c r="H229" s="74">
        <v>781.12109974784778</v>
      </c>
      <c r="I229" s="75">
        <v>6.6454557793148981</v>
      </c>
      <c r="J229" s="74">
        <v>740.55307344907158</v>
      </c>
      <c r="K229" s="74">
        <v>17.436439736747264</v>
      </c>
      <c r="L229" s="76">
        <v>0.128624092542868</v>
      </c>
      <c r="M229" s="77">
        <v>0.86410633021787897</v>
      </c>
      <c r="N229" s="78">
        <v>6.3967410995653007E-2</v>
      </c>
      <c r="O229" s="77">
        <v>1.64847861198817</v>
      </c>
      <c r="P229" s="79">
        <v>1.11348506241986</v>
      </c>
      <c r="Q229" s="77">
        <v>4.3392170272852004</v>
      </c>
      <c r="R229" s="78">
        <v>3.7933282533160001E-2</v>
      </c>
      <c r="S229" s="77">
        <v>3.1401229464332601</v>
      </c>
      <c r="T229" s="80">
        <f t="shared" si="13"/>
        <v>1.0532822850563728</v>
      </c>
      <c r="U229" s="73"/>
      <c r="V229" s="76">
        <v>7.7745932370074353</v>
      </c>
      <c r="W229" s="76">
        <v>6.7180752309672354E-2</v>
      </c>
      <c r="X229" s="76">
        <v>6.3967410995653007E-2</v>
      </c>
      <c r="Y229" s="76">
        <v>1.0544890889059087E-3</v>
      </c>
      <c r="Z229" s="76">
        <v>0.88785062528932845</v>
      </c>
      <c r="AA229" s="73"/>
      <c r="AB229" s="74">
        <v>780.01143340795795</v>
      </c>
      <c r="AC229" s="74">
        <v>6.7401281725013806</v>
      </c>
      <c r="AD229" s="74">
        <v>752.53173646783193</v>
      </c>
      <c r="AE229" s="74">
        <v>23.630421736019063</v>
      </c>
      <c r="AF229" s="74">
        <v>19.9093685050806</v>
      </c>
      <c r="AG229" s="74">
        <v>1.27902899686572</v>
      </c>
      <c r="AH229" s="74">
        <v>4.3633156340255397</v>
      </c>
      <c r="AI229" s="74">
        <v>125.77998965266001</v>
      </c>
      <c r="AJ229" s="74">
        <v>1.18603495013955</v>
      </c>
      <c r="AK229" s="74">
        <v>161.535067388865</v>
      </c>
      <c r="AL229" s="34"/>
      <c r="AM229" s="33"/>
      <c r="AN229" s="33"/>
      <c r="AO229" s="33"/>
      <c r="AP229" s="34"/>
      <c r="AQ229" s="35"/>
      <c r="AR229" s="33"/>
      <c r="AS229" s="35"/>
      <c r="AT229" s="34"/>
      <c r="AU229" s="34"/>
      <c r="AV229" s="34"/>
      <c r="AW229" s="33"/>
      <c r="AX229" s="33"/>
      <c r="AY229" s="33"/>
      <c r="AZ229" s="33"/>
      <c r="BA229" s="33"/>
      <c r="BB229" s="33"/>
      <c r="BC229" s="33"/>
      <c r="BD229" s="33"/>
      <c r="BE229" s="33"/>
      <c r="BF229" s="34"/>
      <c r="BG229" s="34"/>
      <c r="BH229" s="33"/>
      <c r="BI229" s="34"/>
      <c r="BJ229" s="34"/>
      <c r="BK229" s="33"/>
      <c r="BL229" s="33"/>
    </row>
    <row r="230" spans="1:64" x14ac:dyDescent="0.2">
      <c r="A230" s="73" t="s">
        <v>1442</v>
      </c>
      <c r="B230" s="73" t="s">
        <v>1466</v>
      </c>
      <c r="C230" s="73" t="s">
        <v>1380</v>
      </c>
      <c r="D230" s="73" t="s">
        <v>1421</v>
      </c>
      <c r="E230" s="74">
        <f t="shared" si="14"/>
        <v>781.16042479665077</v>
      </c>
      <c r="F230" s="74">
        <f t="shared" si="14"/>
        <v>7.128761253575159</v>
      </c>
      <c r="G230" s="73" t="s">
        <v>673</v>
      </c>
      <c r="H230" s="74">
        <v>781.16042479665077</v>
      </c>
      <c r="I230" s="75">
        <v>7.128761253575159</v>
      </c>
      <c r="J230" s="74">
        <v>720.84237746018289</v>
      </c>
      <c r="K230" s="74">
        <v>19.572248414547484</v>
      </c>
      <c r="L230" s="76">
        <v>0.12853783722600701</v>
      </c>
      <c r="M230" s="77">
        <v>0.92244199608871202</v>
      </c>
      <c r="N230" s="78">
        <v>6.3375110278041005E-2</v>
      </c>
      <c r="O230" s="77">
        <v>1.8444790563197699</v>
      </c>
      <c r="P230" s="79">
        <v>1.11302576424851</v>
      </c>
      <c r="Q230" s="77">
        <v>4.4635469529035197</v>
      </c>
      <c r="R230" s="78">
        <v>3.6897859577423003E-2</v>
      </c>
      <c r="S230" s="77">
        <v>3.2049865150103698</v>
      </c>
      <c r="T230" s="80">
        <f t="shared" si="13"/>
        <v>1.0813997213421369</v>
      </c>
      <c r="U230" s="73"/>
      <c r="V230" s="76">
        <v>7.7798103778711347</v>
      </c>
      <c r="W230" s="76">
        <v>7.1764238141551265E-2</v>
      </c>
      <c r="X230" s="76">
        <v>6.3375110278041005E-2</v>
      </c>
      <c r="Y230" s="76">
        <v>1.1689406359980243E-3</v>
      </c>
      <c r="Z230" s="76">
        <v>0.88632371857940129</v>
      </c>
      <c r="AA230" s="73"/>
      <c r="AB230" s="74">
        <v>779.51874611704523</v>
      </c>
      <c r="AC230" s="74">
        <v>7.190608281567771</v>
      </c>
      <c r="AD230" s="74">
        <v>732.35832902021571</v>
      </c>
      <c r="AE230" s="74">
        <v>23.471985686653188</v>
      </c>
      <c r="AF230" s="74">
        <v>34.216489324201298</v>
      </c>
      <c r="AG230" s="74">
        <v>2.17798148346326</v>
      </c>
      <c r="AH230" s="74">
        <v>9.2407814589807895</v>
      </c>
      <c r="AI230" s="74">
        <v>291.65286101487999</v>
      </c>
      <c r="AJ230" s="74">
        <v>2.1801647640513302</v>
      </c>
      <c r="AK230" s="74">
        <v>301.77675445209201</v>
      </c>
      <c r="AL230" s="34"/>
      <c r="AM230" s="33"/>
      <c r="AN230" s="33"/>
      <c r="AO230" s="33"/>
      <c r="AP230" s="34"/>
      <c r="AQ230" s="35"/>
      <c r="AR230" s="33"/>
      <c r="AS230" s="35"/>
      <c r="AT230" s="34"/>
      <c r="AU230" s="34"/>
      <c r="AV230" s="34"/>
      <c r="AW230" s="33"/>
      <c r="AX230" s="33"/>
      <c r="AY230" s="33"/>
      <c r="AZ230" s="33"/>
      <c r="BA230" s="33"/>
      <c r="BB230" s="33"/>
      <c r="BC230" s="33"/>
      <c r="BD230" s="33"/>
      <c r="BE230" s="33"/>
      <c r="BF230" s="34"/>
      <c r="BG230" s="34"/>
      <c r="BH230" s="33"/>
      <c r="BI230" s="34"/>
      <c r="BJ230" s="34"/>
      <c r="BK230" s="33"/>
      <c r="BL230" s="33"/>
    </row>
    <row r="231" spans="1:64" x14ac:dyDescent="0.2">
      <c r="A231" s="73" t="s">
        <v>1443</v>
      </c>
      <c r="B231" s="73" t="s">
        <v>1466</v>
      </c>
      <c r="C231" s="73" t="s">
        <v>1380</v>
      </c>
      <c r="D231" s="73" t="s">
        <v>672</v>
      </c>
      <c r="E231" s="74">
        <f t="shared" si="14"/>
        <v>784.35246292786701</v>
      </c>
      <c r="F231" s="74">
        <f t="shared" si="14"/>
        <v>7.1695467937813531</v>
      </c>
      <c r="G231" s="73" t="s">
        <v>673</v>
      </c>
      <c r="H231" s="74">
        <v>784.35246292786701</v>
      </c>
      <c r="I231" s="75">
        <v>7.1695467937813531</v>
      </c>
      <c r="J231" s="74">
        <v>856.83909778056955</v>
      </c>
      <c r="K231" s="74">
        <v>21.201770424920312</v>
      </c>
      <c r="L231" s="76">
        <v>0.129744197427901</v>
      </c>
      <c r="M231" s="77">
        <v>0.92633961224416195</v>
      </c>
      <c r="N231" s="78">
        <v>6.7617079540141997E-2</v>
      </c>
      <c r="O231" s="77">
        <v>2.0421233360568198</v>
      </c>
      <c r="P231" s="79">
        <v>1.1391946668291599</v>
      </c>
      <c r="Q231" s="77">
        <v>4.65144316114504</v>
      </c>
      <c r="R231" s="78">
        <v>4.0737681999406999E-2</v>
      </c>
      <c r="S231" s="77">
        <v>3.3930432094553602</v>
      </c>
      <c r="T231" s="80">
        <f t="shared" si="13"/>
        <v>0.91779893966688753</v>
      </c>
      <c r="U231" s="73"/>
      <c r="V231" s="76">
        <v>7.7074737816749082</v>
      </c>
      <c r="W231" s="76">
        <v>7.1397382742987792E-2</v>
      </c>
      <c r="X231" s="76">
        <v>6.7617079540141997E-2</v>
      </c>
      <c r="Y231" s="76">
        <v>1.3808241604493412E-3</v>
      </c>
      <c r="Z231" s="76">
        <v>0.89701974116070948</v>
      </c>
      <c r="AA231" s="73"/>
      <c r="AB231" s="74">
        <v>786.4060154081393</v>
      </c>
      <c r="AC231" s="74">
        <v>7.2847904337965224</v>
      </c>
      <c r="AD231" s="74">
        <v>807.0696579469145</v>
      </c>
      <c r="AE231" s="74">
        <v>27.384222224542388</v>
      </c>
      <c r="AF231" s="74">
        <v>10.0833388210776</v>
      </c>
      <c r="AG231" s="74">
        <v>0.68485672578752199</v>
      </c>
      <c r="AH231" s="74">
        <v>2.42965253363487</v>
      </c>
      <c r="AI231" s="74">
        <v>65.464575857749196</v>
      </c>
      <c r="AJ231" s="74">
        <v>0.62546307954705704</v>
      </c>
      <c r="AK231" s="74">
        <v>81.510710343208004</v>
      </c>
      <c r="AL231" s="34"/>
      <c r="AM231" s="33"/>
      <c r="AN231" s="33"/>
      <c r="AO231" s="33"/>
      <c r="AP231" s="34"/>
      <c r="AQ231" s="35"/>
      <c r="AR231" s="33"/>
      <c r="AS231" s="35"/>
      <c r="AT231" s="34"/>
      <c r="AU231" s="34"/>
      <c r="AV231" s="34"/>
      <c r="AW231" s="33"/>
      <c r="AX231" s="33"/>
      <c r="AY231" s="33"/>
      <c r="AZ231" s="33"/>
      <c r="BA231" s="33"/>
      <c r="BB231" s="33"/>
      <c r="BC231" s="33"/>
      <c r="BD231" s="33"/>
      <c r="BE231" s="33"/>
      <c r="BF231" s="34"/>
      <c r="BG231" s="34"/>
      <c r="BH231" s="33"/>
      <c r="BI231" s="34"/>
      <c r="BJ231" s="34"/>
      <c r="BK231" s="33"/>
      <c r="BL231" s="33"/>
    </row>
    <row r="232" spans="1:64" x14ac:dyDescent="0.2">
      <c r="A232" s="73" t="s">
        <v>1444</v>
      </c>
      <c r="B232" s="73" t="s">
        <v>1466</v>
      </c>
      <c r="C232" s="73" t="s">
        <v>1380</v>
      </c>
      <c r="D232" s="73" t="s">
        <v>676</v>
      </c>
      <c r="E232" s="74">
        <f t="shared" si="14"/>
        <v>790.45008095920889</v>
      </c>
      <c r="F232" s="74">
        <f t="shared" si="14"/>
        <v>6.8970823204163159</v>
      </c>
      <c r="G232" s="73" t="s">
        <v>673</v>
      </c>
      <c r="H232" s="74">
        <v>790.45008095920889</v>
      </c>
      <c r="I232" s="75">
        <v>6.8970823204163159</v>
      </c>
      <c r="J232" s="74">
        <v>769.27678709389772</v>
      </c>
      <c r="K232" s="74">
        <v>21.194591632112619</v>
      </c>
      <c r="L232" s="76">
        <v>0.13034937870771901</v>
      </c>
      <c r="M232" s="77">
        <v>0.885162999159538</v>
      </c>
      <c r="N232" s="78">
        <v>6.4843935184850002E-2</v>
      </c>
      <c r="O232" s="77">
        <v>2.0131135782559202</v>
      </c>
      <c r="P232" s="79">
        <v>1.1217892046031701</v>
      </c>
      <c r="Q232" s="77">
        <v>4.6602335359862401</v>
      </c>
      <c r="R232" s="78">
        <v>4.1596285914023999E-2</v>
      </c>
      <c r="S232" s="77">
        <v>3.2081245080368599</v>
      </c>
      <c r="T232" s="80">
        <f t="shared" si="13"/>
        <v>1.0267543733357798</v>
      </c>
      <c r="U232" s="73"/>
      <c r="V232" s="76">
        <v>7.6716898071473674</v>
      </c>
      <c r="W232" s="76">
        <v>6.7906959583162216E-2</v>
      </c>
      <c r="X232" s="76">
        <v>6.4843935184850002E-2</v>
      </c>
      <c r="Y232" s="76">
        <v>1.3053820638816835E-3</v>
      </c>
      <c r="Z232" s="76">
        <v>0.89008982168147976</v>
      </c>
      <c r="AA232" s="73"/>
      <c r="AB232" s="74">
        <v>789.85830545435704</v>
      </c>
      <c r="AC232" s="74">
        <v>6.9915334656704919</v>
      </c>
      <c r="AD232" s="74">
        <v>823.73778100182744</v>
      </c>
      <c r="AE232" s="74">
        <v>26.42653363427862</v>
      </c>
      <c r="AF232" s="74">
        <v>44.378946522393498</v>
      </c>
      <c r="AG232" s="74">
        <v>2.88824132087275</v>
      </c>
      <c r="AH232" s="74">
        <v>16.784312113010198</v>
      </c>
      <c r="AI232" s="74">
        <v>431.74685441763398</v>
      </c>
      <c r="AJ232" s="74">
        <v>2.5310548742965699</v>
      </c>
      <c r="AK232" s="74">
        <v>343.37154700226898</v>
      </c>
      <c r="AL232" s="34"/>
      <c r="AM232" s="33"/>
      <c r="AN232" s="33"/>
      <c r="AO232" s="33"/>
      <c r="AP232" s="34"/>
      <c r="AQ232" s="35"/>
      <c r="AR232" s="33"/>
      <c r="AS232" s="35"/>
      <c r="AT232" s="34"/>
      <c r="AU232" s="34"/>
      <c r="AV232" s="34"/>
      <c r="AW232" s="33"/>
      <c r="AX232" s="33"/>
      <c r="AY232" s="33"/>
      <c r="AZ232" s="33"/>
      <c r="BA232" s="33"/>
      <c r="BB232" s="33"/>
      <c r="BC232" s="33"/>
      <c r="BD232" s="33"/>
      <c r="BE232" s="33"/>
      <c r="BF232" s="34"/>
      <c r="BG232" s="34"/>
      <c r="BH232" s="33"/>
      <c r="BI232" s="34"/>
      <c r="BJ232" s="34"/>
      <c r="BK232" s="33"/>
      <c r="BL232" s="33"/>
    </row>
    <row r="233" spans="1:64" x14ac:dyDescent="0.2">
      <c r="A233" s="73" t="s">
        <v>1445</v>
      </c>
      <c r="B233" s="73" t="s">
        <v>1466</v>
      </c>
      <c r="C233" s="73" t="s">
        <v>1380</v>
      </c>
      <c r="D233" s="73" t="s">
        <v>674</v>
      </c>
      <c r="E233" s="74">
        <f t="shared" si="14"/>
        <v>790.59218792680883</v>
      </c>
      <c r="F233" s="74">
        <f t="shared" si="14"/>
        <v>6.9856694773341772</v>
      </c>
      <c r="G233" s="73" t="s">
        <v>673</v>
      </c>
      <c r="H233" s="74">
        <v>790.59218792680883</v>
      </c>
      <c r="I233" s="75">
        <v>6.9856694773341772</v>
      </c>
      <c r="J233" s="74">
        <v>728.36169789144617</v>
      </c>
      <c r="K233" s="74">
        <v>21.217280045712489</v>
      </c>
      <c r="L233" s="76">
        <v>0.13017622185340599</v>
      </c>
      <c r="M233" s="77">
        <v>0.88993743555053995</v>
      </c>
      <c r="N233" s="78">
        <v>6.3600190065182E-2</v>
      </c>
      <c r="O233" s="77">
        <v>2.0019567508769902</v>
      </c>
      <c r="P233" s="79">
        <v>1.16919723834392</v>
      </c>
      <c r="Q233" s="77">
        <v>4.6485147786133103</v>
      </c>
      <c r="R233" s="78">
        <v>3.9916438086945998E-2</v>
      </c>
      <c r="S233" s="77">
        <v>3.2392898701077399</v>
      </c>
      <c r="T233" s="80">
        <f t="shared" si="13"/>
        <v>1.0830755017727123</v>
      </c>
      <c r="U233" s="73"/>
      <c r="V233" s="76">
        <v>7.6818944793629029</v>
      </c>
      <c r="W233" s="76">
        <v>6.8364054731340718E-2</v>
      </c>
      <c r="X233" s="76">
        <v>6.3600190065182E-2</v>
      </c>
      <c r="Y233" s="76">
        <v>1.273248298580508E-3</v>
      </c>
      <c r="Z233" s="76">
        <v>0.88690528331893947</v>
      </c>
      <c r="AA233" s="73"/>
      <c r="AB233" s="74">
        <v>788.8707114158027</v>
      </c>
      <c r="AC233" s="74">
        <v>7.020455778983095</v>
      </c>
      <c r="AD233" s="74">
        <v>791.11393495476716</v>
      </c>
      <c r="AE233" s="74">
        <v>25.626473556000505</v>
      </c>
      <c r="AF233" s="74">
        <v>12.1023450554794</v>
      </c>
      <c r="AG233" s="74">
        <v>0.77234818646963499</v>
      </c>
      <c r="AH233" s="74">
        <v>3.0751970803278601</v>
      </c>
      <c r="AI233" s="74">
        <v>84.893772603524695</v>
      </c>
      <c r="AJ233" s="74">
        <v>0.68170908438655997</v>
      </c>
      <c r="AK233" s="74">
        <v>97.686251109006903</v>
      </c>
      <c r="AL233" s="34"/>
      <c r="AM233" s="33"/>
      <c r="AN233" s="33"/>
      <c r="AO233" s="33"/>
      <c r="AP233" s="34"/>
      <c r="AQ233" s="35"/>
      <c r="AR233" s="33"/>
      <c r="AS233" s="35"/>
      <c r="AT233" s="34"/>
      <c r="AU233" s="34"/>
      <c r="AV233" s="34"/>
      <c r="AW233" s="33"/>
      <c r="AX233" s="33"/>
      <c r="AY233" s="33"/>
      <c r="AZ233" s="33"/>
      <c r="BA233" s="33"/>
      <c r="BB233" s="33"/>
      <c r="BC233" s="33"/>
      <c r="BD233" s="33"/>
      <c r="BE233" s="33"/>
      <c r="BF233" s="34"/>
      <c r="BG233" s="34"/>
      <c r="BH233" s="33"/>
      <c r="BI233" s="34"/>
      <c r="BJ233" s="34"/>
      <c r="BK233" s="33"/>
      <c r="BL233" s="33"/>
    </row>
    <row r="234" spans="1:64" x14ac:dyDescent="0.2">
      <c r="A234" s="73" t="s">
        <v>1446</v>
      </c>
      <c r="B234" s="73" t="s">
        <v>1466</v>
      </c>
      <c r="C234" s="73" t="s">
        <v>1380</v>
      </c>
      <c r="D234" s="73" t="s">
        <v>1447</v>
      </c>
      <c r="E234" s="74">
        <f t="shared" si="14"/>
        <v>791.50411456646407</v>
      </c>
      <c r="F234" s="74">
        <f t="shared" si="14"/>
        <v>8.0038918284175562</v>
      </c>
      <c r="G234" s="73" t="s">
        <v>673</v>
      </c>
      <c r="H234" s="74">
        <v>791.50411456646407</v>
      </c>
      <c r="I234" s="75">
        <v>8.0038918284175562</v>
      </c>
      <c r="J234" s="74">
        <v>742.7257485204284</v>
      </c>
      <c r="K234" s="74">
        <v>18.506153836262918</v>
      </c>
      <c r="L234" s="76">
        <v>0.130400162668418</v>
      </c>
      <c r="M234" s="77">
        <v>1.02906710774864</v>
      </c>
      <c r="N234" s="78">
        <v>6.4033153871809995E-2</v>
      </c>
      <c r="O234" s="77">
        <v>1.7502285766969099</v>
      </c>
      <c r="P234" s="79">
        <v>1.15314229303386</v>
      </c>
      <c r="Q234" s="77">
        <v>4.4430079446942399</v>
      </c>
      <c r="R234" s="78">
        <v>2.7612151852338999E-2</v>
      </c>
      <c r="S234" s="77">
        <v>3.7922052923046201</v>
      </c>
      <c r="T234" s="80">
        <f t="shared" si="13"/>
        <v>1.063848833669129</v>
      </c>
      <c r="U234" s="73"/>
      <c r="V234" s="76">
        <v>7.6687020900641327</v>
      </c>
      <c r="W234" s="76">
        <v>7.8916090800082467E-2</v>
      </c>
      <c r="X234" s="76">
        <v>6.4033153871809995E-2</v>
      </c>
      <c r="Y234" s="76">
        <v>1.1207265576247223E-3</v>
      </c>
      <c r="Z234" s="76">
        <v>0.88801941425552622</v>
      </c>
      <c r="AA234" s="73"/>
      <c r="AB234" s="74">
        <v>790.14792129948853</v>
      </c>
      <c r="AC234" s="74">
        <v>8.1311523606526457</v>
      </c>
      <c r="AD234" s="74">
        <v>550.53687019818187</v>
      </c>
      <c r="AE234" s="74">
        <v>20.877488327743674</v>
      </c>
      <c r="AF234" s="74">
        <v>78.161172186701407</v>
      </c>
      <c r="AG234" s="74">
        <v>5.03040205366983</v>
      </c>
      <c r="AH234" s="74">
        <v>5.7797720369788497</v>
      </c>
      <c r="AI234" s="74">
        <v>225.59469038016701</v>
      </c>
      <c r="AJ234" s="74">
        <v>4.3576232194030302</v>
      </c>
      <c r="AK234" s="74">
        <v>613.65973948319402</v>
      </c>
      <c r="AL234" s="34"/>
      <c r="AM234" s="33"/>
      <c r="AN234" s="33"/>
      <c r="AO234" s="33"/>
      <c r="AP234" s="34"/>
      <c r="AQ234" s="35"/>
      <c r="AR234" s="33"/>
      <c r="AS234" s="35"/>
      <c r="AT234" s="34"/>
      <c r="AU234" s="34"/>
      <c r="AV234" s="34"/>
      <c r="AW234" s="33"/>
      <c r="AX234" s="33"/>
      <c r="AY234" s="33"/>
      <c r="AZ234" s="33"/>
      <c r="BA234" s="33"/>
      <c r="BB234" s="33"/>
      <c r="BC234" s="33"/>
      <c r="BD234" s="33"/>
      <c r="BE234" s="33"/>
      <c r="BF234" s="34"/>
      <c r="BG234" s="34"/>
      <c r="BH234" s="33"/>
      <c r="BI234" s="34"/>
      <c r="BJ234" s="34"/>
      <c r="BK234" s="33"/>
      <c r="BL234" s="33"/>
    </row>
    <row r="235" spans="1:64" x14ac:dyDescent="0.2">
      <c r="A235" s="73" t="s">
        <v>1448</v>
      </c>
      <c r="B235" s="73" t="s">
        <v>1466</v>
      </c>
      <c r="C235" s="73" t="s">
        <v>1380</v>
      </c>
      <c r="D235" s="73" t="s">
        <v>1449</v>
      </c>
      <c r="E235" s="74">
        <f t="shared" si="14"/>
        <v>794.45962051264303</v>
      </c>
      <c r="F235" s="74">
        <f t="shared" si="14"/>
        <v>6.4828523134746225</v>
      </c>
      <c r="G235" s="73" t="s">
        <v>673</v>
      </c>
      <c r="H235" s="74">
        <v>794.45962051264303</v>
      </c>
      <c r="I235" s="75">
        <v>6.4828523134746225</v>
      </c>
      <c r="J235" s="74">
        <v>800.71283913610307</v>
      </c>
      <c r="K235" s="74">
        <v>17.536958297864096</v>
      </c>
      <c r="L235" s="76">
        <v>0.13118759177470199</v>
      </c>
      <c r="M235" s="77">
        <v>0.83246188636216101</v>
      </c>
      <c r="N235" s="78">
        <v>6.5821764034206004E-2</v>
      </c>
      <c r="O235" s="77">
        <v>1.6741335257473</v>
      </c>
      <c r="P235" s="79">
        <v>1.1710522900639999</v>
      </c>
      <c r="Q235" s="77">
        <v>4.3654596710088702</v>
      </c>
      <c r="R235" s="78">
        <v>3.8789587742183003E-2</v>
      </c>
      <c r="S235" s="77">
        <v>3.1342871460580199</v>
      </c>
      <c r="T235" s="80">
        <f t="shared" si="13"/>
        <v>0.99241182064331424</v>
      </c>
      <c r="U235" s="73"/>
      <c r="V235" s="76">
        <v>7.6226721328749818</v>
      </c>
      <c r="W235" s="76">
        <v>6.3455840228533844E-2</v>
      </c>
      <c r="X235" s="76">
        <v>6.5821764034206004E-2</v>
      </c>
      <c r="Y235" s="76">
        <v>1.1019442189349213E-3</v>
      </c>
      <c r="Z235" s="76">
        <v>0.89255969853075712</v>
      </c>
      <c r="AA235" s="73"/>
      <c r="AB235" s="74">
        <v>794.63688649953724</v>
      </c>
      <c r="AC235" s="74">
        <v>6.6150492150835918</v>
      </c>
      <c r="AD235" s="74">
        <v>769.20014966051372</v>
      </c>
      <c r="AE235" s="74">
        <v>24.108941418268532</v>
      </c>
      <c r="AF235" s="74">
        <v>15.5665777580111</v>
      </c>
      <c r="AG235" s="74">
        <v>1.02852094829157</v>
      </c>
      <c r="AH235" s="74">
        <v>3.9147414967080998</v>
      </c>
      <c r="AI235" s="74">
        <v>113.325194329854</v>
      </c>
      <c r="AJ235" s="74">
        <v>0.92281662930786501</v>
      </c>
      <c r="AK235" s="74">
        <v>127.71332486298</v>
      </c>
      <c r="AL235" s="34"/>
      <c r="AM235" s="33"/>
      <c r="AN235" s="33"/>
      <c r="AO235" s="33"/>
      <c r="AP235" s="34"/>
      <c r="AQ235" s="35"/>
      <c r="AR235" s="33"/>
      <c r="AS235" s="35"/>
      <c r="AT235" s="34"/>
      <c r="AU235" s="34"/>
      <c r="AV235" s="34"/>
      <c r="AW235" s="33"/>
      <c r="AX235" s="33"/>
      <c r="AY235" s="33"/>
      <c r="AZ235" s="33"/>
      <c r="BA235" s="33"/>
      <c r="BB235" s="33"/>
      <c r="BC235" s="33"/>
      <c r="BD235" s="33"/>
      <c r="BE235" s="33"/>
      <c r="BF235" s="34"/>
      <c r="BG235" s="34"/>
      <c r="BH235" s="33"/>
      <c r="BI235" s="34"/>
      <c r="BJ235" s="34"/>
      <c r="BK235" s="33"/>
      <c r="BL235" s="33"/>
    </row>
    <row r="236" spans="1:64" x14ac:dyDescent="0.2">
      <c r="A236" s="73" t="s">
        <v>1450</v>
      </c>
      <c r="B236" s="73" t="s">
        <v>1466</v>
      </c>
      <c r="C236" s="73" t="s">
        <v>1380</v>
      </c>
      <c r="D236" s="73" t="s">
        <v>1451</v>
      </c>
      <c r="E236" s="74">
        <f t="shared" si="14"/>
        <v>800.81625619778242</v>
      </c>
      <c r="F236" s="74">
        <f t="shared" si="14"/>
        <v>7.4193794877419164</v>
      </c>
      <c r="G236" s="73" t="s">
        <v>673</v>
      </c>
      <c r="H236" s="74">
        <v>800.81625619778242</v>
      </c>
      <c r="I236" s="75">
        <v>7.4193794877419164</v>
      </c>
      <c r="J236" s="74">
        <v>827.93211207522791</v>
      </c>
      <c r="K236" s="74">
        <v>25.180840323628534</v>
      </c>
      <c r="L236" s="76">
        <v>0.13240972051889199</v>
      </c>
      <c r="M236" s="77">
        <v>0.93781897308475604</v>
      </c>
      <c r="N236" s="78">
        <v>6.6684397477331001E-2</v>
      </c>
      <c r="O236" s="77">
        <v>2.4143004604117202</v>
      </c>
      <c r="P236" s="79">
        <v>1.21462986980615</v>
      </c>
      <c r="Q236" s="77">
        <v>4.96487355852706</v>
      </c>
      <c r="R236" s="78">
        <v>4.3915129217225998E-2</v>
      </c>
      <c r="S236" s="77">
        <v>3.3053084510450601</v>
      </c>
      <c r="T236" s="80">
        <f t="shared" si="13"/>
        <v>0.96819266342015065</v>
      </c>
      <c r="U236" s="73"/>
      <c r="V236" s="76">
        <v>7.5523156161131064</v>
      </c>
      <c r="W236" s="76">
        <v>7.0827048755151611E-2</v>
      </c>
      <c r="X236" s="76">
        <v>6.6684397477331001E-2</v>
      </c>
      <c r="Y236" s="76">
        <v>1.6099617153179837E-3</v>
      </c>
      <c r="Z236" s="76">
        <v>0.89471458608265952</v>
      </c>
      <c r="AA236" s="73"/>
      <c r="AB236" s="74">
        <v>801.59779672118555</v>
      </c>
      <c r="AC236" s="74">
        <v>7.5175362254806517</v>
      </c>
      <c r="AD236" s="74">
        <v>868.68503896292577</v>
      </c>
      <c r="AE236" s="74">
        <v>28.712720005805657</v>
      </c>
      <c r="AF236" s="74">
        <v>25.941699376884198</v>
      </c>
      <c r="AG236" s="74">
        <v>1.73757506975788</v>
      </c>
      <c r="AH236" s="74">
        <v>8.8674264869328407</v>
      </c>
      <c r="AI236" s="74">
        <v>215.68896976797001</v>
      </c>
      <c r="AJ236" s="74">
        <v>1.42850233953313</v>
      </c>
      <c r="AK236" s="74">
        <v>198.39642591509701</v>
      </c>
      <c r="AL236" s="34"/>
      <c r="AM236" s="33"/>
      <c r="AN236" s="33"/>
      <c r="AO236" s="33"/>
      <c r="AP236" s="34"/>
      <c r="AQ236" s="35"/>
      <c r="AR236" s="33"/>
      <c r="AS236" s="35"/>
      <c r="AT236" s="34"/>
      <c r="AU236" s="34"/>
      <c r="AV236" s="34"/>
      <c r="AW236" s="33"/>
      <c r="AX236" s="33"/>
      <c r="AY236" s="33"/>
      <c r="AZ236" s="33"/>
      <c r="BA236" s="33"/>
      <c r="BB236" s="33"/>
      <c r="BC236" s="33"/>
      <c r="BD236" s="33"/>
      <c r="BE236" s="33"/>
      <c r="BF236" s="34"/>
      <c r="BG236" s="34"/>
      <c r="BH236" s="33"/>
      <c r="BI236" s="34"/>
      <c r="BJ236" s="34"/>
      <c r="BK236" s="33"/>
      <c r="BL236" s="33"/>
    </row>
    <row r="237" spans="1:64" x14ac:dyDescent="0.2">
      <c r="A237" s="73" t="s">
        <v>1422</v>
      </c>
      <c r="B237" s="73" t="s">
        <v>1466</v>
      </c>
      <c r="C237" s="73" t="s">
        <v>1380</v>
      </c>
      <c r="D237" s="73" t="s">
        <v>1452</v>
      </c>
      <c r="E237" s="74">
        <f t="shared" si="14"/>
        <v>841.88137485555205</v>
      </c>
      <c r="F237" s="74">
        <f t="shared" si="14"/>
        <v>8.0051918528860657</v>
      </c>
      <c r="G237" s="73" t="s">
        <v>673</v>
      </c>
      <c r="H237" s="74">
        <v>841.88137485555205</v>
      </c>
      <c r="I237" s="75">
        <v>8.0051918528860657</v>
      </c>
      <c r="J237" s="74">
        <v>797.93685678029112</v>
      </c>
      <c r="K237" s="74">
        <v>10.838850388840296</v>
      </c>
      <c r="L237" s="76">
        <v>0.139272401929666</v>
      </c>
      <c r="M237" s="77">
        <v>0.97475648725144604</v>
      </c>
      <c r="N237" s="78">
        <v>6.5734625961033993E-2</v>
      </c>
      <c r="O237" s="77">
        <v>1.0342513238187301</v>
      </c>
      <c r="P237" s="79">
        <v>1.3064528069125001</v>
      </c>
      <c r="Q237" s="77">
        <v>3.95647507620785</v>
      </c>
      <c r="R237" s="78">
        <v>4.2605645815689E-2</v>
      </c>
      <c r="S237" s="77">
        <v>3.37804636221342</v>
      </c>
      <c r="T237" s="80">
        <f t="shared" si="13"/>
        <v>1.0534000825704721</v>
      </c>
      <c r="U237" s="73"/>
      <c r="V237" s="76">
        <v>7.1801734309501626</v>
      </c>
      <c r="W237" s="76">
        <v>6.9989206314091432E-2</v>
      </c>
      <c r="X237" s="76">
        <v>6.5734625961033993E-2</v>
      </c>
      <c r="Y237" s="76">
        <v>6.7986123920928468E-4</v>
      </c>
      <c r="Z237" s="76">
        <v>0.89234078257272309</v>
      </c>
      <c r="AA237" s="73"/>
      <c r="AB237" s="74">
        <v>840.54675081838161</v>
      </c>
      <c r="AC237" s="74">
        <v>8.1932839819834218</v>
      </c>
      <c r="AD237" s="74">
        <v>843.31497662073025</v>
      </c>
      <c r="AE237" s="74">
        <v>28.48757088973753</v>
      </c>
      <c r="AF237" s="74">
        <v>141.53542543496101</v>
      </c>
      <c r="AG237" s="74">
        <v>9.3460034855776204</v>
      </c>
      <c r="AH237" s="74">
        <v>12.928132343153599</v>
      </c>
      <c r="AI237" s="74">
        <v>337.36510658866803</v>
      </c>
      <c r="AJ237" s="74">
        <v>7.4330287810451603</v>
      </c>
      <c r="AK237" s="74">
        <v>1080.31766934201</v>
      </c>
      <c r="AL237" s="34"/>
      <c r="AM237" s="33"/>
      <c r="AN237" s="33"/>
      <c r="AO237" s="33"/>
      <c r="AP237" s="34"/>
      <c r="AQ237" s="35"/>
      <c r="AR237" s="33"/>
      <c r="AS237" s="35"/>
      <c r="AT237" s="34"/>
      <c r="AU237" s="34"/>
      <c r="AV237" s="34"/>
      <c r="AW237" s="33"/>
      <c r="AX237" s="33"/>
      <c r="AY237" s="33"/>
      <c r="AZ237" s="33"/>
      <c r="BA237" s="33"/>
      <c r="BB237" s="33"/>
      <c r="BC237" s="33"/>
      <c r="BD237" s="33"/>
      <c r="BE237" s="33"/>
      <c r="BF237" s="34"/>
      <c r="BG237" s="34"/>
      <c r="BH237" s="33"/>
      <c r="BI237" s="34"/>
      <c r="BJ237" s="34"/>
      <c r="BK237" s="33"/>
      <c r="BL237" s="33"/>
    </row>
    <row r="238" spans="1:64" x14ac:dyDescent="0.2">
      <c r="A238" s="73" t="s">
        <v>1401</v>
      </c>
      <c r="B238" s="73" t="s">
        <v>1466</v>
      </c>
      <c r="C238" s="73" t="s">
        <v>1380</v>
      </c>
      <c r="D238" s="73" t="s">
        <v>1453</v>
      </c>
      <c r="E238" s="74">
        <f t="shared" si="14"/>
        <v>848.98728158703955</v>
      </c>
      <c r="F238" s="74">
        <f t="shared" si="14"/>
        <v>12.799032471300846</v>
      </c>
      <c r="G238" s="73" t="s">
        <v>673</v>
      </c>
      <c r="H238" s="74">
        <v>848.98728158703955</v>
      </c>
      <c r="I238" s="75">
        <v>12.799032471300846</v>
      </c>
      <c r="J238" s="74">
        <v>676.89743395247865</v>
      </c>
      <c r="K238" s="74">
        <v>37.120996840840945</v>
      </c>
      <c r="L238" s="76">
        <v>0.13985944715840501</v>
      </c>
      <c r="M238" s="77">
        <v>1.49700300428386</v>
      </c>
      <c r="N238" s="78">
        <v>6.2080920948746003E-2</v>
      </c>
      <c r="O238" s="77">
        <v>3.4731611448357</v>
      </c>
      <c r="P238" s="79">
        <v>1.19042081434578</v>
      </c>
      <c r="Q238" s="77">
        <v>6.24393928800444</v>
      </c>
      <c r="R238" s="78">
        <v>4.1780082496948E-2</v>
      </c>
      <c r="S238" s="77">
        <v>4.4772230563331004</v>
      </c>
      <c r="T238" s="80">
        <f t="shared" si="13"/>
        <v>1.2466698300608405</v>
      </c>
      <c r="U238" s="73"/>
      <c r="V238" s="76">
        <v>7.1500354128198333</v>
      </c>
      <c r="W238" s="76">
        <v>0.10703624493727279</v>
      </c>
      <c r="X238" s="76">
        <v>6.2080920948746003E-2</v>
      </c>
      <c r="Y238" s="76">
        <v>2.1561704247480126E-3</v>
      </c>
      <c r="Z238" s="76">
        <v>0.88294766085075993</v>
      </c>
      <c r="AA238" s="73"/>
      <c r="AB238" s="74">
        <v>843.86760895415557</v>
      </c>
      <c r="AC238" s="74">
        <v>12.632723458222085</v>
      </c>
      <c r="AD238" s="74">
        <v>827.30404831562862</v>
      </c>
      <c r="AE238" s="74">
        <v>37.040247597164459</v>
      </c>
      <c r="AF238" s="74">
        <v>19.738707571639299</v>
      </c>
      <c r="AG238" s="74">
        <v>1.2314978979823099</v>
      </c>
      <c r="AH238" s="74">
        <v>4.1538149917781304</v>
      </c>
      <c r="AI238" s="74">
        <v>106.459523227853</v>
      </c>
      <c r="AJ238" s="74">
        <v>1.0102506140735199</v>
      </c>
      <c r="AK238" s="74">
        <v>142.600510709774</v>
      </c>
      <c r="AL238" s="34"/>
      <c r="AM238" s="33"/>
      <c r="AN238" s="33"/>
      <c r="AO238" s="33"/>
      <c r="AP238" s="34"/>
      <c r="AQ238" s="35"/>
      <c r="AR238" s="33"/>
      <c r="AS238" s="35"/>
      <c r="AT238" s="34"/>
      <c r="AU238" s="34"/>
      <c r="AV238" s="34"/>
      <c r="AW238" s="33"/>
      <c r="AX238" s="33"/>
      <c r="AY238" s="33"/>
      <c r="AZ238" s="33"/>
      <c r="BA238" s="33"/>
      <c r="BB238" s="33"/>
      <c r="BC238" s="33"/>
      <c r="BD238" s="33"/>
      <c r="BE238" s="33"/>
      <c r="BF238" s="34"/>
      <c r="BG238" s="34"/>
      <c r="BH238" s="33"/>
      <c r="BI238" s="34"/>
      <c r="BJ238" s="34"/>
      <c r="BK238" s="33"/>
      <c r="BL238" s="33"/>
    </row>
    <row r="239" spans="1:64" x14ac:dyDescent="0.2">
      <c r="A239" s="73" t="s">
        <v>1454</v>
      </c>
      <c r="B239" s="73" t="s">
        <v>1466</v>
      </c>
      <c r="C239" s="73" t="s">
        <v>1380</v>
      </c>
      <c r="D239" s="73" t="s">
        <v>1455</v>
      </c>
      <c r="E239" s="74">
        <f t="shared" si="14"/>
        <v>862.47697672254037</v>
      </c>
      <c r="F239" s="74">
        <f t="shared" si="14"/>
        <v>8.2956446969075177</v>
      </c>
      <c r="G239" s="73" t="s">
        <v>673</v>
      </c>
      <c r="H239" s="74">
        <v>862.47697672254037</v>
      </c>
      <c r="I239" s="75">
        <v>8.2956446969075177</v>
      </c>
      <c r="J239" s="74">
        <v>768.85405377733775</v>
      </c>
      <c r="K239" s="74">
        <v>22.256031010264955</v>
      </c>
      <c r="L239" s="76">
        <v>0.14263949217302699</v>
      </c>
      <c r="M239" s="77">
        <v>0.965449894410641</v>
      </c>
      <c r="N239" s="78">
        <v>6.4830918791063993E-2</v>
      </c>
      <c r="O239" s="77">
        <v>2.1137876027684799</v>
      </c>
      <c r="P239" s="79">
        <v>1.2368879805803501</v>
      </c>
      <c r="Q239" s="77">
        <v>4.2701394764059799</v>
      </c>
      <c r="R239" s="78">
        <v>3.9586304598093001E-2</v>
      </c>
      <c r="S239" s="77">
        <v>3.26804342353415</v>
      </c>
      <c r="T239" s="80">
        <f t="shared" si="13"/>
        <v>1.1179896351999796</v>
      </c>
      <c r="U239" s="73"/>
      <c r="V239" s="76">
        <v>7.010681156849345</v>
      </c>
      <c r="W239" s="76">
        <v>6.7684613826268711E-2</v>
      </c>
      <c r="X239" s="76">
        <v>6.4830918791063993E-2</v>
      </c>
      <c r="Y239" s="76">
        <v>1.3703879241664116E-3</v>
      </c>
      <c r="Z239" s="76">
        <v>0.89005674544885471</v>
      </c>
      <c r="AA239" s="73"/>
      <c r="AB239" s="74">
        <v>859.57086310455134</v>
      </c>
      <c r="AC239" s="74">
        <v>8.2987259902275259</v>
      </c>
      <c r="AD239" s="74">
        <v>784.69631078176508</v>
      </c>
      <c r="AE239" s="74">
        <v>25.644216179218571</v>
      </c>
      <c r="AF239" s="74">
        <v>95.5414629841557</v>
      </c>
      <c r="AG239" s="74">
        <v>6.2326532068701903</v>
      </c>
      <c r="AH239" s="74">
        <v>17.1744614440974</v>
      </c>
      <c r="AI239" s="74">
        <v>468.82135723790401</v>
      </c>
      <c r="AJ239" s="74">
        <v>5.0877763903791404</v>
      </c>
      <c r="AK239" s="74">
        <v>688.68746333933802</v>
      </c>
      <c r="AL239" s="34"/>
      <c r="AM239" s="33"/>
      <c r="AN239" s="33"/>
      <c r="AO239" s="33"/>
      <c r="AP239" s="34"/>
      <c r="AQ239" s="35"/>
      <c r="AR239" s="33"/>
      <c r="AS239" s="35"/>
      <c r="AT239" s="34"/>
      <c r="AU239" s="34"/>
      <c r="AV239" s="34"/>
      <c r="AW239" s="33"/>
      <c r="AX239" s="33"/>
      <c r="AY239" s="33"/>
      <c r="AZ239" s="33"/>
      <c r="BA239" s="33"/>
      <c r="BB239" s="33"/>
      <c r="BC239" s="33"/>
      <c r="BD239" s="33"/>
      <c r="BE239" s="33"/>
      <c r="BF239" s="34"/>
      <c r="BG239" s="34"/>
      <c r="BH239" s="33"/>
      <c r="BI239" s="34"/>
      <c r="BJ239" s="34"/>
      <c r="BK239" s="33"/>
      <c r="BL239" s="33"/>
    </row>
    <row r="240" spans="1:64" x14ac:dyDescent="0.2">
      <c r="A240" s="73" t="s">
        <v>1396</v>
      </c>
      <c r="B240" s="73" t="s">
        <v>1466</v>
      </c>
      <c r="C240" s="73" t="s">
        <v>1380</v>
      </c>
      <c r="D240" s="73" t="s">
        <v>1456</v>
      </c>
      <c r="E240" s="74">
        <f t="shared" si="14"/>
        <v>886.42062110995016</v>
      </c>
      <c r="F240" s="74">
        <f t="shared" si="14"/>
        <v>11.205877773495505</v>
      </c>
      <c r="G240" s="73" t="s">
        <v>673</v>
      </c>
      <c r="H240" s="74">
        <v>886.42062110995016</v>
      </c>
      <c r="I240" s="75">
        <v>11.205877773495505</v>
      </c>
      <c r="J240" s="74">
        <v>826.84336599093967</v>
      </c>
      <c r="K240" s="74">
        <v>33.79572758530059</v>
      </c>
      <c r="L240" s="76">
        <v>0.147063213477301</v>
      </c>
      <c r="M240" s="77">
        <v>1.2744373278235901</v>
      </c>
      <c r="N240" s="78">
        <v>6.6649604544957997E-2</v>
      </c>
      <c r="O240" s="77">
        <v>3.2397218510008599</v>
      </c>
      <c r="P240" s="79">
        <v>1.3473846282070201</v>
      </c>
      <c r="Q240" s="77">
        <v>5.9761581274777296</v>
      </c>
      <c r="R240" s="78">
        <v>4.5711823783852003E-2</v>
      </c>
      <c r="S240" s="77">
        <v>4.0334238212303202</v>
      </c>
      <c r="T240" s="80">
        <f t="shared" si="13"/>
        <v>1.0697067463438257</v>
      </c>
      <c r="U240" s="73"/>
      <c r="V240" s="76">
        <v>6.7997970148690419</v>
      </c>
      <c r="W240" s="76">
        <v>8.6659151373725263E-2</v>
      </c>
      <c r="X240" s="76">
        <v>6.6649604544957997E-2</v>
      </c>
      <c r="Y240" s="76">
        <v>2.1592618020486666E-3</v>
      </c>
      <c r="Z240" s="76">
        <v>0.89462810093861156</v>
      </c>
      <c r="AA240" s="73"/>
      <c r="AB240" s="74">
        <v>884.4799267701452</v>
      </c>
      <c r="AC240" s="74">
        <v>11.272142343865484</v>
      </c>
      <c r="AD240" s="74">
        <v>903.4426399206875</v>
      </c>
      <c r="AE240" s="74">
        <v>36.439670649713072</v>
      </c>
      <c r="AF240" s="74">
        <v>11.373746748286999</v>
      </c>
      <c r="AG240" s="74">
        <v>0.76101162064661598</v>
      </c>
      <c r="AH240" s="74">
        <v>2.5090639601017801</v>
      </c>
      <c r="AI240" s="74">
        <v>58.966184896758797</v>
      </c>
      <c r="AJ240" s="74">
        <v>0.567986378591259</v>
      </c>
      <c r="AK240" s="74">
        <v>78.811212332447596</v>
      </c>
      <c r="AL240" s="34"/>
      <c r="AM240" s="33"/>
      <c r="AN240" s="33"/>
      <c r="AO240" s="33"/>
      <c r="AP240" s="34"/>
      <c r="AQ240" s="35"/>
      <c r="AR240" s="33"/>
      <c r="AS240" s="35"/>
      <c r="AT240" s="34"/>
      <c r="AU240" s="34"/>
      <c r="AV240" s="34"/>
      <c r="AW240" s="33"/>
      <c r="AX240" s="33"/>
      <c r="AY240" s="33"/>
      <c r="AZ240" s="33"/>
      <c r="BA240" s="33"/>
      <c r="BB240" s="33"/>
      <c r="BC240" s="33"/>
      <c r="BD240" s="33"/>
      <c r="BE240" s="33"/>
      <c r="BF240" s="34"/>
      <c r="BG240" s="34"/>
      <c r="BH240" s="33"/>
      <c r="BI240" s="34"/>
      <c r="BJ240" s="34"/>
      <c r="BK240" s="33"/>
      <c r="BL240" s="33"/>
    </row>
    <row r="241" spans="1:64" x14ac:dyDescent="0.2">
      <c r="A241" s="73" t="s">
        <v>1457</v>
      </c>
      <c r="B241" s="73" t="s">
        <v>1466</v>
      </c>
      <c r="C241" s="73" t="s">
        <v>1380</v>
      </c>
      <c r="D241" s="73" t="s">
        <v>1467</v>
      </c>
      <c r="E241" s="73"/>
      <c r="F241" s="73"/>
      <c r="G241" s="73"/>
      <c r="H241" s="74">
        <v>660.72934882325478</v>
      </c>
      <c r="I241" s="75">
        <v>6.9159171976079676</v>
      </c>
      <c r="J241" s="74">
        <v>735.36203772497242</v>
      </c>
      <c r="K241" s="74">
        <v>17.215329232422274</v>
      </c>
      <c r="L241" s="76">
        <v>0.10822036815427601</v>
      </c>
      <c r="M241" s="77">
        <v>1.06616632306195</v>
      </c>
      <c r="N241" s="78">
        <v>6.3810702413547998E-2</v>
      </c>
      <c r="O241" s="77">
        <v>1.6262028984710899</v>
      </c>
      <c r="P241" s="79">
        <v>0.94796653429102595</v>
      </c>
      <c r="Q241" s="77">
        <v>4.2869925884262896</v>
      </c>
      <c r="R241" s="78">
        <v>3.6904526748984999E-2</v>
      </c>
      <c r="S241" s="77">
        <v>3.57731834377755</v>
      </c>
      <c r="T241" s="80">
        <f t="shared" ref="T241:T246" si="15">AB241/J241</f>
        <v>0.9007865512001777</v>
      </c>
      <c r="U241" s="73"/>
      <c r="V241" s="76">
        <v>9.2404047135972345</v>
      </c>
      <c r="W241" s="76">
        <v>9.8518083171002746E-2</v>
      </c>
      <c r="X241" s="76">
        <v>6.3810702413547998E-2</v>
      </c>
      <c r="Y241" s="76">
        <v>1.0376914921838792E-3</v>
      </c>
      <c r="Z241" s="76">
        <v>0.88744773527073295</v>
      </c>
      <c r="AA241" s="73"/>
      <c r="AB241" s="74">
        <v>662.40423384581288</v>
      </c>
      <c r="AC241" s="74">
        <v>7.0623308638005851</v>
      </c>
      <c r="AD241" s="74">
        <v>732.48829163890002</v>
      </c>
      <c r="AE241" s="74">
        <v>26.203438022821171</v>
      </c>
      <c r="AF241" s="74">
        <v>128.222405982808</v>
      </c>
      <c r="AG241" s="74">
        <v>8.2127578538861705</v>
      </c>
      <c r="AH241" s="74">
        <v>16.361181581120402</v>
      </c>
      <c r="AI241" s="74">
        <v>472.61896860629003</v>
      </c>
      <c r="AJ241" s="74">
        <v>8.5394137714817901</v>
      </c>
      <c r="AK241" s="74">
        <v>1191.5763431645701</v>
      </c>
      <c r="AL241" s="34"/>
      <c r="AM241" s="33"/>
      <c r="AN241" s="33"/>
      <c r="AO241" s="33"/>
      <c r="AP241" s="34"/>
      <c r="AQ241" s="35"/>
      <c r="AR241" s="33"/>
      <c r="AS241" s="35"/>
      <c r="AT241" s="34"/>
      <c r="AU241" s="34"/>
      <c r="AV241" s="34"/>
      <c r="AW241" s="33"/>
      <c r="AX241" s="33"/>
      <c r="AY241" s="33"/>
      <c r="AZ241" s="33"/>
      <c r="BA241" s="33"/>
      <c r="BB241" s="33"/>
      <c r="BC241" s="33"/>
      <c r="BD241" s="33"/>
      <c r="BE241" s="33"/>
      <c r="BF241" s="34"/>
      <c r="BG241" s="34"/>
      <c r="BH241" s="33"/>
      <c r="BI241" s="34"/>
      <c r="BJ241" s="34"/>
      <c r="BK241" s="33"/>
      <c r="BL241" s="33"/>
    </row>
    <row r="242" spans="1:64" x14ac:dyDescent="0.2">
      <c r="A242" s="73" t="s">
        <v>1458</v>
      </c>
      <c r="B242" s="73" t="s">
        <v>1466</v>
      </c>
      <c r="C242" s="73" t="s">
        <v>1380</v>
      </c>
      <c r="D242" s="73" t="s">
        <v>1467</v>
      </c>
      <c r="E242" s="73"/>
      <c r="F242" s="73"/>
      <c r="G242" s="73"/>
      <c r="H242" s="74">
        <v>666.8623004064259</v>
      </c>
      <c r="I242" s="75">
        <v>8.2930603625001549</v>
      </c>
      <c r="J242" s="74">
        <v>766.3351939600401</v>
      </c>
      <c r="K242" s="74">
        <v>32.95336782732943</v>
      </c>
      <c r="L242" s="76">
        <v>0.10937841407717599</v>
      </c>
      <c r="M242" s="77">
        <v>1.2515148008158801</v>
      </c>
      <c r="N242" s="78">
        <v>6.4753433021451007E-2</v>
      </c>
      <c r="O242" s="77">
        <v>3.1285062284787899</v>
      </c>
      <c r="P242" s="79">
        <v>1.0043980646905799</v>
      </c>
      <c r="Q242" s="77">
        <v>8.2608731340282606</v>
      </c>
      <c r="R242" s="78">
        <v>3.7803285087858997E-2</v>
      </c>
      <c r="S242" s="77">
        <v>3.5303478348984001</v>
      </c>
      <c r="T242" s="80">
        <f t="shared" si="15"/>
        <v>0.87316485891332041</v>
      </c>
      <c r="U242" s="73"/>
      <c r="V242" s="76">
        <v>9.1425717627832217</v>
      </c>
      <c r="W242" s="76">
        <v>0.11442063878644534</v>
      </c>
      <c r="X242" s="76">
        <v>6.4753433021451007E-2</v>
      </c>
      <c r="Y242" s="76">
        <v>2.0258151852299362E-3</v>
      </c>
      <c r="Z242" s="76">
        <v>0.88985973579676458</v>
      </c>
      <c r="AA242" s="73"/>
      <c r="AB242" s="74">
        <v>669.13696151443048</v>
      </c>
      <c r="AC242" s="74">
        <v>8.3743481110827567</v>
      </c>
      <c r="AD242" s="74">
        <v>750.00006833611747</v>
      </c>
      <c r="AE242" s="74">
        <v>26.477611174240643</v>
      </c>
      <c r="AF242" s="74">
        <v>6.9861107964046196</v>
      </c>
      <c r="AG242" s="74">
        <v>0.45376767810388702</v>
      </c>
      <c r="AH242" s="74">
        <v>1.9540638581710601</v>
      </c>
      <c r="AI242" s="74">
        <v>58.054606986917101</v>
      </c>
      <c r="AJ242" s="74">
        <v>0.47521775807134098</v>
      </c>
      <c r="AK242" s="74">
        <v>68.633075314113</v>
      </c>
      <c r="AL242" s="34"/>
      <c r="AM242" s="33"/>
      <c r="AN242" s="33"/>
      <c r="AO242" s="33"/>
      <c r="AP242" s="34"/>
      <c r="AQ242" s="35"/>
      <c r="AR242" s="33"/>
      <c r="AS242" s="35"/>
      <c r="AT242" s="34"/>
      <c r="AU242" s="34"/>
      <c r="AV242" s="34"/>
      <c r="AW242" s="33"/>
      <c r="AX242" s="33"/>
      <c r="AY242" s="33"/>
      <c r="AZ242" s="33"/>
      <c r="BA242" s="33"/>
      <c r="BB242" s="33"/>
      <c r="BC242" s="33"/>
      <c r="BD242" s="33"/>
      <c r="BE242" s="33"/>
      <c r="BF242" s="34"/>
      <c r="BG242" s="34"/>
      <c r="BH242" s="33"/>
      <c r="BI242" s="34"/>
      <c r="BJ242" s="34"/>
      <c r="BK242" s="33"/>
      <c r="BL242" s="33"/>
    </row>
    <row r="243" spans="1:64" x14ac:dyDescent="0.2">
      <c r="A243" s="73" t="s">
        <v>1459</v>
      </c>
      <c r="B243" s="73" t="s">
        <v>1466</v>
      </c>
      <c r="C243" s="73" t="s">
        <v>1380</v>
      </c>
      <c r="D243" s="73" t="s">
        <v>1467</v>
      </c>
      <c r="E243" s="73"/>
      <c r="F243" s="73"/>
      <c r="G243" s="73"/>
      <c r="H243" s="74">
        <v>676.83508249091312</v>
      </c>
      <c r="I243" s="75">
        <v>6.5669623377524529</v>
      </c>
      <c r="J243" s="74">
        <v>775.90855923994354</v>
      </c>
      <c r="K243" s="74">
        <v>16.749159605965538</v>
      </c>
      <c r="L243" s="76">
        <v>0.11110218737588801</v>
      </c>
      <c r="M243" s="77">
        <v>0.98104317619822301</v>
      </c>
      <c r="N243" s="78">
        <v>6.5048593162925994E-2</v>
      </c>
      <c r="O243" s="77">
        <v>1.5925759749714501</v>
      </c>
      <c r="P243" s="79">
        <v>1.01259719483935</v>
      </c>
      <c r="Q243" s="77">
        <v>4.1114497454483603</v>
      </c>
      <c r="R243" s="78">
        <v>3.3832991922528997E-2</v>
      </c>
      <c r="S243" s="77">
        <v>3.1775524059883899</v>
      </c>
      <c r="T243" s="80">
        <f t="shared" si="15"/>
        <v>0.87529096127584216</v>
      </c>
      <c r="U243" s="73"/>
      <c r="V243" s="76">
        <v>9.000722880610228</v>
      </c>
      <c r="W243" s="76">
        <v>8.8300977628738758E-2</v>
      </c>
      <c r="X243" s="76">
        <v>6.5048593162925994E-2</v>
      </c>
      <c r="Y243" s="76">
        <v>1.0359482667696806E-3</v>
      </c>
      <c r="Z243" s="76">
        <v>0.89060919225383695</v>
      </c>
      <c r="AA243" s="73"/>
      <c r="AB243" s="74">
        <v>679.14574867928388</v>
      </c>
      <c r="AC243" s="74">
        <v>6.6627130238584478</v>
      </c>
      <c r="AD243" s="74">
        <v>672.52645831452082</v>
      </c>
      <c r="AE243" s="74">
        <v>21.369880657081563</v>
      </c>
      <c r="AF243" s="74">
        <v>101.39366486209001</v>
      </c>
      <c r="AG243" s="74">
        <v>6.6224268109641802</v>
      </c>
      <c r="AH243" s="74">
        <v>17.558248766458</v>
      </c>
      <c r="AI243" s="74">
        <v>554.67895199711597</v>
      </c>
      <c r="AJ243" s="74">
        <v>6.4929435212590896</v>
      </c>
      <c r="AK243" s="74">
        <v>922.85266945200306</v>
      </c>
      <c r="AL243" s="34"/>
      <c r="AM243" s="33"/>
      <c r="AN243" s="33"/>
      <c r="AO243" s="33"/>
      <c r="AP243" s="34"/>
      <c r="AQ243" s="35"/>
      <c r="AR243" s="33"/>
      <c r="AS243" s="35"/>
      <c r="AT243" s="34"/>
      <c r="AU243" s="34"/>
      <c r="AV243" s="34"/>
      <c r="AW243" s="33"/>
      <c r="AX243" s="33"/>
      <c r="AY243" s="33"/>
      <c r="AZ243" s="33"/>
      <c r="BA243" s="33"/>
      <c r="BB243" s="33"/>
      <c r="BC243" s="33"/>
      <c r="BD243" s="33"/>
      <c r="BE243" s="33"/>
      <c r="BF243" s="34"/>
      <c r="BG243" s="34"/>
      <c r="BH243" s="33"/>
      <c r="BI243" s="34"/>
      <c r="BJ243" s="34"/>
      <c r="BK243" s="33"/>
      <c r="BL243" s="33"/>
    </row>
    <row r="244" spans="1:64" x14ac:dyDescent="0.2">
      <c r="A244" s="73" t="s">
        <v>1460</v>
      </c>
      <c r="B244" s="73" t="s">
        <v>1466</v>
      </c>
      <c r="C244" s="73" t="s">
        <v>1380</v>
      </c>
      <c r="D244" s="73" t="s">
        <v>1467</v>
      </c>
      <c r="E244" s="73"/>
      <c r="F244" s="73"/>
      <c r="G244" s="73"/>
      <c r="H244" s="74">
        <v>790.01167449845991</v>
      </c>
      <c r="I244" s="75">
        <v>7.3696880784612384</v>
      </c>
      <c r="J244" s="74">
        <v>1040.2620604784759</v>
      </c>
      <c r="K244" s="74">
        <v>14.327952730785842</v>
      </c>
      <c r="L244" s="76">
        <v>0.131693749359101</v>
      </c>
      <c r="M244" s="77">
        <v>0.88574997070551198</v>
      </c>
      <c r="N244" s="78">
        <v>7.3955815085315998E-2</v>
      </c>
      <c r="O244" s="77">
        <v>1.4196824321719099</v>
      </c>
      <c r="P244" s="79">
        <v>1.33522870032344</v>
      </c>
      <c r="Q244" s="77">
        <v>4.0852085679662897</v>
      </c>
      <c r="R244" s="78">
        <v>4.2868869830341001E-2</v>
      </c>
      <c r="S244" s="77">
        <v>3.1710463677437999</v>
      </c>
      <c r="T244" s="80">
        <f t="shared" si="15"/>
        <v>0.76665367654452399</v>
      </c>
      <c r="U244" s="73"/>
      <c r="V244" s="76">
        <v>7.5933748174578239</v>
      </c>
      <c r="W244" s="76">
        <v>6.7258315221192397E-2</v>
      </c>
      <c r="X244" s="76">
        <v>7.3955815085315998E-2</v>
      </c>
      <c r="Y244" s="76">
        <v>1.0499377143357745E-3</v>
      </c>
      <c r="Z244" s="76">
        <v>0.9120508123798966</v>
      </c>
      <c r="AA244" s="73"/>
      <c r="AB244" s="74">
        <v>797.52073323560546</v>
      </c>
      <c r="AC244" s="74">
        <v>7.0640396610047596</v>
      </c>
      <c r="AD244" s="74">
        <v>848.41726283173023</v>
      </c>
      <c r="AE244" s="74">
        <v>26.903704796336953</v>
      </c>
      <c r="AF244" s="74">
        <v>60.414648197526603</v>
      </c>
      <c r="AG244" s="74">
        <v>4.4854316364670099</v>
      </c>
      <c r="AH244" s="74">
        <v>20.041381235718301</v>
      </c>
      <c r="AI244" s="74">
        <v>519.24163888667897</v>
      </c>
      <c r="AJ244" s="74">
        <v>3.4808726537324102</v>
      </c>
      <c r="AK244" s="74">
        <v>486.31887125848903</v>
      </c>
      <c r="AL244" s="34"/>
      <c r="AM244" s="33"/>
      <c r="AN244" s="33"/>
      <c r="AO244" s="33"/>
      <c r="AP244" s="34"/>
      <c r="AQ244" s="35"/>
      <c r="AR244" s="33"/>
      <c r="AS244" s="35"/>
      <c r="AT244" s="34"/>
      <c r="AU244" s="34"/>
      <c r="AV244" s="34"/>
      <c r="AW244" s="33"/>
      <c r="AX244" s="33"/>
      <c r="AY244" s="33"/>
      <c r="AZ244" s="33"/>
      <c r="BA244" s="33"/>
      <c r="BB244" s="33"/>
      <c r="BC244" s="33"/>
      <c r="BD244" s="33"/>
      <c r="BE244" s="33"/>
      <c r="BF244" s="34"/>
      <c r="BG244" s="34"/>
      <c r="BH244" s="33"/>
      <c r="BI244" s="34"/>
      <c r="BJ244" s="34"/>
      <c r="BK244" s="33"/>
      <c r="BL244" s="33"/>
    </row>
    <row r="245" spans="1:64" x14ac:dyDescent="0.2">
      <c r="A245" s="73" t="s">
        <v>1461</v>
      </c>
      <c r="B245" s="73" t="s">
        <v>1466</v>
      </c>
      <c r="C245" s="73" t="s">
        <v>1380</v>
      </c>
      <c r="D245" s="73" t="s">
        <v>1467</v>
      </c>
      <c r="E245" s="73"/>
      <c r="F245" s="73"/>
      <c r="G245" s="73"/>
      <c r="H245" s="74">
        <v>807.03392938825948</v>
      </c>
      <c r="I245" s="75">
        <v>34.347938428879317</v>
      </c>
      <c r="J245" s="74">
        <v>2841.7593972584273</v>
      </c>
      <c r="K245" s="74">
        <v>30.565159550713783</v>
      </c>
      <c r="L245" s="76">
        <v>0.15371398858876001</v>
      </c>
      <c r="M245" s="77">
        <v>2.0392912113847101</v>
      </c>
      <c r="N245" s="78">
        <v>0.201917594959589</v>
      </c>
      <c r="O245" s="77">
        <v>3.75075390552314</v>
      </c>
      <c r="P245" s="79">
        <v>4.3145875958120596</v>
      </c>
      <c r="Q245" s="77">
        <v>6.4548704871351097</v>
      </c>
      <c r="R245" s="78">
        <v>5.5061753087123001E-2</v>
      </c>
      <c r="S245" s="77">
        <v>5.1248907443493898</v>
      </c>
      <c r="T245" s="80">
        <f t="shared" si="15"/>
        <v>0.32435852009733235</v>
      </c>
      <c r="U245" s="73"/>
      <c r="V245" s="76">
        <v>6.5055887833042849</v>
      </c>
      <c r="W245" s="76">
        <v>0.13266790030675377</v>
      </c>
      <c r="X245" s="76">
        <v>0.201917594959589</v>
      </c>
      <c r="Y245" s="76">
        <v>7.5734320788851794E-3</v>
      </c>
      <c r="Z245" s="76">
        <v>1.092573407942419</v>
      </c>
      <c r="AA245" s="73"/>
      <c r="AB245" s="74">
        <v>921.74887256743057</v>
      </c>
      <c r="AC245" s="74">
        <v>18.797143749305263</v>
      </c>
      <c r="AD245" s="74">
        <v>1083.3612722964697</v>
      </c>
      <c r="AE245" s="74">
        <v>55.521081571787562</v>
      </c>
      <c r="AF245" s="74">
        <v>140.98800837611901</v>
      </c>
      <c r="AG245" s="74">
        <v>28.5819319317492</v>
      </c>
      <c r="AH245" s="74">
        <v>102.81060351702401</v>
      </c>
      <c r="AI245" s="74">
        <v>2076.48330720795</v>
      </c>
      <c r="AJ245" s="74">
        <v>6.8550336961996496</v>
      </c>
      <c r="AK245" s="74">
        <v>972.50374939120195</v>
      </c>
      <c r="AL245" s="34"/>
      <c r="AM245" s="33"/>
      <c r="AN245" s="33"/>
      <c r="AO245" s="33"/>
      <c r="AP245" s="34"/>
      <c r="AQ245" s="35"/>
      <c r="AR245" s="33"/>
      <c r="AS245" s="35"/>
      <c r="AT245" s="34"/>
      <c r="AU245" s="34"/>
      <c r="AV245" s="34"/>
      <c r="AW245" s="33"/>
      <c r="AX245" s="33"/>
      <c r="AY245" s="33"/>
      <c r="AZ245" s="33"/>
      <c r="BA245" s="33"/>
      <c r="BB245" s="33"/>
      <c r="BC245" s="33"/>
      <c r="BD245" s="33"/>
      <c r="BE245" s="33"/>
      <c r="BF245" s="34"/>
      <c r="BG245" s="34"/>
      <c r="BH245" s="33"/>
      <c r="BI245" s="34"/>
      <c r="BJ245" s="34"/>
      <c r="BK245" s="33"/>
      <c r="BL245" s="33"/>
    </row>
    <row r="246" spans="1:64" x14ac:dyDescent="0.2">
      <c r="A246" s="73" t="s">
        <v>1462</v>
      </c>
      <c r="B246" s="73" t="s">
        <v>1466</v>
      </c>
      <c r="C246" s="73" t="s">
        <v>1380</v>
      </c>
      <c r="D246" s="73" t="s">
        <v>1467</v>
      </c>
      <c r="E246" s="73"/>
      <c r="F246" s="73"/>
      <c r="G246" s="73"/>
      <c r="H246" s="74">
        <v>810.01299534887767</v>
      </c>
      <c r="I246" s="75">
        <v>7.4890783625923447</v>
      </c>
      <c r="J246" s="74">
        <v>854.72149369163014</v>
      </c>
      <c r="K246" s="74">
        <v>15.854111360391405</v>
      </c>
      <c r="L246" s="76">
        <v>0.134120352735947</v>
      </c>
      <c r="M246" s="77">
        <v>0.94735593377117999</v>
      </c>
      <c r="N246" s="78">
        <v>6.7548168782536E-2</v>
      </c>
      <c r="O246" s="77">
        <v>1.5265341610184</v>
      </c>
      <c r="P246" s="79">
        <v>1.21331450432635</v>
      </c>
      <c r="Q246" s="77">
        <v>4.2339968624223898</v>
      </c>
      <c r="R246" s="78">
        <v>3.6160326737481999E-2</v>
      </c>
      <c r="S246" s="77">
        <v>3.3006880113040098</v>
      </c>
      <c r="T246" s="80">
        <f t="shared" si="15"/>
        <v>0.94923140274609619</v>
      </c>
      <c r="U246" s="73"/>
      <c r="V246" s="76">
        <v>7.4559899344193985</v>
      </c>
      <c r="W246" s="76">
        <v>7.0634763065104092E-2</v>
      </c>
      <c r="X246" s="76">
        <v>6.7548168782536E-2</v>
      </c>
      <c r="Y246" s="76">
        <v>1.0311458716077788E-3</v>
      </c>
      <c r="Z246" s="76">
        <v>0.89685029128305649</v>
      </c>
      <c r="AA246" s="73"/>
      <c r="AB246" s="74">
        <v>811.32848241414467</v>
      </c>
      <c r="AC246" s="74">
        <v>7.6861685205260644</v>
      </c>
      <c r="AD246" s="74">
        <v>717.976501303654</v>
      </c>
      <c r="AE246" s="74">
        <v>23.698164302509685</v>
      </c>
      <c r="AF246" s="74">
        <v>54.638984387144298</v>
      </c>
      <c r="AG246" s="74">
        <v>3.7015161928274298</v>
      </c>
      <c r="AH246" s="74">
        <v>17.9770807468364</v>
      </c>
      <c r="AI246" s="74">
        <v>551.20117767655995</v>
      </c>
      <c r="AJ246" s="74">
        <v>3.1731060274081599</v>
      </c>
      <c r="AK246" s="74">
        <v>430.86897912653899</v>
      </c>
      <c r="AL246" s="34"/>
      <c r="AM246" s="33"/>
      <c r="AN246" s="33"/>
      <c r="AO246" s="33"/>
      <c r="AP246" s="34"/>
      <c r="AQ246" s="35"/>
      <c r="AR246" s="33"/>
      <c r="AS246" s="35"/>
      <c r="AT246" s="34"/>
      <c r="AU246" s="34"/>
      <c r="AV246" s="34"/>
      <c r="AW246" s="33"/>
      <c r="AX246" s="33"/>
      <c r="AY246" s="33"/>
      <c r="AZ246" s="33"/>
      <c r="BA246" s="33"/>
      <c r="BB246" s="33"/>
      <c r="BC246" s="33"/>
      <c r="BD246" s="33"/>
      <c r="BE246" s="33"/>
      <c r="BF246" s="34"/>
      <c r="BG246" s="34"/>
      <c r="BH246" s="33"/>
      <c r="BI246" s="34"/>
      <c r="BJ246" s="34"/>
      <c r="BK246" s="33"/>
      <c r="BL246" s="3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L289"/>
  <sheetViews>
    <sheetView workbookViewId="0"/>
  </sheetViews>
  <sheetFormatPr defaultRowHeight="15" x14ac:dyDescent="0.25"/>
  <cols>
    <col min="1" max="1" width="19.42578125" style="58" customWidth="1"/>
    <col min="2" max="2" width="35.28515625" style="58" customWidth="1"/>
    <col min="3" max="3" width="12.85546875" style="58" customWidth="1"/>
    <col min="4" max="4" width="39.5703125" style="58" customWidth="1"/>
    <col min="5" max="27" width="9.140625" style="58"/>
    <col min="28" max="28" width="13.42578125" style="58" customWidth="1"/>
    <col min="29" max="16384" width="9.140625" style="58"/>
  </cols>
  <sheetData>
    <row r="1" spans="1:90" x14ac:dyDescent="0.25">
      <c r="A1" s="58" t="s">
        <v>1482</v>
      </c>
      <c r="C1" s="59"/>
      <c r="E1" s="59"/>
      <c r="F1" s="60"/>
      <c r="G1" s="60"/>
      <c r="H1" s="60"/>
      <c r="I1" s="60"/>
      <c r="J1" s="61"/>
      <c r="K1" s="62"/>
      <c r="L1" s="61"/>
      <c r="M1" s="62"/>
      <c r="N1" s="61"/>
      <c r="O1" s="62"/>
      <c r="Q1" s="61"/>
      <c r="R1" s="63"/>
      <c r="S1" s="63"/>
      <c r="T1" s="63"/>
      <c r="U1" s="60"/>
      <c r="V1" s="60"/>
      <c r="W1" s="60"/>
      <c r="X1" s="60"/>
      <c r="Y1" s="60"/>
      <c r="Z1" s="60"/>
      <c r="AA1" s="64"/>
      <c r="AB1" s="64"/>
    </row>
    <row r="2" spans="1:90" x14ac:dyDescent="0.25">
      <c r="A2" s="58" t="s">
        <v>1138</v>
      </c>
      <c r="C2" s="59"/>
      <c r="E2" s="59"/>
      <c r="F2" s="60"/>
      <c r="G2" s="60"/>
      <c r="H2" s="60"/>
      <c r="I2" s="60"/>
      <c r="J2" s="61"/>
      <c r="K2" s="62"/>
      <c r="L2" s="61"/>
      <c r="M2" s="62"/>
      <c r="N2" s="61"/>
      <c r="O2" s="62"/>
      <c r="Q2" s="61"/>
      <c r="R2" s="63"/>
      <c r="S2" s="63"/>
      <c r="T2" s="63"/>
      <c r="U2" s="60"/>
      <c r="V2" s="60"/>
      <c r="W2" s="60"/>
      <c r="X2" s="60"/>
      <c r="Y2" s="60"/>
      <c r="Z2" s="60"/>
      <c r="AA2" s="64"/>
      <c r="AB2" s="64"/>
    </row>
    <row r="3" spans="1:90" s="41" customFormat="1" ht="19.5" customHeight="1" x14ac:dyDescent="0.25">
      <c r="A3" s="36"/>
      <c r="B3" s="36"/>
      <c r="C3" s="36" t="s">
        <v>1154</v>
      </c>
      <c r="D3" s="36"/>
      <c r="E3" s="37" t="s">
        <v>661</v>
      </c>
      <c r="F3" s="38"/>
      <c r="G3" s="38" t="s">
        <v>1156</v>
      </c>
      <c r="H3" s="36" t="s">
        <v>1</v>
      </c>
      <c r="I3" s="36"/>
      <c r="J3" s="36" t="s">
        <v>4</v>
      </c>
      <c r="K3" s="36"/>
      <c r="L3" s="36" t="s">
        <v>2</v>
      </c>
      <c r="M3" s="36"/>
      <c r="N3" s="36" t="s">
        <v>4</v>
      </c>
      <c r="O3" s="36"/>
      <c r="P3" s="36" t="s">
        <v>662</v>
      </c>
      <c r="Q3" s="36"/>
      <c r="R3" s="36" t="s">
        <v>3</v>
      </c>
      <c r="S3" s="36"/>
      <c r="T3" s="38" t="s">
        <v>1158</v>
      </c>
      <c r="U3" s="36" t="s">
        <v>6</v>
      </c>
      <c r="V3" s="36"/>
      <c r="W3" s="36" t="s">
        <v>4</v>
      </c>
      <c r="X3" s="36"/>
      <c r="Y3" s="36" t="s">
        <v>7</v>
      </c>
      <c r="Z3" s="36" t="s">
        <v>2</v>
      </c>
      <c r="AA3" s="36"/>
      <c r="AB3" s="36" t="s">
        <v>3</v>
      </c>
      <c r="AC3" s="36" t="s">
        <v>664</v>
      </c>
      <c r="AD3" s="36" t="s">
        <v>665</v>
      </c>
      <c r="AE3" s="36" t="s">
        <v>666</v>
      </c>
      <c r="AF3" s="36" t="s">
        <v>667</v>
      </c>
      <c r="AG3" s="36" t="s">
        <v>669</v>
      </c>
      <c r="AH3" s="40"/>
      <c r="AJ3" s="40"/>
      <c r="AK3" s="40"/>
      <c r="AL3" s="40"/>
      <c r="AN3" s="42"/>
      <c r="AO3" s="40"/>
      <c r="AP3" s="42"/>
      <c r="AT3" s="40"/>
      <c r="AU3" s="40"/>
      <c r="AV3" s="40"/>
      <c r="AW3" s="40"/>
      <c r="AX3" s="40"/>
      <c r="AY3" s="40"/>
      <c r="AZ3" s="40"/>
      <c r="BA3" s="40"/>
      <c r="BB3" s="40"/>
      <c r="BE3" s="40"/>
      <c r="BH3" s="40"/>
      <c r="BI3" s="40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</row>
    <row r="4" spans="1:90" s="48" customFormat="1" x14ac:dyDescent="0.25">
      <c r="A4" s="65" t="s">
        <v>0</v>
      </c>
      <c r="B4" s="65" t="s">
        <v>1139</v>
      </c>
      <c r="C4" s="43" t="s">
        <v>1155</v>
      </c>
      <c r="D4" s="43" t="s">
        <v>1141</v>
      </c>
      <c r="E4" s="44" t="s">
        <v>670</v>
      </c>
      <c r="F4" s="45" t="s">
        <v>9</v>
      </c>
      <c r="G4" s="45" t="s">
        <v>1157</v>
      </c>
      <c r="H4" s="43" t="s">
        <v>8</v>
      </c>
      <c r="I4" s="43" t="s">
        <v>9</v>
      </c>
      <c r="J4" s="43" t="s">
        <v>14</v>
      </c>
      <c r="K4" s="43" t="s">
        <v>9</v>
      </c>
      <c r="L4" s="43" t="s">
        <v>10</v>
      </c>
      <c r="M4" s="43" t="s">
        <v>11</v>
      </c>
      <c r="N4" s="43" t="s">
        <v>10</v>
      </c>
      <c r="O4" s="43" t="s">
        <v>11</v>
      </c>
      <c r="P4" s="43" t="s">
        <v>10</v>
      </c>
      <c r="Q4" s="43" t="s">
        <v>11</v>
      </c>
      <c r="R4" s="43" t="s">
        <v>10</v>
      </c>
      <c r="S4" s="43" t="s">
        <v>11</v>
      </c>
      <c r="T4" s="43" t="s">
        <v>1159</v>
      </c>
      <c r="U4" s="43" t="s">
        <v>10</v>
      </c>
      <c r="V4" s="43" t="s">
        <v>12</v>
      </c>
      <c r="W4" s="43" t="s">
        <v>10</v>
      </c>
      <c r="X4" s="43" t="s">
        <v>12</v>
      </c>
      <c r="Y4" s="43" t="s">
        <v>13</v>
      </c>
      <c r="Z4" s="43" t="s">
        <v>14</v>
      </c>
      <c r="AA4" s="43" t="s">
        <v>9</v>
      </c>
      <c r="AB4" s="43" t="s">
        <v>14</v>
      </c>
      <c r="AC4" s="46" t="s">
        <v>671</v>
      </c>
      <c r="AD4" s="46" t="s">
        <v>671</v>
      </c>
      <c r="AE4" s="46" t="s">
        <v>671</v>
      </c>
      <c r="AF4" s="46" t="s">
        <v>671</v>
      </c>
      <c r="AG4" s="46" t="s">
        <v>671</v>
      </c>
      <c r="AH4" s="47"/>
      <c r="AJ4" s="47"/>
      <c r="AK4" s="47"/>
      <c r="AL4" s="47"/>
      <c r="AN4" s="49"/>
      <c r="AO4" s="47"/>
      <c r="AP4" s="49"/>
      <c r="AT4" s="47"/>
      <c r="AU4" s="47"/>
      <c r="AV4" s="47"/>
      <c r="AW4" s="47"/>
      <c r="AX4" s="47"/>
      <c r="AY4" s="47"/>
      <c r="AZ4" s="47"/>
      <c r="BA4" s="47"/>
      <c r="BB4" s="47"/>
      <c r="BE4" s="47"/>
      <c r="BH4" s="47"/>
      <c r="BI4" s="47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</row>
    <row r="5" spans="1:90" s="54" customFormat="1" ht="12.75" x14ac:dyDescent="0.2">
      <c r="A5" s="50" t="s">
        <v>689</v>
      </c>
      <c r="B5" s="50" t="s">
        <v>688</v>
      </c>
      <c r="C5" s="50" t="s">
        <v>690</v>
      </c>
      <c r="D5" s="50" t="s">
        <v>672</v>
      </c>
      <c r="E5" s="51">
        <f t="shared" ref="E5:F33" si="0">J5</f>
        <v>1175.8123616543687</v>
      </c>
      <c r="F5" s="51">
        <f t="shared" si="0"/>
        <v>27.257498573550475</v>
      </c>
      <c r="G5" s="50" t="s">
        <v>675</v>
      </c>
      <c r="H5" s="51">
        <v>1219.0628949655656</v>
      </c>
      <c r="I5" s="52">
        <v>19.830490178639479</v>
      </c>
      <c r="J5" s="51">
        <v>1175.8123616543687</v>
      </c>
      <c r="K5" s="51">
        <v>27.257498573550475</v>
      </c>
      <c r="L5" s="53">
        <v>0.20773775887167201</v>
      </c>
      <c r="M5" s="54">
        <v>1.66615631881291</v>
      </c>
      <c r="N5" s="55">
        <v>7.9146950155825999E-2</v>
      </c>
      <c r="O5" s="54">
        <v>2.7556537358647</v>
      </c>
      <c r="P5" s="56">
        <v>2.2596736452080801</v>
      </c>
      <c r="Q5" s="54">
        <v>6.2480410448355403</v>
      </c>
      <c r="R5" s="55">
        <v>6.0623609937403997E-2</v>
      </c>
      <c r="S5" s="54">
        <v>3.6505034835836101</v>
      </c>
      <c r="T5" s="57">
        <f t="shared" ref="T5:T68" si="1">Z5/J5</f>
        <v>1.0348200093040518</v>
      </c>
      <c r="U5" s="53">
        <v>4.8137613760324633</v>
      </c>
      <c r="V5" s="53">
        <v>8.0204789339340166E-2</v>
      </c>
      <c r="W5" s="53">
        <v>7.9146950155825999E-2</v>
      </c>
      <c r="X5" s="53">
        <v>2.1810158887919911E-3</v>
      </c>
      <c r="Y5" s="53">
        <v>0.9236133636987065</v>
      </c>
      <c r="Z5" s="51">
        <v>1216.754159026993</v>
      </c>
      <c r="AA5" s="51">
        <v>20.273026305047125</v>
      </c>
      <c r="AB5" s="51">
        <v>1189.6320646478202</v>
      </c>
      <c r="AC5" s="51">
        <v>12.1100879143884</v>
      </c>
      <c r="AD5" s="51">
        <v>0.96661437762802604</v>
      </c>
      <c r="AE5" s="51">
        <v>3.9828149054213999</v>
      </c>
      <c r="AF5" s="51">
        <v>66.680388941633694</v>
      </c>
      <c r="AG5" s="51">
        <v>59.757998047407398</v>
      </c>
      <c r="AH5" s="51"/>
      <c r="AJ5" s="51"/>
      <c r="AK5" s="51"/>
      <c r="AL5" s="51"/>
      <c r="AN5" s="56"/>
      <c r="AO5" s="51"/>
      <c r="AP5" s="56"/>
      <c r="AT5" s="51"/>
      <c r="AU5" s="51"/>
      <c r="AV5" s="51"/>
      <c r="AW5" s="51"/>
      <c r="AX5" s="51"/>
      <c r="AY5" s="51"/>
      <c r="AZ5" s="51"/>
      <c r="BA5" s="51"/>
      <c r="BB5" s="51"/>
      <c r="BE5" s="51"/>
      <c r="BH5" s="51"/>
      <c r="BI5" s="51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</row>
    <row r="6" spans="1:90" s="54" customFormat="1" ht="12.75" x14ac:dyDescent="0.2">
      <c r="A6" s="50" t="s">
        <v>691</v>
      </c>
      <c r="B6" s="50" t="s">
        <v>688</v>
      </c>
      <c r="C6" s="50" t="s">
        <v>690</v>
      </c>
      <c r="D6" s="50" t="s">
        <v>672</v>
      </c>
      <c r="E6" s="51">
        <f t="shared" si="0"/>
        <v>1216.5120038220564</v>
      </c>
      <c r="F6" s="51">
        <f t="shared" si="0"/>
        <v>24.12141095247642</v>
      </c>
      <c r="G6" s="50" t="s">
        <v>675</v>
      </c>
      <c r="H6" s="51">
        <v>1179.2599601679012</v>
      </c>
      <c r="I6" s="52">
        <v>18.294620921335618</v>
      </c>
      <c r="J6" s="51">
        <v>1216.5120038220564</v>
      </c>
      <c r="K6" s="51">
        <v>24.12141095247642</v>
      </c>
      <c r="L6" s="53">
        <v>0.20109220088750601</v>
      </c>
      <c r="M6" s="54">
        <v>1.59509632579681</v>
      </c>
      <c r="N6" s="55">
        <v>8.0797034339588999E-2</v>
      </c>
      <c r="O6" s="54">
        <v>2.4530380784742398</v>
      </c>
      <c r="P6" s="56">
        <v>2.3723283229700698</v>
      </c>
      <c r="Q6" s="54">
        <v>5.6912439023134498</v>
      </c>
      <c r="R6" s="55">
        <v>5.6963883946548E-2</v>
      </c>
      <c r="S6" s="54">
        <v>3.4973720722574702</v>
      </c>
      <c r="T6" s="57">
        <f t="shared" si="1"/>
        <v>0.97096034670023224</v>
      </c>
      <c r="U6" s="53">
        <v>4.9728432807765381</v>
      </c>
      <c r="V6" s="53">
        <v>7.9321640459300097E-2</v>
      </c>
      <c r="W6" s="53">
        <v>8.0797034339588999E-2</v>
      </c>
      <c r="X6" s="53">
        <v>1.9819820186280255E-3</v>
      </c>
      <c r="Y6" s="53">
        <v>0.92716119970529032</v>
      </c>
      <c r="Z6" s="51">
        <v>1181.1849169960581</v>
      </c>
      <c r="AA6" s="51">
        <v>18.841037211870223</v>
      </c>
      <c r="AB6" s="51">
        <v>1119.7683244596456</v>
      </c>
      <c r="AC6" s="51">
        <v>17.415065307846699</v>
      </c>
      <c r="AD6" s="51">
        <v>1.41832093607806</v>
      </c>
      <c r="AE6" s="51">
        <v>5.2380112117303597</v>
      </c>
      <c r="AF6" s="51">
        <v>93.083550695394095</v>
      </c>
      <c r="AG6" s="51">
        <v>88.698996512838406</v>
      </c>
      <c r="AH6" s="51"/>
      <c r="AJ6" s="51"/>
      <c r="AK6" s="51"/>
      <c r="AL6" s="51"/>
      <c r="AN6" s="56"/>
      <c r="AO6" s="51"/>
      <c r="AP6" s="56"/>
      <c r="AT6" s="51"/>
      <c r="AU6" s="51"/>
      <c r="AV6" s="51"/>
      <c r="AW6" s="51"/>
      <c r="AX6" s="51"/>
      <c r="AY6" s="51"/>
      <c r="AZ6" s="51"/>
      <c r="BA6" s="51"/>
      <c r="BB6" s="51"/>
      <c r="BE6" s="51"/>
      <c r="BH6" s="51"/>
      <c r="BI6" s="51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</row>
    <row r="7" spans="1:90" s="54" customFormat="1" ht="12.75" x14ac:dyDescent="0.2">
      <c r="A7" s="50" t="s">
        <v>692</v>
      </c>
      <c r="B7" s="50" t="s">
        <v>688</v>
      </c>
      <c r="C7" s="50" t="s">
        <v>690</v>
      </c>
      <c r="D7" s="50" t="s">
        <v>693</v>
      </c>
      <c r="E7" s="51">
        <f t="shared" si="0"/>
        <v>1234.7888817770486</v>
      </c>
      <c r="F7" s="51">
        <f t="shared" si="0"/>
        <v>19.229460844343222</v>
      </c>
      <c r="G7" s="50" t="s">
        <v>675</v>
      </c>
      <c r="H7" s="51">
        <v>1222.6209765540943</v>
      </c>
      <c r="I7" s="52">
        <v>9.1527416111748181</v>
      </c>
      <c r="J7" s="51">
        <v>1234.7888817770486</v>
      </c>
      <c r="K7" s="51">
        <v>19.229460844343222</v>
      </c>
      <c r="L7" s="53">
        <v>0.20896161944306499</v>
      </c>
      <c r="M7" s="54">
        <v>0.75417930070901296</v>
      </c>
      <c r="N7" s="55">
        <v>8.1552409884971006E-2</v>
      </c>
      <c r="O7" s="54">
        <v>1.9606985321168999</v>
      </c>
      <c r="P7" s="56">
        <v>2.5181156563039</v>
      </c>
      <c r="Q7" s="54">
        <v>4.63736641581926</v>
      </c>
      <c r="R7" s="55">
        <v>5.7896750036101001E-2</v>
      </c>
      <c r="S7" s="54">
        <v>3.7504930141921</v>
      </c>
      <c r="T7" s="57">
        <f t="shared" si="1"/>
        <v>0.99068216493548944</v>
      </c>
      <c r="U7" s="53">
        <v>4.7855678122386793</v>
      </c>
      <c r="V7" s="53">
        <v>3.6091761861297283E-2</v>
      </c>
      <c r="W7" s="53">
        <v>8.1552409884971006E-2</v>
      </c>
      <c r="X7" s="53">
        <v>1.5989969035205842E-3</v>
      </c>
      <c r="Y7" s="53">
        <v>0.92876588787623071</v>
      </c>
      <c r="Z7" s="51">
        <v>1223.2833226371586</v>
      </c>
      <c r="AA7" s="51">
        <v>9.2257496083549011</v>
      </c>
      <c r="AB7" s="51">
        <v>1137.5995738449474</v>
      </c>
      <c r="AC7" s="51">
        <v>22.515204959376099</v>
      </c>
      <c r="AD7" s="51">
        <v>1.8459779519680299</v>
      </c>
      <c r="AE7" s="51">
        <v>3.7067365759872302</v>
      </c>
      <c r="AF7" s="51">
        <v>71.2293412528293</v>
      </c>
      <c r="AG7" s="51">
        <v>121.464308841178</v>
      </c>
      <c r="AH7" s="51"/>
      <c r="AJ7" s="51"/>
      <c r="AK7" s="51"/>
      <c r="AL7" s="51"/>
      <c r="AN7" s="56"/>
      <c r="AO7" s="51"/>
      <c r="AP7" s="56"/>
      <c r="AT7" s="51"/>
      <c r="AU7" s="51"/>
      <c r="AV7" s="51"/>
      <c r="AW7" s="51"/>
      <c r="AX7" s="51"/>
      <c r="AY7" s="51"/>
      <c r="AZ7" s="51"/>
      <c r="BA7" s="51"/>
      <c r="BB7" s="51"/>
      <c r="BE7" s="51"/>
      <c r="BH7" s="51"/>
      <c r="BI7" s="51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</row>
    <row r="8" spans="1:90" s="54" customFormat="1" ht="12.75" x14ac:dyDescent="0.2">
      <c r="A8" s="50" t="s">
        <v>694</v>
      </c>
      <c r="B8" s="50" t="s">
        <v>688</v>
      </c>
      <c r="C8" s="50" t="s">
        <v>690</v>
      </c>
      <c r="D8" s="50" t="s">
        <v>693</v>
      </c>
      <c r="E8" s="51">
        <f t="shared" si="0"/>
        <v>1234.8580470171405</v>
      </c>
      <c r="F8" s="51">
        <f t="shared" si="0"/>
        <v>16.899709662111125</v>
      </c>
      <c r="G8" s="50" t="s">
        <v>675</v>
      </c>
      <c r="H8" s="51">
        <v>1219.5594515784205</v>
      </c>
      <c r="I8" s="52">
        <v>7.2059779574727898</v>
      </c>
      <c r="J8" s="51">
        <v>1234.8580470171405</v>
      </c>
      <c r="K8" s="51">
        <v>16.899709662111125</v>
      </c>
      <c r="L8" s="53">
        <v>0.20841903228806799</v>
      </c>
      <c r="M8" s="54">
        <v>0.59070960970824504</v>
      </c>
      <c r="N8" s="55">
        <v>8.1555285615719994E-2</v>
      </c>
      <c r="O8" s="54">
        <v>1.7231666127651599</v>
      </c>
      <c r="P8" s="56">
        <v>2.32004255055304</v>
      </c>
      <c r="Q8" s="54">
        <v>4.3893140147180203</v>
      </c>
      <c r="R8" s="55">
        <v>5.9579000269157002E-2</v>
      </c>
      <c r="S8" s="54">
        <v>3.1006055774331198</v>
      </c>
      <c r="T8" s="57">
        <f t="shared" si="1"/>
        <v>0.98828322643937927</v>
      </c>
      <c r="U8" s="53">
        <v>4.7980263079709644</v>
      </c>
      <c r="V8" s="53">
        <v>2.8342402477514201E-2</v>
      </c>
      <c r="W8" s="53">
        <v>8.1555285615719994E-2</v>
      </c>
      <c r="X8" s="53">
        <v>1.4053334526753539E-3</v>
      </c>
      <c r="Y8" s="53">
        <v>0.92877197401197686</v>
      </c>
      <c r="Z8" s="51">
        <v>1220.3894949007304</v>
      </c>
      <c r="AA8" s="51">
        <v>7.2089580222485274</v>
      </c>
      <c r="AB8" s="51">
        <v>1169.7152031098158</v>
      </c>
      <c r="AC8" s="51">
        <v>14.5451950181843</v>
      </c>
      <c r="AD8" s="51">
        <v>1.1919689971734</v>
      </c>
      <c r="AE8" s="51">
        <v>3.63158648179685</v>
      </c>
      <c r="AF8" s="51">
        <v>66.201814314824006</v>
      </c>
      <c r="AG8" s="51">
        <v>76.121487282879897</v>
      </c>
      <c r="AH8" s="51"/>
      <c r="AJ8" s="51"/>
      <c r="AK8" s="51"/>
      <c r="AL8" s="51"/>
      <c r="AN8" s="56"/>
      <c r="AO8" s="51"/>
      <c r="AP8" s="56"/>
      <c r="AT8" s="51"/>
      <c r="AU8" s="51"/>
      <c r="AV8" s="51"/>
      <c r="AW8" s="51"/>
      <c r="AX8" s="51"/>
      <c r="AY8" s="51"/>
      <c r="AZ8" s="51"/>
      <c r="BA8" s="51"/>
      <c r="BB8" s="51"/>
      <c r="BE8" s="51"/>
      <c r="BH8" s="51"/>
      <c r="BI8" s="51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</row>
    <row r="9" spans="1:90" s="54" customFormat="1" ht="12.75" x14ac:dyDescent="0.2">
      <c r="A9" s="50" t="s">
        <v>695</v>
      </c>
      <c r="B9" s="50" t="s">
        <v>688</v>
      </c>
      <c r="C9" s="50" t="s">
        <v>690</v>
      </c>
      <c r="D9" s="50" t="s">
        <v>680</v>
      </c>
      <c r="E9" s="51">
        <f t="shared" si="0"/>
        <v>1243.3271761866486</v>
      </c>
      <c r="F9" s="51">
        <f t="shared" si="0"/>
        <v>35.605080532647307</v>
      </c>
      <c r="G9" s="50" t="s">
        <v>675</v>
      </c>
      <c r="H9" s="51">
        <v>1266.6616179927194</v>
      </c>
      <c r="I9" s="52">
        <v>20.739311187121462</v>
      </c>
      <c r="J9" s="51">
        <v>1243.3271761866486</v>
      </c>
      <c r="K9" s="51">
        <v>35.605080532647307</v>
      </c>
      <c r="L9" s="53">
        <v>0.21687239839710901</v>
      </c>
      <c r="M9" s="54">
        <v>1.6618050993481399</v>
      </c>
      <c r="N9" s="55">
        <v>8.1908396587838994E-2</v>
      </c>
      <c r="O9" s="54">
        <v>3.6348574736202401</v>
      </c>
      <c r="P9" s="56">
        <v>2.7061532276925999</v>
      </c>
      <c r="Q9" s="54">
        <v>6.1415458095629702</v>
      </c>
      <c r="R9" s="55">
        <v>5.1445190373427999E-2</v>
      </c>
      <c r="S9" s="54">
        <v>4.9315328420379103</v>
      </c>
      <c r="T9" s="57">
        <f t="shared" si="1"/>
        <v>1.0176948775598114</v>
      </c>
      <c r="U9" s="53">
        <v>4.6110063216478467</v>
      </c>
      <c r="V9" s="53">
        <v>7.6625938184409007E-2</v>
      </c>
      <c r="W9" s="53">
        <v>8.1908396587838994E-2</v>
      </c>
      <c r="X9" s="53">
        <v>2.9772534748955717E-3</v>
      </c>
      <c r="Y9" s="53">
        <v>0.92951797773859601</v>
      </c>
      <c r="Z9" s="51">
        <v>1265.3276983360574</v>
      </c>
      <c r="AA9" s="51">
        <v>21.02728021441305</v>
      </c>
      <c r="AB9" s="51">
        <v>1013.958355174157</v>
      </c>
      <c r="AC9" s="51">
        <v>73.899890180360501</v>
      </c>
      <c r="AD9" s="51">
        <v>6.0913718516005204</v>
      </c>
      <c r="AE9" s="51">
        <v>10.8362667130581</v>
      </c>
      <c r="AF9" s="51">
        <v>222.88793875103201</v>
      </c>
      <c r="AG9" s="51">
        <v>359.69000488011602</v>
      </c>
      <c r="AH9" s="51"/>
      <c r="AJ9" s="51"/>
      <c r="AK9" s="51"/>
      <c r="AL9" s="51"/>
      <c r="AN9" s="56"/>
      <c r="AO9" s="51"/>
      <c r="AP9" s="56"/>
      <c r="AT9" s="51"/>
      <c r="AU9" s="51"/>
      <c r="AV9" s="51"/>
      <c r="AW9" s="51"/>
      <c r="AX9" s="51"/>
      <c r="AY9" s="51"/>
      <c r="AZ9" s="51"/>
      <c r="BA9" s="51"/>
      <c r="BB9" s="51"/>
      <c r="BE9" s="51"/>
      <c r="BH9" s="51"/>
      <c r="BI9" s="51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</row>
    <row r="10" spans="1:90" s="54" customFormat="1" ht="12.75" x14ac:dyDescent="0.2">
      <c r="A10" s="50" t="s">
        <v>696</v>
      </c>
      <c r="B10" s="50" t="s">
        <v>688</v>
      </c>
      <c r="C10" s="50" t="s">
        <v>690</v>
      </c>
      <c r="D10" s="50" t="s">
        <v>697</v>
      </c>
      <c r="E10" s="51">
        <f t="shared" si="0"/>
        <v>1352.9516527947644</v>
      </c>
      <c r="F10" s="51">
        <f t="shared" si="0"/>
        <v>16.9634903454007</v>
      </c>
      <c r="G10" s="50" t="s">
        <v>675</v>
      </c>
      <c r="H10" s="51">
        <v>1303.1664530149915</v>
      </c>
      <c r="I10" s="52">
        <v>19.474431961306642</v>
      </c>
      <c r="J10" s="51">
        <v>1352.9516527947644</v>
      </c>
      <c r="K10" s="51">
        <v>16.9634903454007</v>
      </c>
      <c r="L10" s="53">
        <v>0.224614286602214</v>
      </c>
      <c r="M10" s="54">
        <v>1.54133521550603</v>
      </c>
      <c r="N10" s="55">
        <v>8.6660282582956993E-2</v>
      </c>
      <c r="O10" s="54">
        <v>1.7587818837978599</v>
      </c>
      <c r="P10" s="56">
        <v>2.5633816077515599</v>
      </c>
      <c r="Q10" s="54">
        <v>4.4583758357764101</v>
      </c>
      <c r="R10" s="55">
        <v>6.3463139856496001E-2</v>
      </c>
      <c r="S10" s="54">
        <v>3.62090525364634</v>
      </c>
      <c r="T10" s="57">
        <f t="shared" si="1"/>
        <v>0.96545256624240394</v>
      </c>
      <c r="U10" s="53">
        <v>4.4520765581174881</v>
      </c>
      <c r="V10" s="53">
        <v>6.8621423811553631E-2</v>
      </c>
      <c r="W10" s="53">
        <v>8.6660282582956993E-2</v>
      </c>
      <c r="X10" s="53">
        <v>1.5241653505170796E-3</v>
      </c>
      <c r="Y10" s="53">
        <v>0.93931210274325794</v>
      </c>
      <c r="Z10" s="51">
        <v>1306.2106451926072</v>
      </c>
      <c r="AA10" s="51">
        <v>20.133084663042176</v>
      </c>
      <c r="AB10" s="51">
        <v>1243.6724765687272</v>
      </c>
      <c r="AC10" s="51">
        <v>51.852614918128303</v>
      </c>
      <c r="AD10" s="51">
        <v>4.5310094896765296</v>
      </c>
      <c r="AE10" s="51">
        <v>8.9446858162961895</v>
      </c>
      <c r="AF10" s="51">
        <v>138.53744387864501</v>
      </c>
      <c r="AG10" s="51">
        <v>230.64769805545399</v>
      </c>
      <c r="AH10" s="51"/>
      <c r="AJ10" s="51"/>
      <c r="AK10" s="51"/>
      <c r="AL10" s="51"/>
      <c r="AN10" s="56"/>
      <c r="AO10" s="51"/>
      <c r="AP10" s="56"/>
      <c r="AT10" s="51"/>
      <c r="AU10" s="51"/>
      <c r="AV10" s="51"/>
      <c r="AW10" s="51"/>
      <c r="AX10" s="51"/>
      <c r="AY10" s="51"/>
      <c r="AZ10" s="51"/>
      <c r="BA10" s="51"/>
      <c r="BB10" s="51"/>
      <c r="BE10" s="51"/>
      <c r="BH10" s="51"/>
      <c r="BI10" s="51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</row>
    <row r="11" spans="1:90" s="54" customFormat="1" ht="12.75" x14ac:dyDescent="0.2">
      <c r="A11" s="50" t="s">
        <v>698</v>
      </c>
      <c r="B11" s="50" t="s">
        <v>688</v>
      </c>
      <c r="C11" s="50" t="s">
        <v>690</v>
      </c>
      <c r="D11" s="50" t="s">
        <v>699</v>
      </c>
      <c r="E11" s="51">
        <f t="shared" si="0"/>
        <v>1359.0941401245298</v>
      </c>
      <c r="F11" s="51">
        <f t="shared" si="0"/>
        <v>17.614519239080092</v>
      </c>
      <c r="G11" s="50" t="s">
        <v>675</v>
      </c>
      <c r="H11" s="51">
        <v>1351.8473324372828</v>
      </c>
      <c r="I11" s="52">
        <v>20.976305325799128</v>
      </c>
      <c r="J11" s="51">
        <v>1359.0941401245298</v>
      </c>
      <c r="K11" s="51">
        <v>17.614519239080092</v>
      </c>
      <c r="L11" s="53">
        <v>0.23340377344655999</v>
      </c>
      <c r="M11" s="54">
        <v>1.5989540921418099</v>
      </c>
      <c r="N11" s="55">
        <v>8.6936791136246999E-2</v>
      </c>
      <c r="O11" s="54">
        <v>1.82784100998747</v>
      </c>
      <c r="P11" s="56">
        <v>2.9645214465915402</v>
      </c>
      <c r="Q11" s="54">
        <v>4.7328362952954199</v>
      </c>
      <c r="R11" s="55">
        <v>6.0567941152745997E-2</v>
      </c>
      <c r="S11" s="54">
        <v>3.5098777014661899</v>
      </c>
      <c r="T11" s="57">
        <f t="shared" si="1"/>
        <v>0.99501096555425306</v>
      </c>
      <c r="U11" s="53">
        <v>4.284420878178131</v>
      </c>
      <c r="V11" s="53">
        <v>6.8505922956207291E-2</v>
      </c>
      <c r="W11" s="53">
        <v>8.6936791136246999E-2</v>
      </c>
      <c r="X11" s="53">
        <v>1.5890663211554745E-3</v>
      </c>
      <c r="Y11" s="53">
        <v>0.93986845434782085</v>
      </c>
      <c r="Z11" s="51">
        <v>1352.3135726444357</v>
      </c>
      <c r="AA11" s="51">
        <v>21.622873208387315</v>
      </c>
      <c r="AB11" s="51">
        <v>1188.5711607517653</v>
      </c>
      <c r="AC11" s="51">
        <v>53.1371584159562</v>
      </c>
      <c r="AD11" s="51">
        <v>4.6589557444446301</v>
      </c>
      <c r="AE11" s="51">
        <v>12.094891074678699</v>
      </c>
      <c r="AF11" s="51">
        <v>223.23901922057499</v>
      </c>
      <c r="AG11" s="51">
        <v>254.74032455046299</v>
      </c>
      <c r="AH11" s="51"/>
      <c r="AJ11" s="51"/>
      <c r="AK11" s="51"/>
      <c r="AL11" s="51"/>
      <c r="AN11" s="56"/>
      <c r="AO11" s="51"/>
      <c r="AP11" s="56"/>
      <c r="AT11" s="51"/>
      <c r="AU11" s="51"/>
      <c r="AV11" s="51"/>
      <c r="AW11" s="51"/>
      <c r="AX11" s="51"/>
      <c r="AY11" s="51"/>
      <c r="AZ11" s="51"/>
      <c r="BA11" s="51"/>
      <c r="BB11" s="51"/>
      <c r="BE11" s="51"/>
      <c r="BH11" s="51"/>
      <c r="BI11" s="51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</row>
    <row r="12" spans="1:90" s="54" customFormat="1" ht="12.75" x14ac:dyDescent="0.2">
      <c r="A12" s="50" t="s">
        <v>700</v>
      </c>
      <c r="B12" s="50" t="s">
        <v>688</v>
      </c>
      <c r="C12" s="50" t="s">
        <v>690</v>
      </c>
      <c r="D12" s="50" t="s">
        <v>701</v>
      </c>
      <c r="E12" s="51">
        <f t="shared" si="0"/>
        <v>1368.6289102878065</v>
      </c>
      <c r="F12" s="51">
        <f t="shared" si="0"/>
        <v>13.384000619155412</v>
      </c>
      <c r="G12" s="50" t="s">
        <v>675</v>
      </c>
      <c r="H12" s="51">
        <v>1221.1854249081262</v>
      </c>
      <c r="I12" s="52">
        <v>17.578652965842785</v>
      </c>
      <c r="J12" s="51">
        <v>1368.6289102878065</v>
      </c>
      <c r="K12" s="51">
        <v>13.384000619155412</v>
      </c>
      <c r="L12" s="53">
        <v>0.21012728869535699</v>
      </c>
      <c r="M12" s="54">
        <v>1.4853794395370901</v>
      </c>
      <c r="N12" s="55">
        <v>8.7368225012039002E-2</v>
      </c>
      <c r="O12" s="54">
        <v>1.3906826312830201</v>
      </c>
      <c r="P12" s="56">
        <v>2.8946085955248702</v>
      </c>
      <c r="Q12" s="54">
        <v>4.1231889247553504</v>
      </c>
      <c r="R12" s="55">
        <v>6.3634080052077005E-2</v>
      </c>
      <c r="S12" s="54">
        <v>3.6197304125398202</v>
      </c>
      <c r="T12" s="57">
        <f t="shared" si="1"/>
        <v>0.8983413179697276</v>
      </c>
      <c r="U12" s="53">
        <v>4.7590201454024479</v>
      </c>
      <c r="V12" s="53">
        <v>7.0689506763236085E-2</v>
      </c>
      <c r="W12" s="53">
        <v>8.7368225012039002E-2</v>
      </c>
      <c r="X12" s="53">
        <v>1.2150147305026936E-3</v>
      </c>
      <c r="Y12" s="53">
        <v>0.94073364789532132</v>
      </c>
      <c r="Z12" s="51">
        <v>1229.4958990794203</v>
      </c>
      <c r="AA12" s="51">
        <v>18.262679294877397</v>
      </c>
      <c r="AB12" s="51">
        <v>1246.9211125507707</v>
      </c>
      <c r="AC12" s="51">
        <v>95.158378414008894</v>
      </c>
      <c r="AD12" s="51">
        <v>8.3720682893784204</v>
      </c>
      <c r="AE12" s="51">
        <v>10.125437027315099</v>
      </c>
      <c r="AF12" s="51">
        <v>171.82844939534701</v>
      </c>
      <c r="AG12" s="51">
        <v>486.44665495257101</v>
      </c>
      <c r="AH12" s="51"/>
      <c r="AJ12" s="51"/>
      <c r="AK12" s="51"/>
      <c r="AL12" s="51"/>
      <c r="AN12" s="56"/>
      <c r="AO12" s="51"/>
      <c r="AP12" s="56"/>
      <c r="AT12" s="51"/>
      <c r="AU12" s="51"/>
      <c r="AV12" s="51"/>
      <c r="AW12" s="51"/>
      <c r="AX12" s="51"/>
      <c r="AY12" s="51"/>
      <c r="AZ12" s="51"/>
      <c r="BA12" s="51"/>
      <c r="BB12" s="51"/>
      <c r="BE12" s="51"/>
      <c r="BH12" s="51"/>
      <c r="BI12" s="51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</row>
    <row r="13" spans="1:90" s="51" customFormat="1" ht="12.75" x14ac:dyDescent="0.2">
      <c r="A13" s="50" t="s">
        <v>702</v>
      </c>
      <c r="B13" s="50" t="s">
        <v>688</v>
      </c>
      <c r="C13" s="50" t="s">
        <v>690</v>
      </c>
      <c r="D13" s="50" t="s">
        <v>678</v>
      </c>
      <c r="E13" s="51">
        <f t="shared" si="0"/>
        <v>1391.407413933754</v>
      </c>
      <c r="F13" s="51">
        <f t="shared" si="0"/>
        <v>25.420856602674913</v>
      </c>
      <c r="G13" s="50" t="s">
        <v>675</v>
      </c>
      <c r="H13" s="51">
        <v>1055.1085195208886</v>
      </c>
      <c r="I13" s="52">
        <v>18.557077435827196</v>
      </c>
      <c r="J13" s="51">
        <v>1391.407413933754</v>
      </c>
      <c r="K13" s="51">
        <v>25.420856602674913</v>
      </c>
      <c r="L13" s="53">
        <v>0.18072457939092301</v>
      </c>
      <c r="M13" s="54">
        <v>1.78050706027747</v>
      </c>
      <c r="N13" s="55">
        <v>8.8409945579310006E-2</v>
      </c>
      <c r="O13" s="54">
        <v>2.64971224861244</v>
      </c>
      <c r="P13" s="56">
        <v>2.1930684361819299</v>
      </c>
      <c r="Q13" s="54">
        <v>5.5496666757525501</v>
      </c>
      <c r="R13" s="55">
        <v>5.0581225384216E-2</v>
      </c>
      <c r="S13" s="54">
        <v>3.9235377332020298</v>
      </c>
      <c r="T13" s="57">
        <f t="shared" si="1"/>
        <v>0.76967523727959297</v>
      </c>
      <c r="U13" s="53">
        <v>5.5332816563756548</v>
      </c>
      <c r="V13" s="53">
        <v>9.8520470556806655E-2</v>
      </c>
      <c r="W13" s="53">
        <v>8.8409945579310006E-2</v>
      </c>
      <c r="X13" s="53">
        <v>2.3426091570065695E-3</v>
      </c>
      <c r="Y13" s="53">
        <v>0.94280840469508909</v>
      </c>
      <c r="Z13" s="51">
        <v>1070.931831472047</v>
      </c>
      <c r="AA13" s="51">
        <v>19.068016870118612</v>
      </c>
      <c r="AB13" s="51">
        <v>997.34328455237619</v>
      </c>
      <c r="AC13" s="51">
        <v>13.736210337562801</v>
      </c>
      <c r="AD13" s="51">
        <v>1.2243098924979501</v>
      </c>
      <c r="AE13" s="51">
        <v>3.4502881338597402</v>
      </c>
      <c r="AF13" s="51">
        <v>68.4804381187883</v>
      </c>
      <c r="AG13" s="51">
        <v>77.405185875556697</v>
      </c>
      <c r="AI13" s="54"/>
      <c r="AM13" s="54"/>
      <c r="AN13" s="56"/>
      <c r="AP13" s="56"/>
      <c r="AQ13" s="54"/>
      <c r="AR13" s="54"/>
      <c r="AS13" s="54"/>
      <c r="BC13" s="54"/>
      <c r="BD13" s="54"/>
      <c r="BF13" s="54"/>
      <c r="BG13" s="54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</row>
    <row r="14" spans="1:90" s="51" customFormat="1" ht="12.75" x14ac:dyDescent="0.2">
      <c r="A14" s="50" t="s">
        <v>698</v>
      </c>
      <c r="B14" s="50" t="s">
        <v>688</v>
      </c>
      <c r="C14" s="50" t="s">
        <v>690</v>
      </c>
      <c r="D14" s="50" t="s">
        <v>684</v>
      </c>
      <c r="E14" s="51">
        <f t="shared" si="0"/>
        <v>1396.768540738505</v>
      </c>
      <c r="F14" s="51">
        <f t="shared" si="0"/>
        <v>22.729780688885057</v>
      </c>
      <c r="G14" s="50" t="s">
        <v>675</v>
      </c>
      <c r="H14" s="51">
        <v>1553.4067980893749</v>
      </c>
      <c r="I14" s="52">
        <v>28.71318219227112</v>
      </c>
      <c r="J14" s="51">
        <v>1396.768540738505</v>
      </c>
      <c r="K14" s="51">
        <v>22.729780688885057</v>
      </c>
      <c r="L14" s="53">
        <v>0.27005268415399902</v>
      </c>
      <c r="M14" s="54">
        <v>1.88939148446937</v>
      </c>
      <c r="N14" s="55">
        <v>8.8657404474835E-2</v>
      </c>
      <c r="O14" s="54">
        <v>2.3709596882655002</v>
      </c>
      <c r="P14" s="56">
        <v>3.17073923906079</v>
      </c>
      <c r="Q14" s="54">
        <v>5.84156139264649</v>
      </c>
      <c r="R14" s="55">
        <v>8.3573209418157005E-2</v>
      </c>
      <c r="S14" s="54">
        <v>4.26044954961786</v>
      </c>
      <c r="T14" s="57">
        <f t="shared" si="1"/>
        <v>1.1033104675824532</v>
      </c>
      <c r="U14" s="53">
        <v>3.7029811539652928</v>
      </c>
      <c r="V14" s="53">
        <v>6.996381059452586E-2</v>
      </c>
      <c r="W14" s="53">
        <v>8.8657404474835E-2</v>
      </c>
      <c r="X14" s="53">
        <v>2.1020313207608314E-3</v>
      </c>
      <c r="Y14" s="53">
        <v>0.94329831799591923</v>
      </c>
      <c r="Z14" s="51">
        <v>1541.0693517866607</v>
      </c>
      <c r="AA14" s="51">
        <v>29.116833102424483</v>
      </c>
      <c r="AB14" s="51">
        <v>1622.3164677340476</v>
      </c>
      <c r="AC14" s="51">
        <v>96.961956517590295</v>
      </c>
      <c r="AD14" s="51">
        <v>8.6644758251711806</v>
      </c>
      <c r="AE14" s="51">
        <v>25.088354186691799</v>
      </c>
      <c r="AF14" s="51">
        <v>294.92419079590297</v>
      </c>
      <c r="AG14" s="51">
        <v>349.06072748796902</v>
      </c>
      <c r="AI14" s="54"/>
      <c r="AM14" s="54"/>
      <c r="AN14" s="56"/>
      <c r="AP14" s="56"/>
      <c r="AQ14" s="54"/>
      <c r="AR14" s="54"/>
      <c r="AS14" s="54"/>
      <c r="BC14" s="54"/>
      <c r="BD14" s="54"/>
      <c r="BF14" s="54"/>
      <c r="BG14" s="54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</row>
    <row r="15" spans="1:90" s="51" customFormat="1" ht="12.75" x14ac:dyDescent="0.2">
      <c r="A15" s="50" t="s">
        <v>703</v>
      </c>
      <c r="B15" s="50" t="s">
        <v>688</v>
      </c>
      <c r="C15" s="50" t="s">
        <v>690</v>
      </c>
      <c r="D15" s="50" t="s">
        <v>672</v>
      </c>
      <c r="E15" s="51">
        <f t="shared" si="0"/>
        <v>1401.053923398026</v>
      </c>
      <c r="F15" s="51">
        <f t="shared" si="0"/>
        <v>18.591122561485292</v>
      </c>
      <c r="G15" s="50" t="s">
        <v>675</v>
      </c>
      <c r="H15" s="51">
        <v>1388.3533712285212</v>
      </c>
      <c r="I15" s="52">
        <v>20.479790853507634</v>
      </c>
      <c r="J15" s="51">
        <v>1401.053923398026</v>
      </c>
      <c r="K15" s="51">
        <v>18.591122561485292</v>
      </c>
      <c r="L15" s="53">
        <v>0.24048351698891199</v>
      </c>
      <c r="M15" s="54">
        <v>1.51622194133691</v>
      </c>
      <c r="N15" s="55">
        <v>8.8855838908443993E-2</v>
      </c>
      <c r="O15" s="54">
        <v>1.94039572717762</v>
      </c>
      <c r="P15" s="56">
        <v>2.9521363925897099</v>
      </c>
      <c r="Q15" s="54">
        <v>5.2666173140539101</v>
      </c>
      <c r="R15" s="55">
        <v>7.0353191646462004E-2</v>
      </c>
      <c r="S15" s="54">
        <v>3.4596927250366498</v>
      </c>
      <c r="T15" s="57">
        <f t="shared" si="1"/>
        <v>0.99154658155644992</v>
      </c>
      <c r="U15" s="53">
        <v>4.1582891522919105</v>
      </c>
      <c r="V15" s="53">
        <v>6.3048892511282539E-2</v>
      </c>
      <c r="W15" s="53">
        <v>8.8855838908443993E-2</v>
      </c>
      <c r="X15" s="53">
        <v>1.7241549015272763E-3</v>
      </c>
      <c r="Y15" s="53">
        <v>0.94369036533697503</v>
      </c>
      <c r="Z15" s="51">
        <v>1389.210228321565</v>
      </c>
      <c r="AA15" s="51">
        <v>21.063510293108152</v>
      </c>
      <c r="AB15" s="51">
        <v>1374.202721746957</v>
      </c>
      <c r="AC15" s="51">
        <v>25.424664007538901</v>
      </c>
      <c r="AD15" s="51">
        <v>2.2780259626124701</v>
      </c>
      <c r="AE15" s="51">
        <v>7.8428739170794897</v>
      </c>
      <c r="AF15" s="51">
        <v>113.170373734031</v>
      </c>
      <c r="AG15" s="51">
        <v>108.34795714564299</v>
      </c>
      <c r="AI15" s="54"/>
      <c r="AM15" s="54"/>
      <c r="AN15" s="56"/>
      <c r="AP15" s="56"/>
      <c r="AQ15" s="54"/>
      <c r="AR15" s="54"/>
      <c r="AS15" s="54"/>
      <c r="BC15" s="54"/>
      <c r="BD15" s="54"/>
      <c r="BF15" s="54"/>
      <c r="BG15" s="54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</row>
    <row r="16" spans="1:90" s="51" customFormat="1" ht="12.75" x14ac:dyDescent="0.2">
      <c r="A16" s="50" t="s">
        <v>704</v>
      </c>
      <c r="B16" s="50" t="s">
        <v>688</v>
      </c>
      <c r="C16" s="50" t="s">
        <v>690</v>
      </c>
      <c r="D16" s="50" t="s">
        <v>672</v>
      </c>
      <c r="E16" s="51">
        <f t="shared" si="0"/>
        <v>1504.5058592794614</v>
      </c>
      <c r="F16" s="51">
        <f t="shared" si="0"/>
        <v>17.348474870750529</v>
      </c>
      <c r="G16" s="50" t="s">
        <v>675</v>
      </c>
      <c r="H16" s="51">
        <v>1423.9118686602687</v>
      </c>
      <c r="I16" s="52">
        <v>21.052921393052365</v>
      </c>
      <c r="J16" s="51">
        <v>1504.5058592794614</v>
      </c>
      <c r="K16" s="51">
        <v>17.348474870750529</v>
      </c>
      <c r="L16" s="53">
        <v>0.24829988602644201</v>
      </c>
      <c r="M16" s="54">
        <v>1.5175582126444001</v>
      </c>
      <c r="N16" s="55">
        <v>9.3820611216013997E-2</v>
      </c>
      <c r="O16" s="54">
        <v>1.8362473520997999</v>
      </c>
      <c r="P16" s="56">
        <v>3.17497833278005</v>
      </c>
      <c r="Q16" s="54">
        <v>4.8666338495768198</v>
      </c>
      <c r="R16" s="55">
        <v>6.9629455014870001E-2</v>
      </c>
      <c r="S16" s="54">
        <v>3.25801052927965</v>
      </c>
      <c r="T16" s="57">
        <f t="shared" si="1"/>
        <v>0.95028016414900751</v>
      </c>
      <c r="U16" s="53">
        <v>4.0273880749728086</v>
      </c>
      <c r="V16" s="53">
        <v>6.1117958486811064E-2</v>
      </c>
      <c r="W16" s="53">
        <v>9.3820611216013997E-2</v>
      </c>
      <c r="X16" s="53">
        <v>1.7227784891779049E-3</v>
      </c>
      <c r="Y16" s="53">
        <v>0.95327240398737456</v>
      </c>
      <c r="Z16" s="51">
        <v>1429.7020749192302</v>
      </c>
      <c r="AA16" s="51">
        <v>21.69656125428417</v>
      </c>
      <c r="AB16" s="51">
        <v>1360.5312738233893</v>
      </c>
      <c r="AC16" s="51">
        <v>24.754506125666399</v>
      </c>
      <c r="AD16" s="51">
        <v>2.3409177659949201</v>
      </c>
      <c r="AE16" s="51">
        <v>7.8946158494839596</v>
      </c>
      <c r="AF16" s="51">
        <v>114.72834114157899</v>
      </c>
      <c r="AG16" s="51">
        <v>102.03060143755999</v>
      </c>
      <c r="AI16" s="54"/>
      <c r="AM16" s="54"/>
      <c r="AN16" s="56"/>
      <c r="AP16" s="56"/>
      <c r="AQ16" s="54"/>
      <c r="AR16" s="54"/>
      <c r="AS16" s="54"/>
      <c r="BC16" s="54"/>
      <c r="BD16" s="54"/>
      <c r="BF16" s="54"/>
      <c r="BG16" s="54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</row>
    <row r="17" spans="1:90" s="51" customFormat="1" ht="12.75" x14ac:dyDescent="0.2">
      <c r="A17" s="50" t="s">
        <v>705</v>
      </c>
      <c r="B17" s="50" t="s">
        <v>688</v>
      </c>
      <c r="C17" s="50" t="s">
        <v>690</v>
      </c>
      <c r="D17" s="50" t="s">
        <v>706</v>
      </c>
      <c r="E17" s="51">
        <f t="shared" si="0"/>
        <v>1519.3287954161342</v>
      </c>
      <c r="F17" s="51">
        <f t="shared" si="0"/>
        <v>16.50638700504085</v>
      </c>
      <c r="G17" s="50" t="s">
        <v>675</v>
      </c>
      <c r="H17" s="51">
        <v>1323.8688661180986</v>
      </c>
      <c r="I17" s="52">
        <v>20.91143890536949</v>
      </c>
      <c r="J17" s="51">
        <v>1519.3287954161342</v>
      </c>
      <c r="K17" s="51">
        <v>16.50638700504085</v>
      </c>
      <c r="L17" s="53">
        <v>0.230410309851308</v>
      </c>
      <c r="M17" s="54">
        <v>1.6203117854883899</v>
      </c>
      <c r="N17" s="55">
        <v>9.4560230026818001E-2</v>
      </c>
      <c r="O17" s="54">
        <v>1.7505713712118001</v>
      </c>
      <c r="P17" s="56">
        <v>3.24706608371865</v>
      </c>
      <c r="Q17" s="54">
        <v>4.6777466472369804</v>
      </c>
      <c r="R17" s="55">
        <v>3.7287254887644998E-2</v>
      </c>
      <c r="S17" s="54">
        <v>4.5515931942083396</v>
      </c>
      <c r="T17" s="57">
        <f t="shared" si="1"/>
        <v>0.87976292656863175</v>
      </c>
      <c r="U17" s="53">
        <v>4.340083569373852</v>
      </c>
      <c r="V17" s="53">
        <v>7.0322885574609709E-2</v>
      </c>
      <c r="W17" s="53">
        <v>9.4560230026818001E-2</v>
      </c>
      <c r="X17" s="53">
        <v>1.6553443154015003E-3</v>
      </c>
      <c r="Y17" s="53">
        <v>0.95466378897430915</v>
      </c>
      <c r="Z17" s="51">
        <v>1336.6491474752922</v>
      </c>
      <c r="AA17" s="51">
        <v>21.65788366717225</v>
      </c>
      <c r="AB17" s="51">
        <v>739.94737879688682</v>
      </c>
      <c r="AC17" s="51">
        <v>109.46474703227599</v>
      </c>
      <c r="AD17" s="51">
        <v>10.4313121234704</v>
      </c>
      <c r="AE17" s="51">
        <v>10.585757249891101</v>
      </c>
      <c r="AF17" s="51">
        <v>298.316598173042</v>
      </c>
      <c r="AG17" s="51">
        <v>498.86567389338899</v>
      </c>
      <c r="AI17" s="54"/>
      <c r="AM17" s="54"/>
      <c r="AN17" s="56"/>
      <c r="AP17" s="56"/>
      <c r="AQ17" s="54"/>
      <c r="AR17" s="54"/>
      <c r="AS17" s="54"/>
      <c r="BC17" s="54"/>
      <c r="BD17" s="54"/>
      <c r="BF17" s="54"/>
      <c r="BG17" s="54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</row>
    <row r="18" spans="1:90" s="51" customFormat="1" ht="12.75" x14ac:dyDescent="0.2">
      <c r="A18" s="50" t="s">
        <v>707</v>
      </c>
      <c r="B18" s="50" t="s">
        <v>688</v>
      </c>
      <c r="C18" s="50" t="s">
        <v>690</v>
      </c>
      <c r="D18" s="50" t="s">
        <v>708</v>
      </c>
      <c r="E18" s="51">
        <f t="shared" si="0"/>
        <v>1545.0141926821393</v>
      </c>
      <c r="F18" s="51">
        <f t="shared" si="0"/>
        <v>10.780572623679888</v>
      </c>
      <c r="G18" s="50" t="s">
        <v>675</v>
      </c>
      <c r="H18" s="51">
        <v>1172.6497466441426</v>
      </c>
      <c r="I18" s="52">
        <v>19.753195420322971</v>
      </c>
      <c r="J18" s="51">
        <v>1545.0141926821393</v>
      </c>
      <c r="K18" s="51">
        <v>10.780572623679888</v>
      </c>
      <c r="L18" s="53">
        <v>0.203403655386967</v>
      </c>
      <c r="M18" s="54">
        <v>1.7113087121537001</v>
      </c>
      <c r="N18" s="55">
        <v>9.5859199289124994E-2</v>
      </c>
      <c r="O18" s="54">
        <v>1.1472233551012101</v>
      </c>
      <c r="P18" s="56">
        <v>2.5355949428537499</v>
      </c>
      <c r="Q18" s="54">
        <v>4.0394647640482102</v>
      </c>
      <c r="R18" s="55">
        <v>5.7881007132287998E-2</v>
      </c>
      <c r="S18" s="54">
        <v>3.8725709513026798</v>
      </c>
      <c r="T18" s="57">
        <f t="shared" si="1"/>
        <v>0.77253585767073762</v>
      </c>
      <c r="U18" s="53">
        <v>4.9163324921449494</v>
      </c>
      <c r="V18" s="53">
        <v>8.4133626256519628E-2</v>
      </c>
      <c r="W18" s="53">
        <v>9.5859199289124994E-2</v>
      </c>
      <c r="X18" s="53">
        <v>1.099719122257855E-3</v>
      </c>
      <c r="Y18" s="53">
        <v>0.95708567106368569</v>
      </c>
      <c r="Z18" s="51">
        <v>1193.5788644571587</v>
      </c>
      <c r="AA18" s="51">
        <v>20.425819093880559</v>
      </c>
      <c r="AB18" s="51">
        <v>1137.2987868965574</v>
      </c>
      <c r="AC18" s="51">
        <v>184.670914584727</v>
      </c>
      <c r="AD18" s="51">
        <v>17.8441745811548</v>
      </c>
      <c r="AE18" s="51">
        <v>8.5910382745937106</v>
      </c>
      <c r="AF18" s="51">
        <v>142.764813579286</v>
      </c>
      <c r="AG18" s="51">
        <v>890.27567790571504</v>
      </c>
      <c r="AI18" s="54"/>
      <c r="AM18" s="54"/>
      <c r="AN18" s="56"/>
      <c r="AP18" s="56"/>
      <c r="AQ18" s="54"/>
      <c r="AR18" s="54"/>
      <c r="AS18" s="54"/>
      <c r="BC18" s="54"/>
      <c r="BD18" s="54"/>
      <c r="BF18" s="54"/>
      <c r="BG18" s="54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</row>
    <row r="19" spans="1:90" s="51" customFormat="1" ht="12.75" x14ac:dyDescent="0.2">
      <c r="A19" s="50" t="s">
        <v>709</v>
      </c>
      <c r="B19" s="50" t="s">
        <v>688</v>
      </c>
      <c r="C19" s="50" t="s">
        <v>690</v>
      </c>
      <c r="D19" s="50" t="s">
        <v>710</v>
      </c>
      <c r="E19" s="51">
        <f t="shared" si="0"/>
        <v>1574.5570050013666</v>
      </c>
      <c r="F19" s="51">
        <f t="shared" si="0"/>
        <v>29.395777158100234</v>
      </c>
      <c r="G19" s="50" t="s">
        <v>675</v>
      </c>
      <c r="H19" s="51">
        <v>1392.6139475638397</v>
      </c>
      <c r="I19" s="52">
        <v>25.640289227121063</v>
      </c>
      <c r="J19" s="51">
        <v>1574.5570050013666</v>
      </c>
      <c r="K19" s="51">
        <v>29.395777158100234</v>
      </c>
      <c r="L19" s="53">
        <v>0.24363120867246801</v>
      </c>
      <c r="M19" s="54">
        <v>1.86882694324249</v>
      </c>
      <c r="N19" s="55">
        <v>9.7380907678299003E-2</v>
      </c>
      <c r="O19" s="54">
        <v>3.1403535677828902</v>
      </c>
      <c r="P19" s="56">
        <v>2.9497722213481299</v>
      </c>
      <c r="Q19" s="54">
        <v>6.5989448797762602</v>
      </c>
      <c r="R19" s="55">
        <v>4.9363152819105999E-2</v>
      </c>
      <c r="S19" s="54">
        <v>4.8323733966999196</v>
      </c>
      <c r="T19" s="57">
        <f t="shared" si="1"/>
        <v>0.89266193493518287</v>
      </c>
      <c r="U19" s="53">
        <v>4.104564458096073</v>
      </c>
      <c r="V19" s="53">
        <v>7.6707206495654517E-2</v>
      </c>
      <c r="W19" s="53">
        <v>9.7380907678299003E-2</v>
      </c>
      <c r="X19" s="53">
        <v>3.0581048086148256E-3</v>
      </c>
      <c r="Y19" s="53">
        <v>0.9598882467880322</v>
      </c>
      <c r="Z19" s="51">
        <v>1405.5471027502663</v>
      </c>
      <c r="AA19" s="51">
        <v>26.26724295616118</v>
      </c>
      <c r="AB19" s="51">
        <v>973.89507905865059</v>
      </c>
      <c r="AC19" s="51">
        <v>78.2763533437289</v>
      </c>
      <c r="AD19" s="51">
        <v>7.6756115587795497</v>
      </c>
      <c r="AE19" s="51">
        <v>17.4088355508657</v>
      </c>
      <c r="AF19" s="51">
        <v>313.100118941468</v>
      </c>
      <c r="AG19" s="51">
        <v>309.95227370003403</v>
      </c>
      <c r="AI19" s="54"/>
      <c r="AM19" s="54"/>
      <c r="AN19" s="56"/>
      <c r="AP19" s="56"/>
      <c r="AQ19" s="54"/>
      <c r="AR19" s="54"/>
      <c r="AS19" s="54"/>
      <c r="BC19" s="54"/>
      <c r="BD19" s="54"/>
      <c r="BF19" s="54"/>
      <c r="BG19" s="54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</row>
    <row r="20" spans="1:90" s="51" customFormat="1" ht="12.75" x14ac:dyDescent="0.2">
      <c r="A20" s="50" t="s">
        <v>711</v>
      </c>
      <c r="B20" s="50" t="s">
        <v>688</v>
      </c>
      <c r="C20" s="50" t="s">
        <v>690</v>
      </c>
      <c r="D20" s="50" t="s">
        <v>712</v>
      </c>
      <c r="E20" s="51">
        <f t="shared" si="0"/>
        <v>1594.7578094990533</v>
      </c>
      <c r="F20" s="51">
        <f t="shared" si="0"/>
        <v>11.66829467655543</v>
      </c>
      <c r="G20" s="50" t="s">
        <v>675</v>
      </c>
      <c r="H20" s="51">
        <v>1641.5188764660534</v>
      </c>
      <c r="I20" s="52">
        <v>12.84755114802604</v>
      </c>
      <c r="J20" s="51">
        <v>1594.7578094990533</v>
      </c>
      <c r="K20" s="51">
        <v>11.66829467655543</v>
      </c>
      <c r="L20" s="53">
        <v>0.28915685033438598</v>
      </c>
      <c r="M20" s="54">
        <v>0.79312349606173405</v>
      </c>
      <c r="N20" s="55">
        <v>9.8438767186647999E-2</v>
      </c>
      <c r="O20" s="54">
        <v>1.2498183655159201</v>
      </c>
      <c r="P20" s="56">
        <v>4.1008177496315099</v>
      </c>
      <c r="Q20" s="54">
        <v>4.1174049774843704</v>
      </c>
      <c r="R20" s="55">
        <v>9.0085935990606006E-2</v>
      </c>
      <c r="S20" s="54">
        <v>2.9263151570488501</v>
      </c>
      <c r="T20" s="57">
        <f t="shared" si="1"/>
        <v>1.0266853160795053</v>
      </c>
      <c r="U20" s="53">
        <v>3.4583306563326537</v>
      </c>
      <c r="V20" s="53">
        <v>2.7428833006880256E-2</v>
      </c>
      <c r="W20" s="53">
        <v>9.8438767186647999E-2</v>
      </c>
      <c r="X20" s="53">
        <v>1.2303057910861858E-3</v>
      </c>
      <c r="Y20" s="53">
        <v>0.96181499929277636</v>
      </c>
      <c r="Z20" s="51">
        <v>1637.3144257157951</v>
      </c>
      <c r="AA20" s="51">
        <v>12.985925414760217</v>
      </c>
      <c r="AB20" s="51">
        <v>1743.4367557689507</v>
      </c>
      <c r="AC20" s="51">
        <v>112.98604765489701</v>
      </c>
      <c r="AD20" s="51">
        <v>11.1702237058793</v>
      </c>
      <c r="AE20" s="51">
        <v>38.853125249265901</v>
      </c>
      <c r="AF20" s="51">
        <v>472.71208689599001</v>
      </c>
      <c r="AG20" s="51">
        <v>430.886048684054</v>
      </c>
      <c r="AI20" s="54"/>
      <c r="AM20" s="54"/>
      <c r="AN20" s="56"/>
      <c r="AP20" s="56"/>
      <c r="AQ20" s="54"/>
      <c r="AR20" s="54"/>
      <c r="AS20" s="54"/>
      <c r="BC20" s="54"/>
      <c r="BD20" s="54"/>
      <c r="BF20" s="54"/>
      <c r="BG20" s="54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</row>
    <row r="21" spans="1:90" s="51" customFormat="1" ht="12.75" x14ac:dyDescent="0.2">
      <c r="A21" s="50" t="s">
        <v>713</v>
      </c>
      <c r="B21" s="50" t="s">
        <v>688</v>
      </c>
      <c r="C21" s="50" t="s">
        <v>690</v>
      </c>
      <c r="D21" s="50" t="s">
        <v>714</v>
      </c>
      <c r="E21" s="51">
        <f t="shared" si="0"/>
        <v>1687.3514675432564</v>
      </c>
      <c r="F21" s="51">
        <f t="shared" si="0"/>
        <v>14.186738338265414</v>
      </c>
      <c r="G21" s="50" t="s">
        <v>675</v>
      </c>
      <c r="H21" s="51">
        <v>1329.2986265815471</v>
      </c>
      <c r="I21" s="52">
        <v>20.239792821615826</v>
      </c>
      <c r="J21" s="51">
        <v>1687.3514675432564</v>
      </c>
      <c r="K21" s="51">
        <v>14.186738338265414</v>
      </c>
      <c r="L21" s="53">
        <v>0.23372631472297201</v>
      </c>
      <c r="M21" s="54">
        <v>1.5333516385552599</v>
      </c>
      <c r="N21" s="55">
        <v>0.10347416560136501</v>
      </c>
      <c r="O21" s="54">
        <v>1.53777415850697</v>
      </c>
      <c r="P21" s="56">
        <v>3.4914113123224402</v>
      </c>
      <c r="Q21" s="54">
        <v>4.2711285616078198</v>
      </c>
      <c r="R21" s="55">
        <v>7.7398160425988002E-2</v>
      </c>
      <c r="S21" s="54">
        <v>3.4019067905691101</v>
      </c>
      <c r="T21" s="57">
        <f t="shared" si="1"/>
        <v>0.80244048022469106</v>
      </c>
      <c r="U21" s="53">
        <v>4.2785083963920219</v>
      </c>
      <c r="V21" s="53">
        <v>6.5604578601801439E-2</v>
      </c>
      <c r="W21" s="53">
        <v>0.10347416560136501</v>
      </c>
      <c r="X21" s="53">
        <v>1.5911989793484993E-3</v>
      </c>
      <c r="Y21" s="53">
        <v>0.97075355266129315</v>
      </c>
      <c r="Z21" s="51">
        <v>1353.9991219232479</v>
      </c>
      <c r="AA21" s="51">
        <v>20.761567722033952</v>
      </c>
      <c r="AB21" s="51">
        <v>1506.8018967784403</v>
      </c>
      <c r="AC21" s="51">
        <v>120.94454562692999</v>
      </c>
      <c r="AD21" s="51">
        <v>12.6196959474048</v>
      </c>
      <c r="AE21" s="51">
        <v>25.9693686496861</v>
      </c>
      <c r="AF21" s="51">
        <v>342.13319394361997</v>
      </c>
      <c r="AG21" s="51">
        <v>524.06187777189996</v>
      </c>
      <c r="AI21" s="54"/>
      <c r="AM21" s="54"/>
      <c r="AN21" s="56"/>
      <c r="AP21" s="56"/>
      <c r="AQ21" s="54"/>
      <c r="AR21" s="54"/>
      <c r="AS21" s="54"/>
      <c r="BC21" s="54"/>
      <c r="BD21" s="54"/>
      <c r="BF21" s="54"/>
      <c r="BG21" s="54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</row>
    <row r="22" spans="1:90" s="51" customFormat="1" ht="12.75" x14ac:dyDescent="0.2">
      <c r="A22" s="50" t="s">
        <v>715</v>
      </c>
      <c r="B22" s="50" t="s">
        <v>688</v>
      </c>
      <c r="C22" s="50" t="s">
        <v>690</v>
      </c>
      <c r="D22" s="50" t="s">
        <v>716</v>
      </c>
      <c r="E22" s="51">
        <f t="shared" si="0"/>
        <v>1708.4116859272394</v>
      </c>
      <c r="F22" s="51">
        <f t="shared" si="0"/>
        <v>11.593730437946629</v>
      </c>
      <c r="G22" s="50" t="s">
        <v>675</v>
      </c>
      <c r="H22" s="51">
        <v>1710.2712958740817</v>
      </c>
      <c r="I22" s="52">
        <v>13.230249845954521</v>
      </c>
      <c r="J22" s="51">
        <v>1708.4116859272394</v>
      </c>
      <c r="K22" s="51">
        <v>11.593730437946629</v>
      </c>
      <c r="L22" s="53">
        <v>0.30379263201952</v>
      </c>
      <c r="M22" s="54">
        <v>0.77932878035229602</v>
      </c>
      <c r="N22" s="55">
        <v>0.104663594250733</v>
      </c>
      <c r="O22" s="54">
        <v>1.260057976341</v>
      </c>
      <c r="P22" s="56">
        <v>4.4633251885135996</v>
      </c>
      <c r="Q22" s="54">
        <v>4.1287290437389004</v>
      </c>
      <c r="R22" s="55">
        <v>8.3045431459568997E-2</v>
      </c>
      <c r="S22" s="54">
        <v>2.9691922143149898</v>
      </c>
      <c r="T22" s="57">
        <f t="shared" si="1"/>
        <v>1.0009813076080081</v>
      </c>
      <c r="U22" s="53">
        <v>3.2917190695255099</v>
      </c>
      <c r="V22" s="53">
        <v>2.56533140771571E-2</v>
      </c>
      <c r="W22" s="53">
        <v>0.104663594250733</v>
      </c>
      <c r="X22" s="53">
        <v>1.3188219676815416E-3</v>
      </c>
      <c r="Y22" s="53">
        <v>0.97281082650951045</v>
      </c>
      <c r="Z22" s="51">
        <v>1710.0881633122499</v>
      </c>
      <c r="AA22" s="51">
        <v>13.327209226090337</v>
      </c>
      <c r="AB22" s="51">
        <v>1612.4692628293737</v>
      </c>
      <c r="AC22" s="51">
        <v>126.04505161524</v>
      </c>
      <c r="AD22" s="51">
        <v>13.2551415184299</v>
      </c>
      <c r="AE22" s="51">
        <v>29.9433471455242</v>
      </c>
      <c r="AF22" s="51">
        <v>396.66054967158999</v>
      </c>
      <c r="AG22" s="51">
        <v>458.12906508879701</v>
      </c>
      <c r="AI22" s="54"/>
      <c r="AM22" s="54"/>
      <c r="AN22" s="56"/>
      <c r="AP22" s="56"/>
      <c r="AQ22" s="54"/>
      <c r="AR22" s="54"/>
      <c r="AS22" s="54"/>
      <c r="BC22" s="54"/>
      <c r="BD22" s="54"/>
      <c r="BF22" s="54"/>
      <c r="BG22" s="54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</row>
    <row r="23" spans="1:90" s="51" customFormat="1" ht="12.75" x14ac:dyDescent="0.2">
      <c r="A23" s="50" t="s">
        <v>717</v>
      </c>
      <c r="B23" s="50" t="s">
        <v>688</v>
      </c>
      <c r="C23" s="50" t="s">
        <v>690</v>
      </c>
      <c r="D23" s="50" t="s">
        <v>672</v>
      </c>
      <c r="E23" s="51">
        <f t="shared" si="0"/>
        <v>1713.1815738071436</v>
      </c>
      <c r="F23" s="51">
        <f t="shared" si="0"/>
        <v>12.004880683679815</v>
      </c>
      <c r="G23" s="50" t="s">
        <v>675</v>
      </c>
      <c r="H23" s="51">
        <v>1770.0345139607375</v>
      </c>
      <c r="I23" s="52">
        <v>25.906480167792985</v>
      </c>
      <c r="J23" s="51">
        <v>1713.1815738071436</v>
      </c>
      <c r="K23" s="51">
        <v>12.004880683679815</v>
      </c>
      <c r="L23" s="53">
        <v>0.31477018782498101</v>
      </c>
      <c r="M23" s="54">
        <v>1.4919521694595601</v>
      </c>
      <c r="N23" s="55">
        <v>0.10493532257936899</v>
      </c>
      <c r="O23" s="54">
        <v>1.30552845381366</v>
      </c>
      <c r="P23" s="56">
        <v>4.3973561443702396</v>
      </c>
      <c r="Q23" s="54">
        <v>4.3538773326920204</v>
      </c>
      <c r="R23" s="55">
        <v>8.5862279775766007E-2</v>
      </c>
      <c r="S23" s="54">
        <v>3.52567097434072</v>
      </c>
      <c r="T23" s="57">
        <f t="shared" si="1"/>
        <v>1.0297436678453931</v>
      </c>
      <c r="U23" s="53">
        <v>3.1769209368582945</v>
      </c>
      <c r="V23" s="53">
        <v>4.7398140839472302E-2</v>
      </c>
      <c r="W23" s="53">
        <v>0.10493532257936899</v>
      </c>
      <c r="X23" s="53">
        <v>1.3699604943748125E-3</v>
      </c>
      <c r="Y23" s="53">
        <v>0.97327800597972591</v>
      </c>
      <c r="Z23" s="51">
        <v>1764.1378774973109</v>
      </c>
      <c r="AA23" s="51">
        <v>26.320093335578967</v>
      </c>
      <c r="AB23" s="51">
        <v>1664.9701721546048</v>
      </c>
      <c r="AC23" s="51">
        <v>43.481512417841401</v>
      </c>
      <c r="AD23" s="51">
        <v>4.6023509646955496</v>
      </c>
      <c r="AE23" s="51">
        <v>6.1170821541878997</v>
      </c>
      <c r="AF23" s="51">
        <v>72.293066893379304</v>
      </c>
      <c r="AG23" s="51">
        <v>141.70568577793</v>
      </c>
      <c r="AI23" s="54"/>
      <c r="AM23" s="54"/>
      <c r="AN23" s="56"/>
      <c r="AP23" s="56"/>
      <c r="AQ23" s="54"/>
      <c r="AR23" s="54"/>
      <c r="AS23" s="54"/>
      <c r="BC23" s="54"/>
      <c r="BD23" s="54"/>
      <c r="BF23" s="54"/>
      <c r="BG23" s="54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</row>
    <row r="24" spans="1:90" s="51" customFormat="1" ht="12.75" x14ac:dyDescent="0.2">
      <c r="A24" s="50" t="s">
        <v>718</v>
      </c>
      <c r="B24" s="50" t="s">
        <v>688</v>
      </c>
      <c r="C24" s="50" t="s">
        <v>690</v>
      </c>
      <c r="D24" s="50" t="s">
        <v>672</v>
      </c>
      <c r="E24" s="51">
        <f t="shared" si="0"/>
        <v>1716.1138084694367</v>
      </c>
      <c r="F24" s="51">
        <f t="shared" si="0"/>
        <v>6.9969809473764668</v>
      </c>
      <c r="G24" s="50" t="s">
        <v>675</v>
      </c>
      <c r="H24" s="51">
        <v>1659.8071242645517</v>
      </c>
      <c r="I24" s="52">
        <v>7.1559258781185147</v>
      </c>
      <c r="J24" s="51">
        <v>1716.1138084694367</v>
      </c>
      <c r="K24" s="51">
        <v>6.9969809473764668</v>
      </c>
      <c r="L24" s="53">
        <v>0.29473106006163202</v>
      </c>
      <c r="M24" s="54">
        <v>0.43120779562577899</v>
      </c>
      <c r="N24" s="55">
        <v>0.105102795831003</v>
      </c>
      <c r="O24" s="54">
        <v>0.76120136372577396</v>
      </c>
      <c r="P24" s="56">
        <v>4.4285363973808902</v>
      </c>
      <c r="Q24" s="54">
        <v>3.4927428535088301</v>
      </c>
      <c r="R24" s="55">
        <v>8.6295403887572994E-2</v>
      </c>
      <c r="S24" s="54">
        <v>2.88057537846238</v>
      </c>
      <c r="T24" s="57">
        <f t="shared" si="1"/>
        <v>0.97029002452320545</v>
      </c>
      <c r="U24" s="53">
        <v>3.3929237040401756</v>
      </c>
      <c r="V24" s="53">
        <v>1.4630551511456171E-2</v>
      </c>
      <c r="W24" s="53">
        <v>0.105102795831003</v>
      </c>
      <c r="X24" s="53">
        <v>8.000439151795108E-4</v>
      </c>
      <c r="Y24" s="53">
        <v>0.97356542427663961</v>
      </c>
      <c r="Z24" s="51">
        <v>1665.1281093044213</v>
      </c>
      <c r="AA24" s="51">
        <v>7.1801622144768062</v>
      </c>
      <c r="AB24" s="51">
        <v>1673.0307320803104</v>
      </c>
      <c r="AC24" s="51">
        <v>84.678646406626996</v>
      </c>
      <c r="AD24" s="51">
        <v>8.9404157746359196</v>
      </c>
      <c r="AE24" s="51">
        <v>10.570741318837101</v>
      </c>
      <c r="AF24" s="51">
        <v>131.896083822924</v>
      </c>
      <c r="AG24" s="51">
        <v>308.1283798668</v>
      </c>
      <c r="AI24" s="54"/>
      <c r="AM24" s="54"/>
      <c r="AN24" s="56"/>
      <c r="AP24" s="56"/>
      <c r="AQ24" s="54"/>
      <c r="AR24" s="54"/>
      <c r="AS24" s="54"/>
      <c r="BC24" s="54"/>
      <c r="BD24" s="54"/>
      <c r="BF24" s="54"/>
      <c r="BG24" s="54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</row>
    <row r="25" spans="1:90" s="51" customFormat="1" ht="12.75" x14ac:dyDescent="0.2">
      <c r="A25" s="50" t="s">
        <v>719</v>
      </c>
      <c r="B25" s="50" t="s">
        <v>688</v>
      </c>
      <c r="C25" s="50" t="s">
        <v>690</v>
      </c>
      <c r="D25" s="50" t="s">
        <v>720</v>
      </c>
      <c r="E25" s="51">
        <f t="shared" si="0"/>
        <v>1738.9979309073096</v>
      </c>
      <c r="F25" s="51">
        <f t="shared" si="0"/>
        <v>23.378903920918873</v>
      </c>
      <c r="G25" s="50" t="s">
        <v>675</v>
      </c>
      <c r="H25" s="51">
        <v>1627.2521211415976</v>
      </c>
      <c r="I25" s="52">
        <v>29.136439041542442</v>
      </c>
      <c r="J25" s="51">
        <v>1738.9979309073096</v>
      </c>
      <c r="K25" s="51">
        <v>23.378903920918873</v>
      </c>
      <c r="L25" s="53">
        <v>0.289210636386311</v>
      </c>
      <c r="M25" s="54">
        <v>1.8098831193335401</v>
      </c>
      <c r="N25" s="55">
        <v>0.106421178388551</v>
      </c>
      <c r="O25" s="54">
        <v>2.5507038458104598</v>
      </c>
      <c r="P25" s="56">
        <v>4.3041592487209703</v>
      </c>
      <c r="Q25" s="54">
        <v>6.1542815749021402</v>
      </c>
      <c r="R25" s="55">
        <v>7.19708244696E-2</v>
      </c>
      <c r="S25" s="54">
        <v>4.7760112737367697</v>
      </c>
      <c r="T25" s="57">
        <f t="shared" si="1"/>
        <v>0.94168218808194681</v>
      </c>
      <c r="U25" s="53">
        <v>3.4576874920473437</v>
      </c>
      <c r="V25" s="53">
        <v>6.2580102237872109E-2</v>
      </c>
      <c r="W25" s="53">
        <v>0.106421178388551</v>
      </c>
      <c r="X25" s="53">
        <v>2.7144890899135805E-3</v>
      </c>
      <c r="Y25" s="53">
        <v>0.97581439515499835</v>
      </c>
      <c r="Z25" s="51">
        <v>1637.5833766467736</v>
      </c>
      <c r="AA25" s="51">
        <v>29.638345098942139</v>
      </c>
      <c r="AB25" s="51">
        <v>1404.7265547932898</v>
      </c>
      <c r="AC25" s="51">
        <v>68.253049917723402</v>
      </c>
      <c r="AD25" s="51">
        <v>7.3154744594551397</v>
      </c>
      <c r="AE25" s="51">
        <v>6.4806276973776198</v>
      </c>
      <c r="AF25" s="51">
        <v>82.873733908940693</v>
      </c>
      <c r="AG25" s="51">
        <v>224.84623469869501</v>
      </c>
      <c r="AI25" s="54"/>
      <c r="AM25" s="54"/>
      <c r="AN25" s="56"/>
      <c r="AP25" s="56"/>
      <c r="AQ25" s="54"/>
      <c r="AR25" s="54"/>
      <c r="AS25" s="54"/>
      <c r="BC25" s="54"/>
      <c r="BD25" s="54"/>
      <c r="BF25" s="54"/>
      <c r="BG25" s="54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</row>
    <row r="26" spans="1:90" s="51" customFormat="1" ht="12.75" x14ac:dyDescent="0.2">
      <c r="A26" s="50" t="s">
        <v>721</v>
      </c>
      <c r="B26" s="50" t="s">
        <v>688</v>
      </c>
      <c r="C26" s="50" t="s">
        <v>690</v>
      </c>
      <c r="D26" s="50" t="s">
        <v>680</v>
      </c>
      <c r="E26" s="51">
        <f t="shared" si="0"/>
        <v>1777.6127601340013</v>
      </c>
      <c r="F26" s="51">
        <f t="shared" si="0"/>
        <v>8.8913389580109392</v>
      </c>
      <c r="G26" s="50" t="s">
        <v>675</v>
      </c>
      <c r="H26" s="51">
        <v>1801.7210863331452</v>
      </c>
      <c r="I26" s="52">
        <v>9.5215237020969692</v>
      </c>
      <c r="J26" s="51">
        <v>1777.6127601340013</v>
      </c>
      <c r="K26" s="51">
        <v>8.8913389580109392</v>
      </c>
      <c r="L26" s="53">
        <v>0.32192168761562301</v>
      </c>
      <c r="M26" s="54">
        <v>0.52614797846642303</v>
      </c>
      <c r="N26" s="55">
        <v>0.108692228100503</v>
      </c>
      <c r="O26" s="54">
        <v>0.97474037176329098</v>
      </c>
      <c r="P26" s="56">
        <v>4.9557922041064701</v>
      </c>
      <c r="Q26" s="54">
        <v>3.9289168072494798</v>
      </c>
      <c r="R26" s="55">
        <v>9.1932400687675997E-2</v>
      </c>
      <c r="S26" s="54">
        <v>2.9256469179726801</v>
      </c>
      <c r="T26" s="57">
        <f t="shared" si="1"/>
        <v>1.0120917356173884</v>
      </c>
      <c r="U26" s="53">
        <v>3.1063455444915777</v>
      </c>
      <c r="V26" s="53">
        <v>1.6343974286524236E-2</v>
      </c>
      <c r="W26" s="53">
        <v>0.108692228100503</v>
      </c>
      <c r="X26" s="53">
        <v>1.0594670282646473E-3</v>
      </c>
      <c r="Y26" s="53">
        <v>0.97963270296552973</v>
      </c>
      <c r="Z26" s="51">
        <v>1799.1071836596377</v>
      </c>
      <c r="AA26" s="51">
        <v>9.4659660772693801</v>
      </c>
      <c r="AB26" s="51">
        <v>1777.6446947833986</v>
      </c>
      <c r="AC26" s="51">
        <v>51.475297088346501</v>
      </c>
      <c r="AD26" s="51">
        <v>5.6183643928465496</v>
      </c>
      <c r="AE26" s="51">
        <v>14.061416471751</v>
      </c>
      <c r="AF26" s="51">
        <v>161.536720606828</v>
      </c>
      <c r="AG26" s="51">
        <v>166.27850664911699</v>
      </c>
      <c r="AI26" s="54"/>
      <c r="AM26" s="54"/>
      <c r="AN26" s="56"/>
      <c r="AP26" s="56"/>
      <c r="AQ26" s="54"/>
      <c r="AR26" s="54"/>
      <c r="AS26" s="54"/>
      <c r="BC26" s="54"/>
      <c r="BD26" s="54"/>
      <c r="BF26" s="54"/>
      <c r="BG26" s="54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</row>
    <row r="27" spans="1:90" s="51" customFormat="1" ht="12.75" x14ac:dyDescent="0.2">
      <c r="A27" s="50" t="s">
        <v>722</v>
      </c>
      <c r="B27" s="50" t="s">
        <v>688</v>
      </c>
      <c r="C27" s="50" t="s">
        <v>690</v>
      </c>
      <c r="D27" s="50" t="s">
        <v>723</v>
      </c>
      <c r="E27" s="51">
        <f t="shared" si="0"/>
        <v>1798.8865785720784</v>
      </c>
      <c r="F27" s="51">
        <f t="shared" si="0"/>
        <v>10.680750125797795</v>
      </c>
      <c r="G27" s="50" t="s">
        <v>675</v>
      </c>
      <c r="H27" s="51">
        <v>1604.4673104828705</v>
      </c>
      <c r="I27" s="52">
        <v>12.278324107255715</v>
      </c>
      <c r="J27" s="51">
        <v>1798.8865785720784</v>
      </c>
      <c r="K27" s="51">
        <v>10.680750125797795</v>
      </c>
      <c r="L27" s="53">
        <v>0.28617598885272499</v>
      </c>
      <c r="M27" s="54">
        <v>0.756522851073956</v>
      </c>
      <c r="N27" s="55">
        <v>0.109968796459765</v>
      </c>
      <c r="O27" s="54">
        <v>1.1739859766620899</v>
      </c>
      <c r="P27" s="56">
        <v>4.4918903428624004</v>
      </c>
      <c r="Q27" s="54">
        <v>3.8776130854882598</v>
      </c>
      <c r="R27" s="55">
        <v>5.2715569499507002E-2</v>
      </c>
      <c r="S27" s="54">
        <v>3.3390579654924601</v>
      </c>
      <c r="T27" s="57">
        <f t="shared" si="1"/>
        <v>0.90188643435640581</v>
      </c>
      <c r="U27" s="53">
        <v>3.4943532614632842</v>
      </c>
      <c r="V27" s="53">
        <v>2.6435580920217805E-2</v>
      </c>
      <c r="W27" s="53">
        <v>0.109968796459765</v>
      </c>
      <c r="X27" s="53">
        <v>1.291018249141718E-3</v>
      </c>
      <c r="Y27" s="53">
        <v>0.98174869900239248</v>
      </c>
      <c r="Z27" s="51">
        <v>1622.3914021599662</v>
      </c>
      <c r="AA27" s="51">
        <v>12.273761691199308</v>
      </c>
      <c r="AB27" s="51">
        <v>1038.3644715300184</v>
      </c>
      <c r="AC27" s="51">
        <v>166.24960258652101</v>
      </c>
      <c r="AD27" s="51">
        <v>18.376444927936099</v>
      </c>
      <c r="AE27" s="51">
        <v>19.514915624638299</v>
      </c>
      <c r="AF27" s="51">
        <v>400.63562559501003</v>
      </c>
      <c r="AG27" s="51">
        <v>631.123959577954</v>
      </c>
      <c r="AI27" s="54"/>
      <c r="AM27" s="54"/>
      <c r="AN27" s="56"/>
      <c r="AP27" s="56"/>
      <c r="AQ27" s="54"/>
      <c r="AR27" s="54"/>
      <c r="AS27" s="54"/>
      <c r="BC27" s="54"/>
      <c r="BD27" s="54"/>
      <c r="BF27" s="54"/>
      <c r="BG27" s="54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</row>
    <row r="28" spans="1:90" s="51" customFormat="1" ht="12.75" x14ac:dyDescent="0.2">
      <c r="A28" s="50" t="s">
        <v>724</v>
      </c>
      <c r="B28" s="50" t="s">
        <v>688</v>
      </c>
      <c r="C28" s="50" t="s">
        <v>690</v>
      </c>
      <c r="D28" s="50" t="s">
        <v>678</v>
      </c>
      <c r="E28" s="51">
        <f t="shared" si="0"/>
        <v>1818.2226004273255</v>
      </c>
      <c r="F28" s="51">
        <f t="shared" si="0"/>
        <v>6.2086256130325266</v>
      </c>
      <c r="G28" s="50" t="s">
        <v>675</v>
      </c>
      <c r="H28" s="51">
        <v>1848.4492444478583</v>
      </c>
      <c r="I28" s="52">
        <v>7.5641695315402737</v>
      </c>
      <c r="J28" s="51">
        <v>1818.2226004273255</v>
      </c>
      <c r="K28" s="51">
        <v>6.2086256130325266</v>
      </c>
      <c r="L28" s="53">
        <v>0.33136716050858001</v>
      </c>
      <c r="M28" s="54">
        <v>0.40764968289938303</v>
      </c>
      <c r="N28" s="55">
        <v>0.111145035165667</v>
      </c>
      <c r="O28" s="54">
        <v>0.68404739292933703</v>
      </c>
      <c r="P28" s="56">
        <v>5.1101674926058198</v>
      </c>
      <c r="Q28" s="54">
        <v>3.5584434786058199</v>
      </c>
      <c r="R28" s="55">
        <v>9.3738035278667003E-2</v>
      </c>
      <c r="S28" s="54">
        <v>2.86818758621984</v>
      </c>
      <c r="T28" s="57">
        <f t="shared" si="1"/>
        <v>1.0147298258230539</v>
      </c>
      <c r="U28" s="53">
        <v>3.0178005523094291</v>
      </c>
      <c r="V28" s="53">
        <v>1.2302054382025219E-2</v>
      </c>
      <c r="W28" s="53">
        <v>0.111145035165667</v>
      </c>
      <c r="X28" s="53">
        <v>7.6028471542113993E-4</v>
      </c>
      <c r="Y28" s="53">
        <v>0.98367950476906407</v>
      </c>
      <c r="Z28" s="51">
        <v>1845.0047026391601</v>
      </c>
      <c r="AA28" s="51">
        <v>7.521155819787241</v>
      </c>
      <c r="AB28" s="51">
        <v>1811.0403124014904</v>
      </c>
      <c r="AC28" s="51">
        <v>66.880039673282297</v>
      </c>
      <c r="AD28" s="51">
        <v>7.4658348161241204</v>
      </c>
      <c r="AE28" s="51">
        <v>10.5358386188531</v>
      </c>
      <c r="AF28" s="51">
        <v>121.070843596022</v>
      </c>
      <c r="AG28" s="51">
        <v>216.33444005577201</v>
      </c>
      <c r="AI28" s="54"/>
      <c r="AM28" s="54"/>
      <c r="AN28" s="56"/>
      <c r="AP28" s="56"/>
      <c r="AQ28" s="54"/>
      <c r="AR28" s="54"/>
      <c r="AS28" s="54"/>
      <c r="BC28" s="54"/>
      <c r="BD28" s="54"/>
      <c r="BF28" s="54"/>
      <c r="BG28" s="54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</row>
    <row r="29" spans="1:90" s="51" customFormat="1" ht="12.75" x14ac:dyDescent="0.2">
      <c r="A29" s="50" t="s">
        <v>725</v>
      </c>
      <c r="B29" s="50" t="s">
        <v>688</v>
      </c>
      <c r="C29" s="50" t="s">
        <v>690</v>
      </c>
      <c r="D29" s="50" t="s">
        <v>726</v>
      </c>
      <c r="E29" s="51">
        <f t="shared" si="0"/>
        <v>1851.1120536176174</v>
      </c>
      <c r="F29" s="51">
        <f t="shared" si="0"/>
        <v>5.7314068714844373</v>
      </c>
      <c r="G29" s="50" t="s">
        <v>675</v>
      </c>
      <c r="H29" s="51">
        <v>1934.0420192649167</v>
      </c>
      <c r="I29" s="52">
        <v>9.3549800647524783</v>
      </c>
      <c r="J29" s="51">
        <v>1851.1120536176174</v>
      </c>
      <c r="K29" s="51">
        <v>5.7314068714844373</v>
      </c>
      <c r="L29" s="53">
        <v>0.34774545338291701</v>
      </c>
      <c r="M29" s="54">
        <v>0.48255922082629499</v>
      </c>
      <c r="N29" s="55">
        <v>0.11318126297275</v>
      </c>
      <c r="O29" s="54">
        <v>0.63400118981001896</v>
      </c>
      <c r="P29" s="56">
        <v>5.5890241532510503</v>
      </c>
      <c r="Q29" s="54">
        <v>3.52017935921935</v>
      </c>
      <c r="R29" s="55">
        <v>0.10113882801330799</v>
      </c>
      <c r="S29" s="54">
        <v>2.8246483819845398</v>
      </c>
      <c r="T29" s="57">
        <f t="shared" si="1"/>
        <v>1.0392800172454819</v>
      </c>
      <c r="U29" s="53">
        <v>2.8756666414236576</v>
      </c>
      <c r="V29" s="53">
        <v>1.3876794538415688E-2</v>
      </c>
      <c r="W29" s="53">
        <v>0.11318126297275</v>
      </c>
      <c r="X29" s="53">
        <v>7.1757055388924139E-4</v>
      </c>
      <c r="Y29" s="53">
        <v>0.98698001531238766</v>
      </c>
      <c r="Z29" s="51">
        <v>1923.8237670070368</v>
      </c>
      <c r="AA29" s="51">
        <v>9.2835889801402338</v>
      </c>
      <c r="AB29" s="51">
        <v>1947.3459817417142</v>
      </c>
      <c r="AC29" s="51">
        <v>101.48199165317</v>
      </c>
      <c r="AD29" s="51">
        <v>11.5118950004616</v>
      </c>
      <c r="AE29" s="51">
        <v>22.276431278285902</v>
      </c>
      <c r="AF29" s="51">
        <v>236.796514179756</v>
      </c>
      <c r="AG29" s="51">
        <v>311.893665878116</v>
      </c>
      <c r="AI29" s="54"/>
      <c r="AM29" s="54"/>
      <c r="AN29" s="56"/>
      <c r="AP29" s="56"/>
      <c r="AQ29" s="54"/>
      <c r="AR29" s="54"/>
      <c r="AS29" s="54"/>
      <c r="BC29" s="54"/>
      <c r="BD29" s="54"/>
      <c r="BF29" s="54"/>
      <c r="BG29" s="54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</row>
    <row r="30" spans="1:90" s="51" customFormat="1" ht="12.75" x14ac:dyDescent="0.2">
      <c r="A30" s="50" t="s">
        <v>727</v>
      </c>
      <c r="B30" s="50" t="s">
        <v>688</v>
      </c>
      <c r="C30" s="50" t="s">
        <v>690</v>
      </c>
      <c r="D30" s="50" t="s">
        <v>672</v>
      </c>
      <c r="E30" s="51">
        <f t="shared" si="0"/>
        <v>1852.5902704813911</v>
      </c>
      <c r="F30" s="51">
        <f t="shared" si="0"/>
        <v>10.162350087285068</v>
      </c>
      <c r="G30" s="50" t="s">
        <v>675</v>
      </c>
      <c r="H30" s="51">
        <v>1855.0361744345482</v>
      </c>
      <c r="I30" s="52">
        <v>9.4688028830521951</v>
      </c>
      <c r="J30" s="51">
        <v>1852.5902704813911</v>
      </c>
      <c r="K30" s="51">
        <v>10.162350087285068</v>
      </c>
      <c r="L30" s="53">
        <v>0.33338202587323701</v>
      </c>
      <c r="M30" s="54">
        <v>0.49860354289505798</v>
      </c>
      <c r="N30" s="55">
        <v>0.11327384527179001</v>
      </c>
      <c r="O30" s="54">
        <v>1.12434791134215</v>
      </c>
      <c r="P30" s="56">
        <v>5.5028608285374796</v>
      </c>
      <c r="Q30" s="54">
        <v>4.0951256874237902</v>
      </c>
      <c r="R30" s="55">
        <v>9.4528893148752999E-2</v>
      </c>
      <c r="S30" s="54">
        <v>2.8607967799226701</v>
      </c>
      <c r="T30" s="57">
        <f t="shared" si="1"/>
        <v>1.0011675200159709</v>
      </c>
      <c r="U30" s="53">
        <v>2.9995618311475298</v>
      </c>
      <c r="V30" s="53">
        <v>1.4955921561429462E-2</v>
      </c>
      <c r="W30" s="53">
        <v>0.11327384527179001</v>
      </c>
      <c r="X30" s="53">
        <v>1.2735921134103096E-3</v>
      </c>
      <c r="Y30" s="53">
        <v>0.98712883502335791</v>
      </c>
      <c r="Z30" s="51">
        <v>1854.7532067035709</v>
      </c>
      <c r="AA30" s="51">
        <v>9.2478652005837017</v>
      </c>
      <c r="AB30" s="51">
        <v>1825.6500479771487</v>
      </c>
      <c r="AC30" s="51">
        <v>23.000528247808202</v>
      </c>
      <c r="AD30" s="51">
        <v>2.6160379801517801</v>
      </c>
      <c r="AE30" s="51">
        <v>8.6192914096078699</v>
      </c>
      <c r="AF30" s="51">
        <v>98.239958347646393</v>
      </c>
      <c r="AG30" s="51">
        <v>73.882878548751705</v>
      </c>
      <c r="AI30" s="54"/>
      <c r="AM30" s="54"/>
      <c r="AN30" s="56"/>
      <c r="AP30" s="56"/>
      <c r="AQ30" s="54"/>
      <c r="AR30" s="54"/>
      <c r="AS30" s="54"/>
      <c r="BC30" s="54"/>
      <c r="BD30" s="54"/>
      <c r="BF30" s="54"/>
      <c r="BG30" s="54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</row>
    <row r="31" spans="1:90" s="51" customFormat="1" ht="12.75" x14ac:dyDescent="0.2">
      <c r="A31" s="50" t="s">
        <v>728</v>
      </c>
      <c r="B31" s="50" t="s">
        <v>688</v>
      </c>
      <c r="C31" s="50" t="s">
        <v>690</v>
      </c>
      <c r="D31" s="50" t="s">
        <v>729</v>
      </c>
      <c r="E31" s="51">
        <f t="shared" si="0"/>
        <v>1962.8907360456312</v>
      </c>
      <c r="F31" s="51">
        <f t="shared" si="0"/>
        <v>15.560434058491172</v>
      </c>
      <c r="G31" s="50" t="s">
        <v>675</v>
      </c>
      <c r="H31" s="51">
        <v>1560.5117513265852</v>
      </c>
      <c r="I31" s="52">
        <v>26.05372666300763</v>
      </c>
      <c r="J31" s="51">
        <v>1962.8907360456312</v>
      </c>
      <c r="K31" s="51">
        <v>15.560434058491172</v>
      </c>
      <c r="L31" s="53">
        <v>0.28131282652815898</v>
      </c>
      <c r="M31" s="54">
        <v>1.6501207647624101</v>
      </c>
      <c r="N31" s="55">
        <v>0.12044949773164799</v>
      </c>
      <c r="O31" s="54">
        <v>1.74435648091644</v>
      </c>
      <c r="P31" s="56">
        <v>4.8721880112307403</v>
      </c>
      <c r="Q31" s="54">
        <v>5.0053877163684204</v>
      </c>
      <c r="R31" s="55">
        <v>6.7289186645976995E-2</v>
      </c>
      <c r="S31" s="54">
        <v>4.4992866418473501</v>
      </c>
      <c r="T31" s="57">
        <f t="shared" si="1"/>
        <v>0.81409047729727013</v>
      </c>
      <c r="U31" s="53">
        <v>3.5547614815206501</v>
      </c>
      <c r="V31" s="53">
        <v>5.8657857344348134E-2</v>
      </c>
      <c r="W31" s="53">
        <v>0.12044949773164799</v>
      </c>
      <c r="X31" s="53">
        <v>2.1010686199133023E-3</v>
      </c>
      <c r="Y31" s="53">
        <v>0.9983461116889174</v>
      </c>
      <c r="Z31" s="51">
        <v>1597.9706561897779</v>
      </c>
      <c r="AA31" s="51">
        <v>26.368445612597665</v>
      </c>
      <c r="AB31" s="51">
        <v>1316.2599976279344</v>
      </c>
      <c r="AC31" s="51">
        <v>242.65177383429</v>
      </c>
      <c r="AD31" s="51">
        <v>29.431192331383301</v>
      </c>
      <c r="AE31" s="51">
        <v>21.8810468567039</v>
      </c>
      <c r="AF31" s="51">
        <v>353.951912749391</v>
      </c>
      <c r="AG31" s="51">
        <v>942.58870946032505</v>
      </c>
      <c r="AI31" s="54"/>
      <c r="AM31" s="54"/>
      <c r="AN31" s="56"/>
      <c r="AP31" s="56"/>
      <c r="AQ31" s="54"/>
      <c r="AR31" s="54"/>
      <c r="AS31" s="54"/>
      <c r="BC31" s="54"/>
      <c r="BD31" s="54"/>
      <c r="BF31" s="54"/>
      <c r="BG31" s="54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</row>
    <row r="32" spans="1:90" s="51" customFormat="1" ht="12.75" x14ac:dyDescent="0.2">
      <c r="A32" s="50" t="s">
        <v>730</v>
      </c>
      <c r="B32" s="50" t="s">
        <v>688</v>
      </c>
      <c r="C32" s="50" t="s">
        <v>690</v>
      </c>
      <c r="D32" s="50" t="s">
        <v>731</v>
      </c>
      <c r="E32" s="51">
        <f t="shared" si="0"/>
        <v>2486.3874203031291</v>
      </c>
      <c r="F32" s="51">
        <f t="shared" si="0"/>
        <v>11.788081764237933</v>
      </c>
      <c r="G32" s="50" t="s">
        <v>675</v>
      </c>
      <c r="H32" s="51">
        <v>2493.871154046979</v>
      </c>
      <c r="I32" s="52">
        <v>46.808798438380791</v>
      </c>
      <c r="J32" s="51">
        <v>2486.3874203031291</v>
      </c>
      <c r="K32" s="51">
        <v>11.788081764237933</v>
      </c>
      <c r="L32" s="53">
        <v>0.47196846593459302</v>
      </c>
      <c r="M32" s="54">
        <v>1.7374868595743</v>
      </c>
      <c r="N32" s="55">
        <v>0.162938858067496</v>
      </c>
      <c r="O32" s="54">
        <v>1.398696131626</v>
      </c>
      <c r="P32" s="56">
        <v>11.410798753941799</v>
      </c>
      <c r="Q32" s="54">
        <v>5.5516870342507598</v>
      </c>
      <c r="R32" s="55">
        <v>0.121677852849395</v>
      </c>
      <c r="S32" s="54">
        <v>3.1962686892458301</v>
      </c>
      <c r="T32" s="57">
        <f t="shared" si="1"/>
        <v>1.0023327636100305</v>
      </c>
      <c r="U32" s="53">
        <v>2.1187856227212083</v>
      </c>
      <c r="V32" s="53">
        <v>3.6813621777330503E-2</v>
      </c>
      <c r="W32" s="53">
        <v>0.162938858067496</v>
      </c>
      <c r="X32" s="53">
        <v>2.2790195047056451E-3</v>
      </c>
      <c r="Y32" s="53">
        <v>1.0540184099295646</v>
      </c>
      <c r="Z32" s="51">
        <v>2492.1875743976502</v>
      </c>
      <c r="AA32" s="51">
        <v>43.301431621102658</v>
      </c>
      <c r="AB32" s="51">
        <v>2320.8822072055282</v>
      </c>
      <c r="AC32" s="51">
        <v>91.711885482205901</v>
      </c>
      <c r="AD32" s="51">
        <v>15.0649365102717</v>
      </c>
      <c r="AE32" s="51">
        <v>34.464562064927698</v>
      </c>
      <c r="AF32" s="51">
        <v>325.90265855800698</v>
      </c>
      <c r="AG32" s="51">
        <v>222.98261657456601</v>
      </c>
      <c r="AI32" s="54"/>
      <c r="AM32" s="54"/>
      <c r="AN32" s="56"/>
      <c r="AP32" s="56"/>
      <c r="AQ32" s="54"/>
      <c r="AR32" s="54"/>
      <c r="AS32" s="54"/>
      <c r="BC32" s="54"/>
      <c r="BD32" s="54"/>
      <c r="BF32" s="54"/>
      <c r="BG32" s="54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</row>
    <row r="33" spans="1:90" s="51" customFormat="1" ht="12.75" x14ac:dyDescent="0.2">
      <c r="A33" s="50" t="s">
        <v>732</v>
      </c>
      <c r="B33" s="50" t="s">
        <v>688</v>
      </c>
      <c r="C33" s="50" t="s">
        <v>690</v>
      </c>
      <c r="D33" s="50" t="s">
        <v>733</v>
      </c>
      <c r="E33" s="51">
        <f t="shared" si="0"/>
        <v>2861.5210036685539</v>
      </c>
      <c r="F33" s="51">
        <f t="shared" si="0"/>
        <v>12.245269606202472</v>
      </c>
      <c r="G33" s="50" t="s">
        <v>675</v>
      </c>
      <c r="H33" s="51">
        <v>2819.9325393582253</v>
      </c>
      <c r="I33" s="52">
        <v>60.066285993030014</v>
      </c>
      <c r="J33" s="51">
        <v>2861.5210036685539</v>
      </c>
      <c r="K33" s="51">
        <v>12.245269606202472</v>
      </c>
      <c r="L33" s="53">
        <v>0.55191403983647502</v>
      </c>
      <c r="M33" s="54">
        <v>1.7394907678959799</v>
      </c>
      <c r="N33" s="55">
        <v>0.20438294901305701</v>
      </c>
      <c r="O33" s="54">
        <v>1.50530834881651</v>
      </c>
      <c r="P33" s="56">
        <v>17.042902668665199</v>
      </c>
      <c r="Q33" s="54">
        <v>5.2787285697115003</v>
      </c>
      <c r="R33" s="55">
        <v>0.14135145729273901</v>
      </c>
      <c r="S33" s="54">
        <v>4.0505187327174399</v>
      </c>
      <c r="T33" s="57">
        <f t="shared" si="1"/>
        <v>0.99007777156210808</v>
      </c>
      <c r="U33" s="53">
        <v>1.8118763572245544</v>
      </c>
      <c r="V33" s="53">
        <v>3.151742195961111E-2</v>
      </c>
      <c r="W33" s="53">
        <v>0.20438294901305701</v>
      </c>
      <c r="X33" s="53">
        <v>3.0765935950509381E-3</v>
      </c>
      <c r="Y33" s="53">
        <v>1.0946827553722265</v>
      </c>
      <c r="Z33" s="51">
        <v>2833.1283385903289</v>
      </c>
      <c r="AA33" s="51">
        <v>49.282005892423534</v>
      </c>
      <c r="AB33" s="51">
        <v>2672.3203460866216</v>
      </c>
      <c r="AC33" s="51">
        <v>105.49853335686799</v>
      </c>
      <c r="AD33" s="51">
        <v>21.7522310972005</v>
      </c>
      <c r="AE33" s="51">
        <v>9.9619566474195604</v>
      </c>
      <c r="AF33" s="51">
        <v>80.476810741334006</v>
      </c>
      <c r="AG33" s="51">
        <v>217.932780934823</v>
      </c>
      <c r="AI33" s="54"/>
      <c r="AM33" s="54"/>
      <c r="AN33" s="56"/>
      <c r="AP33" s="56"/>
      <c r="AQ33" s="54"/>
      <c r="AR33" s="54"/>
      <c r="AS33" s="54"/>
      <c r="BC33" s="54"/>
      <c r="BD33" s="54"/>
      <c r="BF33" s="54"/>
      <c r="BG33" s="54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</row>
    <row r="34" spans="1:90" s="51" customFormat="1" ht="12.75" x14ac:dyDescent="0.2">
      <c r="A34" s="50" t="s">
        <v>734</v>
      </c>
      <c r="B34" s="50" t="s">
        <v>688</v>
      </c>
      <c r="C34" s="50" t="s">
        <v>690</v>
      </c>
      <c r="D34" s="50" t="s">
        <v>735</v>
      </c>
      <c r="E34" s="50"/>
      <c r="F34" s="50"/>
      <c r="G34" s="50"/>
      <c r="H34" s="51">
        <v>728.67629654252391</v>
      </c>
      <c r="I34" s="52">
        <v>24.851824435128215</v>
      </c>
      <c r="J34" s="51">
        <v>2330.9935181445489</v>
      </c>
      <c r="K34" s="51">
        <v>10.784118276047412</v>
      </c>
      <c r="L34" s="53">
        <v>0.13113283109909901</v>
      </c>
      <c r="M34" s="54">
        <v>2.18621787877278</v>
      </c>
      <c r="N34" s="55">
        <v>0.14869681231569901</v>
      </c>
      <c r="O34" s="54">
        <v>1.2593535525339601</v>
      </c>
      <c r="P34" s="56">
        <v>2.4403149988797601</v>
      </c>
      <c r="Q34" s="54">
        <v>4.4433636680268398</v>
      </c>
      <c r="R34" s="55">
        <v>3.5663734155649003E-2</v>
      </c>
      <c r="S34" s="54">
        <v>4.0750870875832002</v>
      </c>
      <c r="T34" s="57">
        <f t="shared" si="1"/>
        <v>0.34076663127180362</v>
      </c>
      <c r="U34" s="53">
        <v>7.6258553378160903</v>
      </c>
      <c r="V34" s="53">
        <v>0.16671781280468373</v>
      </c>
      <c r="W34" s="53">
        <v>0.14869681231569901</v>
      </c>
      <c r="X34" s="53">
        <v>1.8726185884025105E-3</v>
      </c>
      <c r="Y34" s="53">
        <v>1.0371742392787404</v>
      </c>
      <c r="Z34" s="51">
        <v>794.32480869452775</v>
      </c>
      <c r="AA34" s="51">
        <v>17.365670983207448</v>
      </c>
      <c r="AB34" s="51">
        <v>708.28722018512201</v>
      </c>
      <c r="AC34" s="51">
        <v>187.97647436638499</v>
      </c>
      <c r="AD34" s="51">
        <v>28.1531415476903</v>
      </c>
      <c r="AE34" s="51">
        <v>11.355249139442</v>
      </c>
      <c r="AF34" s="51">
        <v>294.55910333952301</v>
      </c>
      <c r="AG34" s="51">
        <v>1374.29027589106</v>
      </c>
      <c r="AI34" s="54"/>
      <c r="AM34" s="54"/>
      <c r="AN34" s="56"/>
      <c r="AP34" s="56"/>
      <c r="AQ34" s="54"/>
      <c r="AR34" s="54"/>
      <c r="AS34" s="54"/>
      <c r="BC34" s="54"/>
      <c r="BD34" s="54"/>
      <c r="BF34" s="54"/>
      <c r="BG34" s="54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</row>
    <row r="35" spans="1:90" s="51" customFormat="1" ht="12.75" x14ac:dyDescent="0.2">
      <c r="A35" s="50" t="s">
        <v>736</v>
      </c>
      <c r="B35" s="50" t="s">
        <v>688</v>
      </c>
      <c r="C35" s="50" t="s">
        <v>690</v>
      </c>
      <c r="D35" s="50" t="s">
        <v>677</v>
      </c>
      <c r="E35" s="50"/>
      <c r="F35" s="50"/>
      <c r="G35" s="50"/>
      <c r="H35" s="51">
        <v>860.03551835776477</v>
      </c>
      <c r="I35" s="52">
        <v>11.958756492795873</v>
      </c>
      <c r="J35" s="51">
        <v>1473.969462448923</v>
      </c>
      <c r="K35" s="51">
        <v>6.3409912883182118</v>
      </c>
      <c r="L35" s="53">
        <v>0.14681312925676099</v>
      </c>
      <c r="M35" s="54">
        <v>1.1792994733234401</v>
      </c>
      <c r="N35" s="55">
        <v>9.2319645002344006E-2</v>
      </c>
      <c r="O35" s="54">
        <v>0.66841877136986205</v>
      </c>
      <c r="P35" s="56">
        <v>1.9198044901576099</v>
      </c>
      <c r="Q35" s="54">
        <v>3.5154293605289899</v>
      </c>
      <c r="R35" s="55">
        <v>4.5909010183523002E-2</v>
      </c>
      <c r="S35" s="54">
        <v>3.3447799633242501</v>
      </c>
      <c r="T35" s="57">
        <f t="shared" si="1"/>
        <v>0.5991130348306335</v>
      </c>
      <c r="U35" s="53">
        <v>6.8113799158323465</v>
      </c>
      <c r="V35" s="53">
        <v>8.0326567473469446E-2</v>
      </c>
      <c r="W35" s="53">
        <v>9.2319645002344006E-2</v>
      </c>
      <c r="X35" s="53">
        <v>6.1708183685768613E-4</v>
      </c>
      <c r="Y35" s="53">
        <v>0.95042056624294735</v>
      </c>
      <c r="Z35" s="51">
        <v>883.07431789545171</v>
      </c>
      <c r="AA35" s="51">
        <v>10.414090779995622</v>
      </c>
      <c r="AB35" s="51">
        <v>907.25363328453648</v>
      </c>
      <c r="AC35" s="51">
        <v>191.58618429534599</v>
      </c>
      <c r="AD35" s="51">
        <v>17.765271227244099</v>
      </c>
      <c r="AE35" s="51">
        <v>8.9185392642056893</v>
      </c>
      <c r="AF35" s="51">
        <v>209.28629886512201</v>
      </c>
      <c r="AG35" s="51">
        <v>1398.5424274213001</v>
      </c>
      <c r="AI35" s="54"/>
      <c r="AM35" s="54"/>
      <c r="AN35" s="56"/>
      <c r="AP35" s="56"/>
      <c r="AQ35" s="54"/>
      <c r="AR35" s="54"/>
      <c r="AS35" s="54"/>
      <c r="BC35" s="54"/>
      <c r="BD35" s="54"/>
      <c r="BF35" s="54"/>
      <c r="BG35" s="54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</row>
    <row r="36" spans="1:90" s="51" customFormat="1" ht="12.75" x14ac:dyDescent="0.2">
      <c r="A36" s="50" t="s">
        <v>737</v>
      </c>
      <c r="B36" s="50" t="s">
        <v>1149</v>
      </c>
      <c r="C36" s="50" t="s">
        <v>738</v>
      </c>
      <c r="D36" s="50" t="s">
        <v>672</v>
      </c>
      <c r="E36" s="51">
        <f>H36</f>
        <v>788.08531266564455</v>
      </c>
      <c r="F36" s="51">
        <f>I36</f>
        <v>5.1537715741626995</v>
      </c>
      <c r="G36" s="50" t="s">
        <v>673</v>
      </c>
      <c r="H36" s="51">
        <v>788.08531266564455</v>
      </c>
      <c r="I36" s="52">
        <v>5.1537715741626995</v>
      </c>
      <c r="J36" s="51">
        <v>773.02162252226935</v>
      </c>
      <c r="K36" s="51">
        <v>23.845743226936332</v>
      </c>
      <c r="L36" s="53">
        <v>0.129964926850241</v>
      </c>
      <c r="M36" s="54">
        <v>0.65018478838181204</v>
      </c>
      <c r="N36" s="55">
        <v>6.4959395501600001E-2</v>
      </c>
      <c r="O36" s="54">
        <v>2.2662934356166899</v>
      </c>
      <c r="P36" s="56">
        <v>1.1934076897636501</v>
      </c>
      <c r="Q36" s="54">
        <v>4.5141330055288504</v>
      </c>
      <c r="R36" s="55">
        <v>4.0043633818513003E-2</v>
      </c>
      <c r="S36" s="54">
        <v>3.2093920021080402</v>
      </c>
      <c r="T36" s="57">
        <f t="shared" si="1"/>
        <v>1.0189435454889222</v>
      </c>
      <c r="U36" s="53">
        <v>7.6943835866756825</v>
      </c>
      <c r="V36" s="53">
        <v>5.002771164031216E-2</v>
      </c>
      <c r="W36" s="53">
        <v>6.4959395501600001E-2</v>
      </c>
      <c r="X36" s="53">
        <v>1.4721705160690443E-3</v>
      </c>
      <c r="Y36" s="53">
        <v>0.89038299033826895</v>
      </c>
      <c r="Z36" s="51">
        <v>787.66539279244034</v>
      </c>
      <c r="AA36" s="51">
        <v>5.1212805672842965</v>
      </c>
      <c r="AB36" s="51">
        <v>793.58601046779268</v>
      </c>
      <c r="AC36" s="51">
        <v>8.9048697442313998</v>
      </c>
      <c r="AD36" s="51">
        <v>0.58105227474540999</v>
      </c>
      <c r="AE36" s="51">
        <v>2.68762646367444</v>
      </c>
      <c r="AF36" s="51">
        <v>72.364747247814506</v>
      </c>
      <c r="AG36" s="51">
        <v>73.541758083804396</v>
      </c>
      <c r="AI36" s="54"/>
      <c r="AM36" s="54"/>
      <c r="AN36" s="56"/>
      <c r="AP36" s="56"/>
      <c r="AQ36" s="54"/>
      <c r="AR36" s="54"/>
      <c r="AS36" s="54"/>
      <c r="BC36" s="54"/>
      <c r="BD36" s="54"/>
      <c r="BF36" s="54"/>
      <c r="BG36" s="54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</row>
    <row r="37" spans="1:90" s="51" customFormat="1" ht="12.75" x14ac:dyDescent="0.2">
      <c r="A37" s="50" t="s">
        <v>739</v>
      </c>
      <c r="B37" s="50" t="s">
        <v>1149</v>
      </c>
      <c r="C37" s="50" t="s">
        <v>738</v>
      </c>
      <c r="D37" s="50" t="s">
        <v>740</v>
      </c>
      <c r="E37" s="51">
        <f>H37</f>
        <v>817.92684534765226</v>
      </c>
      <c r="F37" s="51">
        <f>I37</f>
        <v>7.480089584555202</v>
      </c>
      <c r="G37" s="50" t="s">
        <v>673</v>
      </c>
      <c r="H37" s="51">
        <v>817.92684534765226</v>
      </c>
      <c r="I37" s="52">
        <v>7.480089584555202</v>
      </c>
      <c r="J37" s="51">
        <v>985.73566317147026</v>
      </c>
      <c r="K37" s="51">
        <v>29.675640274869128</v>
      </c>
      <c r="L37" s="53">
        <v>0.13619291984259299</v>
      </c>
      <c r="M37" s="54">
        <v>0.884614255926363</v>
      </c>
      <c r="N37" s="55">
        <v>7.1992752901972004E-2</v>
      </c>
      <c r="O37" s="54">
        <v>2.9161480830819402</v>
      </c>
      <c r="P37" s="56">
        <v>1.39595236376359</v>
      </c>
      <c r="Q37" s="54">
        <v>4.9812860879566001</v>
      </c>
      <c r="R37" s="55">
        <v>3.9725561360779003E-2</v>
      </c>
      <c r="S37" s="54">
        <v>3.3214157685582202</v>
      </c>
      <c r="T37" s="57">
        <f t="shared" si="1"/>
        <v>0.83500919036811183</v>
      </c>
      <c r="U37" s="53">
        <v>7.3425255964536555</v>
      </c>
      <c r="V37" s="53">
        <v>6.4953028171271243E-2</v>
      </c>
      <c r="W37" s="53">
        <v>7.1992752901972004E-2</v>
      </c>
      <c r="X37" s="53">
        <v>2.0994152837087747E-3</v>
      </c>
      <c r="Y37" s="53">
        <v>0.90750908054367974</v>
      </c>
      <c r="Z37" s="51">
        <v>823.09833802178321</v>
      </c>
      <c r="AA37" s="51">
        <v>7.2812452384336579</v>
      </c>
      <c r="AB37" s="51">
        <v>787.40363866623215</v>
      </c>
      <c r="AC37" s="51">
        <v>16.911744325656901</v>
      </c>
      <c r="AD37" s="51">
        <v>1.22353192608249</v>
      </c>
      <c r="AE37" s="51">
        <v>6.0087820058407599</v>
      </c>
      <c r="AF37" s="51">
        <v>169.85257955530099</v>
      </c>
      <c r="AG37" s="51">
        <v>141.28294878609401</v>
      </c>
      <c r="AI37" s="54"/>
      <c r="AM37" s="54"/>
      <c r="AN37" s="56"/>
      <c r="AP37" s="56"/>
      <c r="AQ37" s="54"/>
      <c r="AR37" s="54"/>
      <c r="AS37" s="54"/>
      <c r="BC37" s="54"/>
      <c r="BD37" s="54"/>
      <c r="BF37" s="54"/>
      <c r="BG37" s="54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</row>
    <row r="38" spans="1:90" s="51" customFormat="1" ht="12.75" x14ac:dyDescent="0.2">
      <c r="A38" s="50" t="s">
        <v>741</v>
      </c>
      <c r="B38" s="50" t="s">
        <v>1149</v>
      </c>
      <c r="C38" s="50" t="s">
        <v>738</v>
      </c>
      <c r="D38" s="50" t="s">
        <v>742</v>
      </c>
      <c r="E38" s="51">
        <f t="shared" ref="E38:F69" si="2">J38</f>
        <v>1146.1809119589263</v>
      </c>
      <c r="F38" s="51">
        <f t="shared" si="2"/>
        <v>17.943909686543567</v>
      </c>
      <c r="G38" s="50" t="s">
        <v>675</v>
      </c>
      <c r="H38" s="51">
        <v>913.72109883818189</v>
      </c>
      <c r="I38" s="52">
        <v>6.3505811954468774</v>
      </c>
      <c r="J38" s="51">
        <v>1146.1809119589263</v>
      </c>
      <c r="K38" s="51">
        <v>17.943909686543567</v>
      </c>
      <c r="L38" s="53">
        <v>0.15380789056292901</v>
      </c>
      <c r="M38" s="54">
        <v>0.63465378687857998</v>
      </c>
      <c r="N38" s="55">
        <v>7.7972825078609004E-2</v>
      </c>
      <c r="O38" s="54">
        <v>1.80622867837602</v>
      </c>
      <c r="P38" s="56">
        <v>1.6928347858439201</v>
      </c>
      <c r="Q38" s="54">
        <v>4.2906817811823696</v>
      </c>
      <c r="R38" s="55">
        <v>4.2876137524907001E-2</v>
      </c>
      <c r="S38" s="54">
        <v>3.11233975289512</v>
      </c>
      <c r="T38" s="57">
        <f t="shared" si="1"/>
        <v>0.80464918051583001</v>
      </c>
      <c r="U38" s="53">
        <v>6.5016170258889261</v>
      </c>
      <c r="V38" s="53">
        <v>4.1262758663146576E-2</v>
      </c>
      <c r="W38" s="53">
        <v>7.7972825078609004E-2</v>
      </c>
      <c r="X38" s="53">
        <v>1.4083675279098051E-3</v>
      </c>
      <c r="Y38" s="53">
        <v>0.92105251176816205</v>
      </c>
      <c r="Z38" s="51">
        <v>922.27353153063677</v>
      </c>
      <c r="AA38" s="51">
        <v>5.8532438932380009</v>
      </c>
      <c r="AB38" s="51">
        <v>848.55812022510997</v>
      </c>
      <c r="AC38" s="51">
        <v>19.572339144167</v>
      </c>
      <c r="AD38" s="51">
        <v>1.53271957678932</v>
      </c>
      <c r="AE38" s="51">
        <v>5.6995272460074702</v>
      </c>
      <c r="AF38" s="51">
        <v>146.09143769879299</v>
      </c>
      <c r="AG38" s="51">
        <v>140.64722036155399</v>
      </c>
      <c r="AI38" s="54"/>
      <c r="AM38" s="54"/>
      <c r="AN38" s="56"/>
      <c r="AP38" s="56"/>
      <c r="AQ38" s="54"/>
      <c r="AR38" s="54"/>
      <c r="AS38" s="54"/>
      <c r="BC38" s="54"/>
      <c r="BD38" s="54"/>
      <c r="BF38" s="54"/>
      <c r="BG38" s="54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</row>
    <row r="39" spans="1:90" s="51" customFormat="1" ht="12.75" x14ac:dyDescent="0.2">
      <c r="A39" s="50" t="s">
        <v>739</v>
      </c>
      <c r="B39" s="50" t="s">
        <v>1149</v>
      </c>
      <c r="C39" s="50" t="s">
        <v>738</v>
      </c>
      <c r="D39" s="50" t="s">
        <v>684</v>
      </c>
      <c r="E39" s="51">
        <f t="shared" si="2"/>
        <v>1126.2180414222753</v>
      </c>
      <c r="F39" s="51">
        <f t="shared" si="2"/>
        <v>27.034406765570779</v>
      </c>
      <c r="G39" s="50" t="s">
        <v>675</v>
      </c>
      <c r="H39" s="51">
        <v>919.69419538247018</v>
      </c>
      <c r="I39" s="52">
        <v>8.2909598602285843</v>
      </c>
      <c r="J39" s="51">
        <v>1126.2180414222753</v>
      </c>
      <c r="K39" s="51">
        <v>27.034406765570779</v>
      </c>
      <c r="L39" s="53">
        <v>0.15470996900993</v>
      </c>
      <c r="M39" s="54">
        <v>0.86612850968459898</v>
      </c>
      <c r="N39" s="55">
        <v>7.7194470360900005E-2</v>
      </c>
      <c r="O39" s="54">
        <v>2.7132875018479101</v>
      </c>
      <c r="P39" s="56">
        <v>1.73449764981393</v>
      </c>
      <c r="Q39" s="54">
        <v>5.4848567692961598</v>
      </c>
      <c r="R39" s="55">
        <v>4.1530526361742003E-2</v>
      </c>
      <c r="S39" s="54">
        <v>3.3486758704672899</v>
      </c>
      <c r="T39" s="57">
        <f t="shared" si="1"/>
        <v>0.82338544625260834</v>
      </c>
      <c r="U39" s="53">
        <v>6.4637075839360767</v>
      </c>
      <c r="V39" s="53">
        <v>5.5984014167115938E-2</v>
      </c>
      <c r="W39" s="53">
        <v>7.7194470360900005E-2</v>
      </c>
      <c r="X39" s="53">
        <v>2.0945079164199892E-3</v>
      </c>
      <c r="Y39" s="53">
        <v>0.91933776365661535</v>
      </c>
      <c r="Z39" s="51">
        <v>927.31154461421863</v>
      </c>
      <c r="AA39" s="51">
        <v>8.0317096615003667</v>
      </c>
      <c r="AB39" s="51">
        <v>822.46167329422781</v>
      </c>
      <c r="AC39" s="51">
        <v>23.011074313913799</v>
      </c>
      <c r="AD39" s="51">
        <v>1.7848692312352701</v>
      </c>
      <c r="AE39" s="51">
        <v>6.9379186818827296</v>
      </c>
      <c r="AF39" s="51">
        <v>175.39548659596699</v>
      </c>
      <c r="AG39" s="51">
        <v>153.32520824926701</v>
      </c>
      <c r="AI39" s="54"/>
      <c r="AM39" s="54"/>
      <c r="AN39" s="56"/>
      <c r="AP39" s="56"/>
      <c r="AQ39" s="54"/>
      <c r="AR39" s="54"/>
      <c r="AS39" s="54"/>
      <c r="BC39" s="54"/>
      <c r="BD39" s="54"/>
      <c r="BF39" s="54"/>
      <c r="BG39" s="54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</row>
    <row r="40" spans="1:90" s="51" customFormat="1" ht="12.75" x14ac:dyDescent="0.2">
      <c r="A40" s="50" t="s">
        <v>743</v>
      </c>
      <c r="B40" s="50" t="s">
        <v>1149</v>
      </c>
      <c r="C40" s="50" t="s">
        <v>738</v>
      </c>
      <c r="D40" s="50" t="s">
        <v>744</v>
      </c>
      <c r="E40" s="51">
        <f t="shared" si="2"/>
        <v>1165.36455267768</v>
      </c>
      <c r="F40" s="51">
        <f t="shared" si="2"/>
        <v>26.176092577117259</v>
      </c>
      <c r="G40" s="50" t="s">
        <v>675</v>
      </c>
      <c r="H40" s="51">
        <v>946.58063047884184</v>
      </c>
      <c r="I40" s="52">
        <v>8.5579653284478461</v>
      </c>
      <c r="J40" s="51">
        <v>1165.36455267768</v>
      </c>
      <c r="K40" s="51">
        <v>26.176092577117259</v>
      </c>
      <c r="L40" s="53">
        <v>0.15968568529208099</v>
      </c>
      <c r="M40" s="54">
        <v>0.86768615975173602</v>
      </c>
      <c r="N40" s="55">
        <v>7.8730376613435002E-2</v>
      </c>
      <c r="O40" s="54">
        <v>2.6422942453592699</v>
      </c>
      <c r="P40" s="56">
        <v>1.69433726751381</v>
      </c>
      <c r="Q40" s="54">
        <v>5.4210485082464803</v>
      </c>
      <c r="R40" s="55">
        <v>4.3712132102960002E-2</v>
      </c>
      <c r="S40" s="54">
        <v>3.6385454495234399</v>
      </c>
      <c r="T40" s="57">
        <f t="shared" si="1"/>
        <v>0.81951168025077525</v>
      </c>
      <c r="U40" s="53">
        <v>6.2623020853177955</v>
      </c>
      <c r="V40" s="53">
        <v>5.433712847614687E-2</v>
      </c>
      <c r="W40" s="53">
        <v>7.8730376613435002E-2</v>
      </c>
      <c r="X40" s="53">
        <v>2.0802882106064737E-3</v>
      </c>
      <c r="Y40" s="53">
        <v>0.92270829863885595</v>
      </c>
      <c r="Z40" s="51">
        <v>955.02986266957862</v>
      </c>
      <c r="AA40" s="51">
        <v>8.286661939879945</v>
      </c>
      <c r="AB40" s="51">
        <v>864.75423759175555</v>
      </c>
      <c r="AC40" s="51">
        <v>19.5805208293947</v>
      </c>
      <c r="AD40" s="51">
        <v>1.5491091989889301</v>
      </c>
      <c r="AE40" s="51">
        <v>5.0764064374024001</v>
      </c>
      <c r="AF40" s="51">
        <v>122.606574453729</v>
      </c>
      <c r="AG40" s="51">
        <v>126.005105551394</v>
      </c>
      <c r="AI40" s="54"/>
      <c r="AM40" s="54"/>
      <c r="AN40" s="56"/>
      <c r="AP40" s="56"/>
      <c r="AQ40" s="54"/>
      <c r="AR40" s="54"/>
      <c r="AS40" s="54"/>
      <c r="BC40" s="54"/>
      <c r="BD40" s="54"/>
      <c r="BF40" s="54"/>
      <c r="BG40" s="54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</row>
    <row r="41" spans="1:90" s="51" customFormat="1" ht="12.75" x14ac:dyDescent="0.2">
      <c r="A41" s="50" t="s">
        <v>745</v>
      </c>
      <c r="B41" s="50" t="s">
        <v>1149</v>
      </c>
      <c r="C41" s="50" t="s">
        <v>738</v>
      </c>
      <c r="D41" s="50" t="s">
        <v>681</v>
      </c>
      <c r="E41" s="51">
        <f t="shared" si="2"/>
        <v>1032.2606598456173</v>
      </c>
      <c r="F41" s="51">
        <f t="shared" si="2"/>
        <v>47.535290966668974</v>
      </c>
      <c r="G41" s="50" t="s">
        <v>675</v>
      </c>
      <c r="H41" s="51">
        <v>974.04427075860303</v>
      </c>
      <c r="I41" s="52">
        <v>13.005770078464526</v>
      </c>
      <c r="J41" s="51">
        <v>1032.2606598456173</v>
      </c>
      <c r="K41" s="51">
        <v>47.535290966668974</v>
      </c>
      <c r="L41" s="53">
        <v>0.16351686789212899</v>
      </c>
      <c r="M41" s="54">
        <v>1.3228499545519601</v>
      </c>
      <c r="N41" s="55">
        <v>7.3663404482373004E-2</v>
      </c>
      <c r="O41" s="54">
        <v>4.7043363871488104</v>
      </c>
      <c r="P41" s="56">
        <v>1.64413460855351</v>
      </c>
      <c r="Q41" s="54">
        <v>7.0707964418248404</v>
      </c>
      <c r="R41" s="55">
        <v>5.3438114449519E-2</v>
      </c>
      <c r="S41" s="54">
        <v>4.2629549050780904</v>
      </c>
      <c r="T41" s="57">
        <f t="shared" si="1"/>
        <v>0.94577990194388406</v>
      </c>
      <c r="U41" s="53">
        <v>6.115577022058015</v>
      </c>
      <c r="V41" s="53">
        <v>8.089990785688457E-2</v>
      </c>
      <c r="W41" s="53">
        <v>7.3663404482373004E-2</v>
      </c>
      <c r="X41" s="53">
        <v>3.4653743410768809E-3</v>
      </c>
      <c r="Y41" s="53">
        <v>0.91138042809482578</v>
      </c>
      <c r="Z41" s="51">
        <v>976.29138564931702</v>
      </c>
      <c r="AA41" s="51">
        <v>12.914870151356693</v>
      </c>
      <c r="AB41" s="51">
        <v>1052.2326372216617</v>
      </c>
      <c r="AC41" s="51">
        <v>7.9354153011456399</v>
      </c>
      <c r="AD41" s="51">
        <v>0.58692535996524797</v>
      </c>
      <c r="AE41" s="51">
        <v>2.8970321872779099</v>
      </c>
      <c r="AF41" s="51">
        <v>57.026895199484102</v>
      </c>
      <c r="AG41" s="51">
        <v>49.874549391612</v>
      </c>
      <c r="AI41" s="54"/>
      <c r="AM41" s="54"/>
      <c r="AN41" s="56"/>
      <c r="AP41" s="56"/>
      <c r="AQ41" s="54"/>
      <c r="AR41" s="54"/>
      <c r="AS41" s="54"/>
      <c r="BC41" s="54"/>
      <c r="BD41" s="54"/>
      <c r="BF41" s="54"/>
      <c r="BG41" s="54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</row>
    <row r="42" spans="1:90" s="51" customFormat="1" ht="12.75" x14ac:dyDescent="0.2">
      <c r="A42" s="50" t="s">
        <v>746</v>
      </c>
      <c r="B42" s="50" t="s">
        <v>1149</v>
      </c>
      <c r="C42" s="50" t="s">
        <v>738</v>
      </c>
      <c r="D42" s="50" t="s">
        <v>744</v>
      </c>
      <c r="E42" s="51">
        <f t="shared" si="2"/>
        <v>1120.4930542994709</v>
      </c>
      <c r="F42" s="51">
        <f t="shared" si="2"/>
        <v>20.492664554162193</v>
      </c>
      <c r="G42" s="50" t="s">
        <v>675</v>
      </c>
      <c r="H42" s="51">
        <v>1008.7699388639977</v>
      </c>
      <c r="I42" s="52">
        <v>7.9033776349771401</v>
      </c>
      <c r="J42" s="51">
        <v>1120.4930542994709</v>
      </c>
      <c r="K42" s="51">
        <v>20.492664554162193</v>
      </c>
      <c r="L42" s="53">
        <v>0.17023066433700801</v>
      </c>
      <c r="M42" s="54">
        <v>0.78274602362060997</v>
      </c>
      <c r="N42" s="55">
        <v>7.6973108581904995E-2</v>
      </c>
      <c r="O42" s="54">
        <v>2.0549916652092399</v>
      </c>
      <c r="P42" s="56">
        <v>1.85799389955865</v>
      </c>
      <c r="Q42" s="54">
        <v>4.6650855063986096</v>
      </c>
      <c r="R42" s="55">
        <v>5.2257915862828998E-2</v>
      </c>
      <c r="S42" s="54">
        <v>3.1581380391510998</v>
      </c>
      <c r="T42" s="57">
        <f t="shared" si="1"/>
        <v>0.90440718750437121</v>
      </c>
      <c r="U42" s="53">
        <v>5.8743822911968797</v>
      </c>
      <c r="V42" s="53">
        <v>4.5981493796616854E-2</v>
      </c>
      <c r="W42" s="53">
        <v>7.6973108581904995E-2</v>
      </c>
      <c r="X42" s="53">
        <v>1.5817909658106058E-3</v>
      </c>
      <c r="Y42" s="53">
        <v>0.91884756508183463</v>
      </c>
      <c r="Z42" s="51">
        <v>1013.3819718571672</v>
      </c>
      <c r="AA42" s="51">
        <v>7.9322070888001051</v>
      </c>
      <c r="AB42" s="51">
        <v>1029.5755722475619</v>
      </c>
      <c r="AC42" s="51">
        <v>22.474620651268701</v>
      </c>
      <c r="AD42" s="51">
        <v>1.73771572532186</v>
      </c>
      <c r="AE42" s="51">
        <v>7.1102019035141097</v>
      </c>
      <c r="AF42" s="51">
        <v>144.171824835926</v>
      </c>
      <c r="AG42" s="51">
        <v>137.89736367162899</v>
      </c>
      <c r="AI42" s="54"/>
      <c r="AM42" s="54"/>
      <c r="AN42" s="56"/>
      <c r="AP42" s="56"/>
      <c r="AQ42" s="54"/>
      <c r="AR42" s="54"/>
      <c r="AS42" s="54"/>
      <c r="BC42" s="54"/>
      <c r="BD42" s="54"/>
      <c r="BF42" s="54"/>
      <c r="BG42" s="54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</row>
    <row r="43" spans="1:90" s="51" customFormat="1" ht="12.75" x14ac:dyDescent="0.2">
      <c r="A43" s="50" t="s">
        <v>747</v>
      </c>
      <c r="B43" s="50" t="s">
        <v>1149</v>
      </c>
      <c r="C43" s="50" t="s">
        <v>738</v>
      </c>
      <c r="D43" s="50" t="s">
        <v>748</v>
      </c>
      <c r="E43" s="51">
        <f t="shared" si="2"/>
        <v>1020.6135218161431</v>
      </c>
      <c r="F43" s="51">
        <f t="shared" si="2"/>
        <v>10.819204369382557</v>
      </c>
      <c r="G43" s="50" t="s">
        <v>675</v>
      </c>
      <c r="H43" s="51">
        <v>1010.8529755893134</v>
      </c>
      <c r="I43" s="52">
        <v>4.9374918831880006</v>
      </c>
      <c r="J43" s="51">
        <v>1020.6135218161431</v>
      </c>
      <c r="K43" s="51">
        <v>10.819204369382557</v>
      </c>
      <c r="L43" s="53">
        <v>0.16984304398797001</v>
      </c>
      <c r="M43" s="54">
        <v>0.49792643700477701</v>
      </c>
      <c r="N43" s="55">
        <v>7.3240452813960993E-2</v>
      </c>
      <c r="O43" s="54">
        <v>1.0688374236904301</v>
      </c>
      <c r="P43" s="56">
        <v>1.74512981857692</v>
      </c>
      <c r="Q43" s="54">
        <v>3.6418862832864498</v>
      </c>
      <c r="R43" s="55">
        <v>5.1152767171772001E-2</v>
      </c>
      <c r="S43" s="54">
        <v>3.0970143248920898</v>
      </c>
      <c r="T43" s="57">
        <f t="shared" si="1"/>
        <v>0.99082201446534157</v>
      </c>
      <c r="U43" s="53">
        <v>5.887788963973291</v>
      </c>
      <c r="V43" s="53">
        <v>2.9316857806672682E-2</v>
      </c>
      <c r="W43" s="53">
        <v>7.3240452813960993E-2</v>
      </c>
      <c r="X43" s="53">
        <v>7.8282136895594582E-4</v>
      </c>
      <c r="Y43" s="53">
        <v>0.91040700059266177</v>
      </c>
      <c r="Z43" s="51">
        <v>1011.2463456764377</v>
      </c>
      <c r="AA43" s="51">
        <v>5.035262898367697</v>
      </c>
      <c r="AB43" s="51">
        <v>1008.3362393933451</v>
      </c>
      <c r="AC43" s="51">
        <v>93.223680365366505</v>
      </c>
      <c r="AD43" s="51">
        <v>6.8532872144011296</v>
      </c>
      <c r="AE43" s="51">
        <v>12.898336924364401</v>
      </c>
      <c r="AF43" s="51">
        <v>281.97679329552699</v>
      </c>
      <c r="AG43" s="51">
        <v>622.09591229768398</v>
      </c>
      <c r="AI43" s="54"/>
      <c r="AM43" s="54"/>
      <c r="AN43" s="56"/>
      <c r="AP43" s="56"/>
      <c r="AQ43" s="54"/>
      <c r="AR43" s="54"/>
      <c r="AS43" s="54"/>
      <c r="BC43" s="54"/>
      <c r="BD43" s="54"/>
      <c r="BF43" s="54"/>
      <c r="BG43" s="54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</row>
    <row r="44" spans="1:90" s="51" customFormat="1" ht="12.75" x14ac:dyDescent="0.2">
      <c r="A44" s="50" t="s">
        <v>749</v>
      </c>
      <c r="B44" s="50" t="s">
        <v>1149</v>
      </c>
      <c r="C44" s="50" t="s">
        <v>738</v>
      </c>
      <c r="D44" s="50" t="s">
        <v>750</v>
      </c>
      <c r="E44" s="51">
        <f t="shared" si="2"/>
        <v>1073.0873554670648</v>
      </c>
      <c r="F44" s="51">
        <f t="shared" si="2"/>
        <v>24.752526209425696</v>
      </c>
      <c r="G44" s="50" t="s">
        <v>675</v>
      </c>
      <c r="H44" s="51">
        <v>1030.5842948714319</v>
      </c>
      <c r="I44" s="52">
        <v>8.0423483374856843</v>
      </c>
      <c r="J44" s="51">
        <v>1073.0873554670648</v>
      </c>
      <c r="K44" s="51">
        <v>24.752526209425696</v>
      </c>
      <c r="L44" s="53">
        <v>0.17368156027511999</v>
      </c>
      <c r="M44" s="54">
        <v>0.77876139952173096</v>
      </c>
      <c r="N44" s="55">
        <v>7.5171373755708995E-2</v>
      </c>
      <c r="O44" s="54">
        <v>2.4647266347079699</v>
      </c>
      <c r="P44" s="56">
        <v>1.8192549831139699</v>
      </c>
      <c r="Q44" s="54">
        <v>5.1282313285547998</v>
      </c>
      <c r="R44" s="55">
        <v>5.1137014536354997E-2</v>
      </c>
      <c r="S44" s="54">
        <v>3.5024433885367698</v>
      </c>
      <c r="T44" s="57">
        <f t="shared" si="1"/>
        <v>0.96205014281601797</v>
      </c>
      <c r="U44" s="53">
        <v>5.7576636138917197</v>
      </c>
      <c r="V44" s="53">
        <v>4.4838461739296627E-2</v>
      </c>
      <c r="W44" s="53">
        <v>7.5171373755708995E-2</v>
      </c>
      <c r="X44" s="53">
        <v>1.8527688706328363E-3</v>
      </c>
      <c r="Y44" s="53">
        <v>0.91481515523941126</v>
      </c>
      <c r="Z44" s="51">
        <v>1032.3638435811527</v>
      </c>
      <c r="AA44" s="51">
        <v>8.0396511164289173</v>
      </c>
      <c r="AB44" s="51">
        <v>1008.0333355142534</v>
      </c>
      <c r="AC44" s="51">
        <v>20.206624878424702</v>
      </c>
      <c r="AD44" s="51">
        <v>1.5258770607557</v>
      </c>
      <c r="AE44" s="51">
        <v>5.66870966051692</v>
      </c>
      <c r="AF44" s="51">
        <v>116.880352780313</v>
      </c>
      <c r="AG44" s="51">
        <v>119.75562496025999</v>
      </c>
      <c r="AI44" s="54"/>
      <c r="AM44" s="54"/>
      <c r="AN44" s="56"/>
      <c r="AP44" s="56"/>
      <c r="AQ44" s="54"/>
      <c r="AR44" s="54"/>
      <c r="AS44" s="54"/>
      <c r="BC44" s="54"/>
      <c r="BD44" s="54"/>
      <c r="BF44" s="54"/>
      <c r="BG44" s="54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</row>
    <row r="45" spans="1:90" s="51" customFormat="1" ht="12.75" x14ac:dyDescent="0.2">
      <c r="A45" s="50" t="s">
        <v>751</v>
      </c>
      <c r="B45" s="50" t="s">
        <v>1149</v>
      </c>
      <c r="C45" s="50" t="s">
        <v>738</v>
      </c>
      <c r="D45" s="50" t="s">
        <v>672</v>
      </c>
      <c r="E45" s="51">
        <f t="shared" si="2"/>
        <v>1042.5060802313326</v>
      </c>
      <c r="F45" s="51">
        <f t="shared" si="2"/>
        <v>7.385135863320679</v>
      </c>
      <c r="G45" s="50" t="s">
        <v>675</v>
      </c>
      <c r="H45" s="51">
        <v>1054.4823273762486</v>
      </c>
      <c r="I45" s="52">
        <v>3.9698684524642402</v>
      </c>
      <c r="J45" s="51">
        <v>1042.5060802313326</v>
      </c>
      <c r="K45" s="51">
        <v>7.385135863320679</v>
      </c>
      <c r="L45" s="53">
        <v>0.17762199872793</v>
      </c>
      <c r="M45" s="54">
        <v>0.38474115156003302</v>
      </c>
      <c r="N45" s="55">
        <v>7.4038094475407004E-2</v>
      </c>
      <c r="O45" s="54">
        <v>0.73200250255746502</v>
      </c>
      <c r="P45" s="56">
        <v>1.84500827112582</v>
      </c>
      <c r="Q45" s="54">
        <v>3.4351368497861099</v>
      </c>
      <c r="R45" s="55">
        <v>5.3011662751312E-2</v>
      </c>
      <c r="S45" s="54">
        <v>2.8715862374412602</v>
      </c>
      <c r="T45" s="57">
        <f t="shared" si="1"/>
        <v>1.01099683273869</v>
      </c>
      <c r="U45" s="53">
        <v>5.629933269311624</v>
      </c>
      <c r="V45" s="53">
        <v>2.1660670092410957E-2</v>
      </c>
      <c r="W45" s="53">
        <v>7.4038094475407004E-2</v>
      </c>
      <c r="X45" s="53">
        <v>5.4196070440583951E-4</v>
      </c>
      <c r="Y45" s="53">
        <v>0.91223906608383643</v>
      </c>
      <c r="Z45" s="51">
        <v>1053.9703452247038</v>
      </c>
      <c r="AA45" s="51">
        <v>4.055057643318781</v>
      </c>
      <c r="AB45" s="51">
        <v>1044.0486877764783</v>
      </c>
      <c r="AC45" s="51">
        <v>84.573918747714799</v>
      </c>
      <c r="AD45" s="51">
        <v>6.2894315944382502</v>
      </c>
      <c r="AE45" s="51">
        <v>7.1859899374260499</v>
      </c>
      <c r="AF45" s="51">
        <v>146.32176818694899</v>
      </c>
      <c r="AG45" s="51">
        <v>510.76352631357702</v>
      </c>
      <c r="AI45" s="54"/>
      <c r="AM45" s="54"/>
      <c r="AN45" s="56"/>
      <c r="AP45" s="56"/>
      <c r="AQ45" s="54"/>
      <c r="AR45" s="54"/>
      <c r="AS45" s="54"/>
      <c r="BC45" s="54"/>
      <c r="BD45" s="54"/>
      <c r="BF45" s="54"/>
      <c r="BG45" s="54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</row>
    <row r="46" spans="1:90" s="51" customFormat="1" ht="12.75" x14ac:dyDescent="0.2">
      <c r="A46" s="50" t="s">
        <v>752</v>
      </c>
      <c r="B46" s="50" t="s">
        <v>1149</v>
      </c>
      <c r="C46" s="50" t="s">
        <v>738</v>
      </c>
      <c r="D46" s="50" t="s">
        <v>672</v>
      </c>
      <c r="E46" s="51">
        <f t="shared" si="2"/>
        <v>1089.1643764099929</v>
      </c>
      <c r="F46" s="51">
        <f t="shared" si="2"/>
        <v>30.694033060382836</v>
      </c>
      <c r="G46" s="50" t="s">
        <v>675</v>
      </c>
      <c r="H46" s="51">
        <v>1064.7522934226554</v>
      </c>
      <c r="I46" s="52">
        <v>9.6347085916113837</v>
      </c>
      <c r="J46" s="51">
        <v>1089.1643764099929</v>
      </c>
      <c r="K46" s="51">
        <v>30.694033060382836</v>
      </c>
      <c r="L46" s="53">
        <v>0.179789015442825</v>
      </c>
      <c r="M46" s="54">
        <v>0.89797022095903001</v>
      </c>
      <c r="N46" s="55">
        <v>7.5776213723454999E-2</v>
      </c>
      <c r="O46" s="54">
        <v>3.0636976071011199</v>
      </c>
      <c r="P46" s="56">
        <v>1.9494333312751899</v>
      </c>
      <c r="Q46" s="54">
        <v>5.88963057963851</v>
      </c>
      <c r="R46" s="55">
        <v>5.4107726689944999E-2</v>
      </c>
      <c r="S46" s="54">
        <v>3.5903078292605102</v>
      </c>
      <c r="T46" s="57">
        <f t="shared" si="1"/>
        <v>0.97856845272746662</v>
      </c>
      <c r="U46" s="53">
        <v>5.5620750663602783</v>
      </c>
      <c r="V46" s="53">
        <v>4.9945777763302501E-2</v>
      </c>
      <c r="W46" s="53">
        <v>7.5776213723454999E-2</v>
      </c>
      <c r="X46" s="53">
        <v>2.3215540465973215E-3</v>
      </c>
      <c r="Y46" s="53">
        <v>0.91617736449478782</v>
      </c>
      <c r="Z46" s="51">
        <v>1065.8218985894027</v>
      </c>
      <c r="AA46" s="51">
        <v>9.5707632577929882</v>
      </c>
      <c r="AB46" s="51">
        <v>1065.0763493088978</v>
      </c>
      <c r="AC46" s="51">
        <v>4.63277259148445</v>
      </c>
      <c r="AD46" s="51">
        <v>0.35251530063993403</v>
      </c>
      <c r="AE46" s="51">
        <v>1.3078431093329299</v>
      </c>
      <c r="AF46" s="51">
        <v>26.0930056102424</v>
      </c>
      <c r="AG46" s="51">
        <v>27.611337707543601</v>
      </c>
      <c r="AI46" s="54"/>
      <c r="AM46" s="54"/>
      <c r="AN46" s="56"/>
      <c r="AP46" s="56"/>
      <c r="AQ46" s="54"/>
      <c r="AR46" s="54"/>
      <c r="AS46" s="54"/>
      <c r="BC46" s="54"/>
      <c r="BD46" s="54"/>
      <c r="BF46" s="54"/>
      <c r="BG46" s="54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</row>
    <row r="47" spans="1:90" s="51" customFormat="1" ht="12.75" x14ac:dyDescent="0.2">
      <c r="A47" s="50" t="s">
        <v>753</v>
      </c>
      <c r="B47" s="50" t="s">
        <v>1149</v>
      </c>
      <c r="C47" s="50" t="s">
        <v>738</v>
      </c>
      <c r="D47" s="50" t="s">
        <v>682</v>
      </c>
      <c r="E47" s="51">
        <f t="shared" si="2"/>
        <v>1271.3713472368081</v>
      </c>
      <c r="F47" s="51">
        <f t="shared" si="2"/>
        <v>31.829843740420554</v>
      </c>
      <c r="G47" s="50" t="s">
        <v>675</v>
      </c>
      <c r="H47" s="51">
        <v>1070.3155453768634</v>
      </c>
      <c r="I47" s="52">
        <v>11.34838044150116</v>
      </c>
      <c r="J47" s="51">
        <v>1271.3713472368081</v>
      </c>
      <c r="K47" s="51">
        <v>31.829843740420554</v>
      </c>
      <c r="L47" s="53">
        <v>0.182318873757294</v>
      </c>
      <c r="M47" s="54">
        <v>1.03562272537742</v>
      </c>
      <c r="N47" s="55">
        <v>8.3091724789106994E-2</v>
      </c>
      <c r="O47" s="54">
        <v>3.2624806358299199</v>
      </c>
      <c r="P47" s="56">
        <v>2.0419189077048201</v>
      </c>
      <c r="Q47" s="54">
        <v>6.2057765864240499</v>
      </c>
      <c r="R47" s="55">
        <v>5.4162855017242002E-2</v>
      </c>
      <c r="S47" s="54">
        <v>3.9397795616128701</v>
      </c>
      <c r="T47" s="57">
        <f t="shared" si="1"/>
        <v>0.84918568276491591</v>
      </c>
      <c r="U47" s="53">
        <v>5.4848956632499668</v>
      </c>
      <c r="V47" s="53">
        <v>5.6802825951857219E-2</v>
      </c>
      <c r="W47" s="53">
        <v>8.3091724789106994E-2</v>
      </c>
      <c r="X47" s="53">
        <v>2.7108514312217053E-3</v>
      </c>
      <c r="Y47" s="53">
        <v>0.93199915502985409</v>
      </c>
      <c r="Z47" s="51">
        <v>1079.6303455510399</v>
      </c>
      <c r="AA47" s="51">
        <v>11.180897208597337</v>
      </c>
      <c r="AB47" s="51">
        <v>1066.1333923207931</v>
      </c>
      <c r="AC47" s="51">
        <v>18.019415308313398</v>
      </c>
      <c r="AD47" s="51">
        <v>1.50363724483182</v>
      </c>
      <c r="AE47" s="51">
        <v>5.027604960223</v>
      </c>
      <c r="AF47" s="51">
        <v>105.474178403309</v>
      </c>
      <c r="AG47" s="51">
        <v>114.398243394424</v>
      </c>
      <c r="AI47" s="54"/>
      <c r="AM47" s="54"/>
      <c r="AN47" s="56"/>
      <c r="AP47" s="56"/>
      <c r="AQ47" s="54"/>
      <c r="AR47" s="54"/>
      <c r="AS47" s="54"/>
      <c r="BC47" s="54"/>
      <c r="BD47" s="54"/>
      <c r="BF47" s="54"/>
      <c r="BG47" s="54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</row>
    <row r="48" spans="1:90" s="51" customFormat="1" ht="12.75" x14ac:dyDescent="0.2">
      <c r="A48" s="50" t="s">
        <v>754</v>
      </c>
      <c r="B48" s="50" t="s">
        <v>1149</v>
      </c>
      <c r="C48" s="50" t="s">
        <v>738</v>
      </c>
      <c r="D48" s="50" t="s">
        <v>755</v>
      </c>
      <c r="E48" s="51">
        <f t="shared" si="2"/>
        <v>1251.5568430912704</v>
      </c>
      <c r="F48" s="51">
        <f t="shared" si="2"/>
        <v>29.43335954757352</v>
      </c>
      <c r="G48" s="50" t="s">
        <v>675</v>
      </c>
      <c r="H48" s="51">
        <v>1089.3864774496126</v>
      </c>
      <c r="I48" s="52">
        <v>11.77274902978243</v>
      </c>
      <c r="J48" s="51">
        <v>1251.5568430912704</v>
      </c>
      <c r="K48" s="51">
        <v>29.43335954757352</v>
      </c>
      <c r="L48" s="53">
        <v>0.18551402913116</v>
      </c>
      <c r="M48" s="54">
        <v>1.07411171592975</v>
      </c>
      <c r="N48" s="55">
        <v>8.2253401227190007E-2</v>
      </c>
      <c r="O48" s="54">
        <v>3.0083378313538098</v>
      </c>
      <c r="P48" s="56">
        <v>2.1947162187948299</v>
      </c>
      <c r="Q48" s="54">
        <v>5.47960146444629</v>
      </c>
      <c r="R48" s="55">
        <v>5.5275118108399003E-2</v>
      </c>
      <c r="S48" s="54">
        <v>3.25754119763968</v>
      </c>
      <c r="T48" s="57">
        <f t="shared" si="1"/>
        <v>0.87653066160835902</v>
      </c>
      <c r="U48" s="53">
        <v>5.3904279082472595</v>
      </c>
      <c r="V48" s="53">
        <v>5.7899217701230771E-2</v>
      </c>
      <c r="W48" s="53">
        <v>8.2253401227190007E-2</v>
      </c>
      <c r="X48" s="53">
        <v>2.4744601866927961E-3</v>
      </c>
      <c r="Y48" s="53">
        <v>0.93024435185675314</v>
      </c>
      <c r="Z48" s="51">
        <v>1097.0279477152603</v>
      </c>
      <c r="AA48" s="51">
        <v>11.783305713433304</v>
      </c>
      <c r="AB48" s="51">
        <v>1087.4483757497369</v>
      </c>
      <c r="AC48" s="51">
        <v>9.89897990107373</v>
      </c>
      <c r="AD48" s="51">
        <v>0.81809879749858605</v>
      </c>
      <c r="AE48" s="51">
        <v>4.1051734492495902</v>
      </c>
      <c r="AF48" s="51">
        <v>82.5373150294905</v>
      </c>
      <c r="AG48" s="51">
        <v>59.818102857498801</v>
      </c>
      <c r="AI48" s="54"/>
      <c r="AM48" s="54"/>
      <c r="AN48" s="56"/>
      <c r="AP48" s="56"/>
      <c r="AQ48" s="54"/>
      <c r="AR48" s="54"/>
      <c r="AS48" s="54"/>
      <c r="BC48" s="54"/>
      <c r="BD48" s="54"/>
      <c r="BF48" s="54"/>
      <c r="BG48" s="54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</row>
    <row r="49" spans="1:90" s="51" customFormat="1" ht="12.75" x14ac:dyDescent="0.2">
      <c r="A49" s="50" t="s">
        <v>756</v>
      </c>
      <c r="B49" s="50" t="s">
        <v>1149</v>
      </c>
      <c r="C49" s="50" t="s">
        <v>738</v>
      </c>
      <c r="D49" s="50" t="s">
        <v>757</v>
      </c>
      <c r="E49" s="51">
        <f t="shared" si="2"/>
        <v>1111.2712683391781</v>
      </c>
      <c r="F49" s="51">
        <f t="shared" si="2"/>
        <v>21.537998075741374</v>
      </c>
      <c r="G49" s="50" t="s">
        <v>675</v>
      </c>
      <c r="H49" s="51">
        <v>1118.5407657950702</v>
      </c>
      <c r="I49" s="52">
        <v>7.7133835985785719</v>
      </c>
      <c r="J49" s="51">
        <v>1111.2712683391781</v>
      </c>
      <c r="K49" s="51">
        <v>21.537998075741374</v>
      </c>
      <c r="L49" s="53">
        <v>0.189413958571895</v>
      </c>
      <c r="M49" s="54">
        <v>0.68809828100182102</v>
      </c>
      <c r="N49" s="55">
        <v>7.6618265399595001E-2</v>
      </c>
      <c r="O49" s="54">
        <v>2.1568708063220798</v>
      </c>
      <c r="P49" s="56">
        <v>2.0774230338902302</v>
      </c>
      <c r="Q49" s="54">
        <v>4.8820679089566301</v>
      </c>
      <c r="R49" s="55">
        <v>5.3124935894118E-2</v>
      </c>
      <c r="S49" s="54">
        <v>3.42860916096563</v>
      </c>
      <c r="T49" s="57">
        <f t="shared" si="1"/>
        <v>1.0062346061012719</v>
      </c>
      <c r="U49" s="53">
        <v>5.2794419563352006</v>
      </c>
      <c r="V49" s="53">
        <v>3.6327749348031423E-2</v>
      </c>
      <c r="W49" s="53">
        <v>7.6618265399595001E-2</v>
      </c>
      <c r="X49" s="53">
        <v>1.6525569987142358E-3</v>
      </c>
      <c r="Y49" s="53">
        <v>0.91805941622591558</v>
      </c>
      <c r="Z49" s="51">
        <v>1118.1996069689337</v>
      </c>
      <c r="AA49" s="51">
        <v>7.6943122737223515</v>
      </c>
      <c r="AB49" s="51">
        <v>1046.2228132700038</v>
      </c>
      <c r="AC49" s="51">
        <v>19.423090644219599</v>
      </c>
      <c r="AD49" s="51">
        <v>1.4949670780942801</v>
      </c>
      <c r="AE49" s="51">
        <v>2.7996795830969301</v>
      </c>
      <c r="AF49" s="51">
        <v>58.395558906212798</v>
      </c>
      <c r="AG49" s="51">
        <v>114.770438685269</v>
      </c>
      <c r="AI49" s="54"/>
      <c r="AM49" s="54"/>
      <c r="AN49" s="56"/>
      <c r="AP49" s="56"/>
      <c r="AQ49" s="54"/>
      <c r="AR49" s="54"/>
      <c r="AS49" s="54"/>
      <c r="BC49" s="54"/>
      <c r="BD49" s="54"/>
      <c r="BF49" s="54"/>
      <c r="BG49" s="54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</row>
    <row r="50" spans="1:90" s="51" customFormat="1" ht="12.75" x14ac:dyDescent="0.2">
      <c r="A50" s="50" t="s">
        <v>758</v>
      </c>
      <c r="B50" s="50" t="s">
        <v>1149</v>
      </c>
      <c r="C50" s="50" t="s">
        <v>738</v>
      </c>
      <c r="D50" s="50" t="s">
        <v>759</v>
      </c>
      <c r="E50" s="51">
        <f t="shared" si="2"/>
        <v>1108.3294088441935</v>
      </c>
      <c r="F50" s="51">
        <f t="shared" si="2"/>
        <v>12.317051494637816</v>
      </c>
      <c r="G50" s="50" t="s">
        <v>675</v>
      </c>
      <c r="H50" s="51">
        <v>1138.9843261957055</v>
      </c>
      <c r="I50" s="52">
        <v>8.3711328530635054</v>
      </c>
      <c r="J50" s="51">
        <v>1108.3294088441935</v>
      </c>
      <c r="K50" s="51">
        <v>12.317051494637816</v>
      </c>
      <c r="L50" s="53">
        <v>0.19298275882685301</v>
      </c>
      <c r="M50" s="54">
        <v>0.75306702224456501</v>
      </c>
      <c r="N50" s="55">
        <v>7.6505512271859005E-2</v>
      </c>
      <c r="O50" s="54">
        <v>1.2329235279992701</v>
      </c>
      <c r="P50" s="56">
        <v>2.12624932062963</v>
      </c>
      <c r="Q50" s="54">
        <v>3.8292713997560499</v>
      </c>
      <c r="R50" s="55">
        <v>5.7380416386355E-2</v>
      </c>
      <c r="S50" s="54">
        <v>3.07528257154901</v>
      </c>
      <c r="T50" s="57">
        <f t="shared" si="1"/>
        <v>1.0263310769582854</v>
      </c>
      <c r="U50" s="53">
        <v>5.1818100543231163</v>
      </c>
      <c r="V50" s="53">
        <v>3.9022502674460571E-2</v>
      </c>
      <c r="W50" s="53">
        <v>7.6505512271859005E-2</v>
      </c>
      <c r="X50" s="53">
        <v>9.4325446101611854E-4</v>
      </c>
      <c r="Y50" s="53">
        <v>0.91780836651013331</v>
      </c>
      <c r="Z50" s="51">
        <v>1137.5129158036009</v>
      </c>
      <c r="AA50" s="51">
        <v>8.5662346426895031</v>
      </c>
      <c r="AB50" s="51">
        <v>1127.7320689796063</v>
      </c>
      <c r="AC50" s="51">
        <v>140.21501811078099</v>
      </c>
      <c r="AD50" s="51">
        <v>10.763847482666</v>
      </c>
      <c r="AE50" s="51">
        <v>21.273781290217801</v>
      </c>
      <c r="AF50" s="51">
        <v>390.47401810626599</v>
      </c>
      <c r="AG50" s="51">
        <v>741.85333037251701</v>
      </c>
      <c r="AI50" s="54"/>
      <c r="AM50" s="54"/>
      <c r="AN50" s="56"/>
      <c r="AP50" s="56"/>
      <c r="AQ50" s="54"/>
      <c r="AR50" s="54"/>
      <c r="AS50" s="54"/>
      <c r="BC50" s="54"/>
      <c r="BD50" s="54"/>
      <c r="BF50" s="54"/>
      <c r="BG50" s="54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</row>
    <row r="51" spans="1:90" s="51" customFormat="1" ht="12.75" x14ac:dyDescent="0.2">
      <c r="A51" s="50" t="s">
        <v>756</v>
      </c>
      <c r="B51" s="50" t="s">
        <v>1149</v>
      </c>
      <c r="C51" s="50" t="s">
        <v>738</v>
      </c>
      <c r="D51" s="50" t="s">
        <v>684</v>
      </c>
      <c r="E51" s="51">
        <f t="shared" si="2"/>
        <v>1211.2525628616204</v>
      </c>
      <c r="F51" s="51">
        <f t="shared" si="2"/>
        <v>25.458234694455946</v>
      </c>
      <c r="G51" s="50" t="s">
        <v>675</v>
      </c>
      <c r="H51" s="51">
        <v>1183.9221295252526</v>
      </c>
      <c r="I51" s="52">
        <v>8.8860555909595611</v>
      </c>
      <c r="J51" s="51">
        <v>1211.2525628616204</v>
      </c>
      <c r="K51" s="51">
        <v>25.458234694455946</v>
      </c>
      <c r="L51" s="53">
        <v>0.20186655920649699</v>
      </c>
      <c r="M51" s="54">
        <v>0.73949419711700004</v>
      </c>
      <c r="N51" s="55">
        <v>8.0581328733307006E-2</v>
      </c>
      <c r="O51" s="54">
        <v>2.5870224209604298</v>
      </c>
      <c r="P51" s="56">
        <v>2.3020028703669402</v>
      </c>
      <c r="Q51" s="54">
        <v>5.5227252753398899</v>
      </c>
      <c r="R51" s="55">
        <v>6.089970847357E-2</v>
      </c>
      <c r="S51" s="54">
        <v>4.2173218107342798</v>
      </c>
      <c r="T51" s="57">
        <f t="shared" si="1"/>
        <v>0.97860652145734262</v>
      </c>
      <c r="U51" s="53">
        <v>4.9537674983455871</v>
      </c>
      <c r="V51" s="53">
        <v>3.66328231889336E-2</v>
      </c>
      <c r="W51" s="53">
        <v>8.0581328733307006E-2</v>
      </c>
      <c r="X51" s="53">
        <v>2.0846570414384813E-3</v>
      </c>
      <c r="Y51" s="53">
        <v>0.92670074478648234</v>
      </c>
      <c r="Z51" s="51">
        <v>1185.3396571483015</v>
      </c>
      <c r="AA51" s="51">
        <v>8.7655179807382329</v>
      </c>
      <c r="AB51" s="51">
        <v>1194.8929700137603</v>
      </c>
      <c r="AC51" s="51">
        <v>20.085451798504</v>
      </c>
      <c r="AD51" s="51">
        <v>1.6257813138992701</v>
      </c>
      <c r="AE51" s="51">
        <v>2.5622555088209298</v>
      </c>
      <c r="AF51" s="51">
        <v>44.258673221423102</v>
      </c>
      <c r="AG51" s="51">
        <v>102.695875724994</v>
      </c>
      <c r="AI51" s="54"/>
      <c r="AM51" s="54"/>
      <c r="AN51" s="56"/>
      <c r="AP51" s="56"/>
      <c r="AQ51" s="54"/>
      <c r="AR51" s="54"/>
      <c r="AS51" s="54"/>
      <c r="BC51" s="54"/>
      <c r="BD51" s="54"/>
      <c r="BF51" s="54"/>
      <c r="BG51" s="54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</row>
    <row r="52" spans="1:90" s="51" customFormat="1" ht="12.75" x14ac:dyDescent="0.2">
      <c r="A52" s="50" t="s">
        <v>760</v>
      </c>
      <c r="B52" s="50" t="s">
        <v>1149</v>
      </c>
      <c r="C52" s="50" t="s">
        <v>738</v>
      </c>
      <c r="D52" s="50" t="s">
        <v>672</v>
      </c>
      <c r="E52" s="51">
        <f t="shared" si="2"/>
        <v>1162.2267795753066</v>
      </c>
      <c r="F52" s="51">
        <f t="shared" si="2"/>
        <v>8.8832961223046443</v>
      </c>
      <c r="G52" s="50" t="s">
        <v>675</v>
      </c>
      <c r="H52" s="51">
        <v>1185.9971647966076</v>
      </c>
      <c r="I52" s="52">
        <v>4.6830377218868531</v>
      </c>
      <c r="J52" s="51">
        <v>1162.2267795753066</v>
      </c>
      <c r="K52" s="51">
        <v>8.8832961223046443</v>
      </c>
      <c r="L52" s="53">
        <v>0.20176175879352701</v>
      </c>
      <c r="M52" s="54">
        <v>0.40028387093156897</v>
      </c>
      <c r="N52" s="55">
        <v>7.8605819982311004E-2</v>
      </c>
      <c r="O52" s="54">
        <v>0.89629556682169398</v>
      </c>
      <c r="P52" s="56">
        <v>2.2363040845536202</v>
      </c>
      <c r="Q52" s="54">
        <v>3.5675122918705902</v>
      </c>
      <c r="R52" s="55">
        <v>5.7638504179587997E-2</v>
      </c>
      <c r="S52" s="54">
        <v>2.8830861558452598</v>
      </c>
      <c r="T52" s="57">
        <f t="shared" si="1"/>
        <v>1.0194030448734159</v>
      </c>
      <c r="U52" s="53">
        <v>4.9563406166742947</v>
      </c>
      <c r="V52" s="53">
        <v>1.9839432076977463E-2</v>
      </c>
      <c r="W52" s="53">
        <v>7.8605819982311004E-2</v>
      </c>
      <c r="X52" s="53">
        <v>7.0454047976529479E-4</v>
      </c>
      <c r="Y52" s="53">
        <v>0.92243693496884893</v>
      </c>
      <c r="Z52" s="51">
        <v>1184.7775179324919</v>
      </c>
      <c r="AA52" s="51">
        <v>4.7424733107071431</v>
      </c>
      <c r="AB52" s="51">
        <v>1132.6649132192258</v>
      </c>
      <c r="AC52" s="51">
        <v>48.912660750884797</v>
      </c>
      <c r="AD52" s="51">
        <v>3.8617424644452001</v>
      </c>
      <c r="AE52" s="51">
        <v>7.1454029263029399</v>
      </c>
      <c r="AF52" s="51">
        <v>133.60931439002701</v>
      </c>
      <c r="AG52" s="51">
        <v>260.073366201792</v>
      </c>
      <c r="AI52" s="54"/>
      <c r="AM52" s="54"/>
      <c r="AN52" s="56"/>
      <c r="AP52" s="56"/>
      <c r="AQ52" s="54"/>
      <c r="AR52" s="54"/>
      <c r="AS52" s="54"/>
      <c r="BC52" s="54"/>
      <c r="BD52" s="54"/>
      <c r="BF52" s="54"/>
      <c r="BG52" s="54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</row>
    <row r="53" spans="1:90" s="51" customFormat="1" ht="12.75" x14ac:dyDescent="0.2">
      <c r="A53" s="50" t="s">
        <v>749</v>
      </c>
      <c r="B53" s="50" t="s">
        <v>1149</v>
      </c>
      <c r="C53" s="50" t="s">
        <v>738</v>
      </c>
      <c r="D53" s="50" t="s">
        <v>684</v>
      </c>
      <c r="E53" s="51">
        <f t="shared" si="2"/>
        <v>1145.6769355433339</v>
      </c>
      <c r="F53" s="51">
        <f t="shared" si="2"/>
        <v>25.312795349809928</v>
      </c>
      <c r="G53" s="50" t="s">
        <v>675</v>
      </c>
      <c r="H53" s="51">
        <v>1193.1450794970051</v>
      </c>
      <c r="I53" s="52">
        <v>11.406989489273412</v>
      </c>
      <c r="J53" s="51">
        <v>1145.6769355433339</v>
      </c>
      <c r="K53" s="51">
        <v>25.312795349809928</v>
      </c>
      <c r="L53" s="53">
        <v>0.20286655592160599</v>
      </c>
      <c r="M53" s="54">
        <v>0.96135702510805898</v>
      </c>
      <c r="N53" s="55">
        <v>7.7953050465510001E-2</v>
      </c>
      <c r="O53" s="54">
        <v>2.5477899267244402</v>
      </c>
      <c r="P53" s="56">
        <v>2.20414828760395</v>
      </c>
      <c r="Q53" s="54">
        <v>5.5250664031404098</v>
      </c>
      <c r="R53" s="55">
        <v>5.6662380466266003E-2</v>
      </c>
      <c r="S53" s="54">
        <v>3.60018668435261</v>
      </c>
      <c r="T53" s="57">
        <f t="shared" si="1"/>
        <v>1.0392991612761489</v>
      </c>
      <c r="U53" s="53">
        <v>4.9293487310270674</v>
      </c>
      <c r="V53" s="53">
        <v>4.7388640317803675E-2</v>
      </c>
      <c r="W53" s="53">
        <v>7.7953050465510001E-2</v>
      </c>
      <c r="X53" s="53">
        <v>1.9860799673346832E-3</v>
      </c>
      <c r="Y53" s="53">
        <v>0.92100911769978033</v>
      </c>
      <c r="Z53" s="51">
        <v>1190.7010782036155</v>
      </c>
      <c r="AA53" s="51">
        <v>11.446888463347861</v>
      </c>
      <c r="AB53" s="51">
        <v>1114.0018771456175</v>
      </c>
      <c r="AC53" s="51">
        <v>21.220130790429899</v>
      </c>
      <c r="AD53" s="51">
        <v>1.6619220729165001</v>
      </c>
      <c r="AE53" s="51">
        <v>5.3963854503627102</v>
      </c>
      <c r="AF53" s="51">
        <v>107.253416250092</v>
      </c>
      <c r="AG53" s="51">
        <v>119.165674060271</v>
      </c>
      <c r="AI53" s="54"/>
      <c r="AM53" s="54"/>
      <c r="AN53" s="56"/>
      <c r="AP53" s="56"/>
      <c r="AQ53" s="54"/>
      <c r="AR53" s="54"/>
      <c r="AS53" s="54"/>
      <c r="BC53" s="54"/>
      <c r="BD53" s="54"/>
      <c r="BF53" s="54"/>
      <c r="BG53" s="54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</row>
    <row r="54" spans="1:90" s="51" customFormat="1" ht="12.75" x14ac:dyDescent="0.2">
      <c r="A54" s="50" t="s">
        <v>761</v>
      </c>
      <c r="B54" s="50" t="s">
        <v>1149</v>
      </c>
      <c r="C54" s="50" t="s">
        <v>738</v>
      </c>
      <c r="D54" s="50" t="s">
        <v>762</v>
      </c>
      <c r="E54" s="51">
        <f t="shared" si="2"/>
        <v>1102.483542646165</v>
      </c>
      <c r="F54" s="51">
        <f t="shared" si="2"/>
        <v>42.868215826051667</v>
      </c>
      <c r="G54" s="50" t="s">
        <v>675</v>
      </c>
      <c r="H54" s="51">
        <v>1201.792509166849</v>
      </c>
      <c r="I54" s="52">
        <v>17.734715605697541</v>
      </c>
      <c r="J54" s="51">
        <v>1102.483542646165</v>
      </c>
      <c r="K54" s="51">
        <v>42.868215826051667</v>
      </c>
      <c r="L54" s="53">
        <v>0.20398441086365399</v>
      </c>
      <c r="M54" s="54">
        <v>1.47281336446429</v>
      </c>
      <c r="N54" s="55">
        <v>7.6282094490664004E-2</v>
      </c>
      <c r="O54" s="54">
        <v>4.2873405046281796</v>
      </c>
      <c r="P54" s="56">
        <v>2.1528364913864602</v>
      </c>
      <c r="Q54" s="54">
        <v>8.1168151795736705</v>
      </c>
      <c r="R54" s="55">
        <v>6.0971149585002E-2</v>
      </c>
      <c r="S54" s="54">
        <v>5.0016531125131403</v>
      </c>
      <c r="T54" s="57">
        <f t="shared" si="1"/>
        <v>1.0854485069727178</v>
      </c>
      <c r="U54" s="53">
        <v>4.9023354077210044</v>
      </c>
      <c r="V54" s="53">
        <v>7.220225105577989E-2</v>
      </c>
      <c r="W54" s="53">
        <v>7.6282094490664004E-2</v>
      </c>
      <c r="X54" s="53">
        <v>3.2704731348769788E-3</v>
      </c>
      <c r="Y54" s="53">
        <v>0.9173100414272497</v>
      </c>
      <c r="Z54" s="51">
        <v>1196.6891153272725</v>
      </c>
      <c r="AA54" s="51">
        <v>17.624997221629549</v>
      </c>
      <c r="AB54" s="51">
        <v>1196.2540180307446</v>
      </c>
      <c r="AC54" s="51">
        <v>11.982746252795399</v>
      </c>
      <c r="AD54" s="51">
        <v>0.919242217659621</v>
      </c>
      <c r="AE54" s="51">
        <v>2.4468836346481702</v>
      </c>
      <c r="AF54" s="51">
        <v>42.3729615504419</v>
      </c>
      <c r="AG54" s="51">
        <v>60.4964657225214</v>
      </c>
      <c r="AI54" s="54"/>
      <c r="AM54" s="54"/>
      <c r="AN54" s="56"/>
      <c r="AP54" s="56"/>
      <c r="AQ54" s="54"/>
      <c r="AR54" s="54"/>
      <c r="AS54" s="54"/>
      <c r="BC54" s="54"/>
      <c r="BD54" s="54"/>
      <c r="BF54" s="54"/>
      <c r="BG54" s="54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</row>
    <row r="55" spans="1:90" s="51" customFormat="1" ht="12.75" x14ac:dyDescent="0.2">
      <c r="A55" s="50" t="s">
        <v>763</v>
      </c>
      <c r="B55" s="50" t="s">
        <v>1149</v>
      </c>
      <c r="C55" s="50" t="s">
        <v>738</v>
      </c>
      <c r="D55" s="50" t="s">
        <v>764</v>
      </c>
      <c r="E55" s="51">
        <f t="shared" si="2"/>
        <v>1230.912871224705</v>
      </c>
      <c r="F55" s="51">
        <f t="shared" si="2"/>
        <v>9.220698283149602</v>
      </c>
      <c r="G55" s="50" t="s">
        <v>675</v>
      </c>
      <c r="H55" s="51">
        <v>1238.8226168426527</v>
      </c>
      <c r="I55" s="52">
        <v>6.3050070219901695</v>
      </c>
      <c r="J55" s="51">
        <v>1230.912871224705</v>
      </c>
      <c r="K55" s="51">
        <v>9.220698283149602</v>
      </c>
      <c r="L55" s="53">
        <v>0.21179710991086201</v>
      </c>
      <c r="M55" s="54">
        <v>0.52045386683295602</v>
      </c>
      <c r="N55" s="55">
        <v>8.1391461837705001E-2</v>
      </c>
      <c r="O55" s="54">
        <v>0.939649242485185</v>
      </c>
      <c r="P55" s="56">
        <v>2.3431822680206</v>
      </c>
      <c r="Q55" s="54">
        <v>3.6223909267597101</v>
      </c>
      <c r="R55" s="55">
        <v>6.3059402849005006E-2</v>
      </c>
      <c r="S55" s="54">
        <v>2.89348270187502</v>
      </c>
      <c r="T55" s="57">
        <f t="shared" si="1"/>
        <v>1.0060703932621915</v>
      </c>
      <c r="U55" s="53">
        <v>4.7214997429420311</v>
      </c>
      <c r="V55" s="53">
        <v>2.4573227984649879E-2</v>
      </c>
      <c r="W55" s="53">
        <v>8.1391461837705001E-2</v>
      </c>
      <c r="X55" s="53">
        <v>7.6479425460561346E-4</v>
      </c>
      <c r="Y55" s="53">
        <v>0.92842498448459232</v>
      </c>
      <c r="Z55" s="51">
        <v>1238.3849964245321</v>
      </c>
      <c r="AA55" s="51">
        <v>6.4452226001706414</v>
      </c>
      <c r="AB55" s="51">
        <v>1235.9975758400724</v>
      </c>
      <c r="AC55" s="51">
        <v>45.349161032380401</v>
      </c>
      <c r="AD55" s="51">
        <v>3.7078275862578201</v>
      </c>
      <c r="AE55" s="51">
        <v>9.2461039104310299</v>
      </c>
      <c r="AF55" s="51">
        <v>158.43710091896801</v>
      </c>
      <c r="AG55" s="51">
        <v>229.60211007235401</v>
      </c>
      <c r="AI55" s="54"/>
      <c r="AM55" s="54"/>
      <c r="AN55" s="56"/>
      <c r="AP55" s="56"/>
      <c r="AQ55" s="54"/>
      <c r="AR55" s="54"/>
      <c r="AS55" s="54"/>
      <c r="BC55" s="54"/>
      <c r="BD55" s="54"/>
      <c r="BF55" s="54"/>
      <c r="BG55" s="54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</row>
    <row r="56" spans="1:90" s="51" customFormat="1" ht="12.75" x14ac:dyDescent="0.2">
      <c r="A56" s="50" t="s">
        <v>765</v>
      </c>
      <c r="B56" s="50" t="s">
        <v>1149</v>
      </c>
      <c r="C56" s="50" t="s">
        <v>738</v>
      </c>
      <c r="D56" s="50" t="s">
        <v>672</v>
      </c>
      <c r="E56" s="51">
        <f t="shared" si="2"/>
        <v>1234.3294383841219</v>
      </c>
      <c r="F56" s="51">
        <f t="shared" si="2"/>
        <v>8.3232876636265765</v>
      </c>
      <c r="G56" s="50" t="s">
        <v>675</v>
      </c>
      <c r="H56" s="51">
        <v>1247.9324282990538</v>
      </c>
      <c r="I56" s="52">
        <v>5.2938959468144464</v>
      </c>
      <c r="J56" s="51">
        <v>1234.3294383841219</v>
      </c>
      <c r="K56" s="51">
        <v>8.3232876636265765</v>
      </c>
      <c r="L56" s="53">
        <v>0.21344998300278201</v>
      </c>
      <c r="M56" s="54">
        <v>0.43240045330052601</v>
      </c>
      <c r="N56" s="55">
        <v>8.1533310589471997E-2</v>
      </c>
      <c r="O56" s="54">
        <v>0.84861357843953</v>
      </c>
      <c r="P56" s="56">
        <v>2.46586515120006</v>
      </c>
      <c r="Q56" s="54">
        <v>3.5534544163487398</v>
      </c>
      <c r="R56" s="55">
        <v>6.1840140683756997E-2</v>
      </c>
      <c r="S56" s="54">
        <v>2.9193753977705099</v>
      </c>
      <c r="T56" s="57">
        <f t="shared" si="1"/>
        <v>1.0104043367700304</v>
      </c>
      <c r="U56" s="53">
        <v>4.6849382976384053</v>
      </c>
      <c r="V56" s="53">
        <v>2.025769443583841E-2</v>
      </c>
      <c r="W56" s="53">
        <v>8.1533310589471997E-2</v>
      </c>
      <c r="X56" s="53">
        <v>6.9190274461353456E-4</v>
      </c>
      <c r="Y56" s="53">
        <v>0.92872546213648011</v>
      </c>
      <c r="Z56" s="51">
        <v>1247.1718175462329</v>
      </c>
      <c r="AA56" s="51">
        <v>5.39277659250632</v>
      </c>
      <c r="AB56" s="51">
        <v>1212.8021187739846</v>
      </c>
      <c r="AC56" s="51">
        <v>53.291328519273101</v>
      </c>
      <c r="AD56" s="51">
        <v>4.3647728727136501</v>
      </c>
      <c r="AE56" s="51">
        <v>7.3156771996688104</v>
      </c>
      <c r="AF56" s="51">
        <v>127.502518424634</v>
      </c>
      <c r="AG56" s="51">
        <v>267.86566762975798</v>
      </c>
      <c r="AI56" s="54"/>
      <c r="AM56" s="54"/>
      <c r="AN56" s="56"/>
      <c r="AP56" s="56"/>
      <c r="AQ56" s="54"/>
      <c r="AR56" s="54"/>
      <c r="AS56" s="54"/>
      <c r="BC56" s="54"/>
      <c r="BD56" s="54"/>
      <c r="BF56" s="54"/>
      <c r="BG56" s="54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</row>
    <row r="57" spans="1:90" s="51" customFormat="1" ht="12.75" x14ac:dyDescent="0.2">
      <c r="A57" s="50" t="s">
        <v>766</v>
      </c>
      <c r="B57" s="50" t="s">
        <v>1149</v>
      </c>
      <c r="C57" s="50" t="s">
        <v>738</v>
      </c>
      <c r="D57" s="50" t="s">
        <v>672</v>
      </c>
      <c r="E57" s="51">
        <f t="shared" si="2"/>
        <v>1229.9784421149038</v>
      </c>
      <c r="F57" s="51">
        <f t="shared" si="2"/>
        <v>14.111694320113862</v>
      </c>
      <c r="G57" s="50" t="s">
        <v>675</v>
      </c>
      <c r="H57" s="51">
        <v>1274.9558565367147</v>
      </c>
      <c r="I57" s="52">
        <v>7.2004221288321295</v>
      </c>
      <c r="J57" s="51">
        <v>1229.9784421149038</v>
      </c>
      <c r="K57" s="51">
        <v>14.111694320113862</v>
      </c>
      <c r="L57" s="53">
        <v>0.21820277282419601</v>
      </c>
      <c r="M57" s="54">
        <v>0.567395280253429</v>
      </c>
      <c r="N57" s="55">
        <v>8.1352721390216001E-2</v>
      </c>
      <c r="O57" s="54">
        <v>1.4378805098490399</v>
      </c>
      <c r="P57" s="56">
        <v>2.5306586030069602</v>
      </c>
      <c r="Q57" s="54">
        <v>4.03232699984774</v>
      </c>
      <c r="R57" s="55">
        <v>5.8333859771193E-2</v>
      </c>
      <c r="S57" s="54">
        <v>5.0348444496373403</v>
      </c>
      <c r="T57" s="57">
        <f t="shared" si="1"/>
        <v>1.0344665396326771</v>
      </c>
      <c r="U57" s="53">
        <v>4.5828931825980552</v>
      </c>
      <c r="V57" s="53">
        <v>2.6003119617117525E-2</v>
      </c>
      <c r="W57" s="53">
        <v>8.1352721390216001E-2</v>
      </c>
      <c r="X57" s="53">
        <v>1.1697549251017069E-3</v>
      </c>
      <c r="Y57" s="53">
        <v>0.92834284731248362</v>
      </c>
      <c r="Z57" s="51">
        <v>1272.3715428373955</v>
      </c>
      <c r="AA57" s="51">
        <v>7.2193760813471188</v>
      </c>
      <c r="AB57" s="51">
        <v>1145.9492895001788</v>
      </c>
      <c r="AC57" s="51">
        <v>19.358115267486401</v>
      </c>
      <c r="AD57" s="51">
        <v>1.58125908997175</v>
      </c>
      <c r="AE57" s="51">
        <v>0.39918784043266903</v>
      </c>
      <c r="AF57" s="51">
        <v>7.3764986852911099</v>
      </c>
      <c r="AG57" s="51">
        <v>95.120950432701505</v>
      </c>
      <c r="AI57" s="54"/>
      <c r="AM57" s="54"/>
      <c r="AN57" s="56"/>
      <c r="AP57" s="56"/>
      <c r="AQ57" s="54"/>
      <c r="AR57" s="54"/>
      <c r="AS57" s="54"/>
      <c r="BC57" s="54"/>
      <c r="BD57" s="54"/>
      <c r="BF57" s="54"/>
      <c r="BG57" s="54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</row>
    <row r="58" spans="1:90" s="51" customFormat="1" ht="12.75" x14ac:dyDescent="0.2">
      <c r="A58" s="50" t="s">
        <v>767</v>
      </c>
      <c r="B58" s="50" t="s">
        <v>1149</v>
      </c>
      <c r="C58" s="50" t="s">
        <v>738</v>
      </c>
      <c r="D58" s="50" t="s">
        <v>672</v>
      </c>
      <c r="E58" s="51">
        <f t="shared" si="2"/>
        <v>1280.4946037309171</v>
      </c>
      <c r="F58" s="51">
        <f t="shared" si="2"/>
        <v>8.8266507519944408</v>
      </c>
      <c r="G58" s="50" t="s">
        <v>675</v>
      </c>
      <c r="H58" s="51">
        <v>1288.759921119859</v>
      </c>
      <c r="I58" s="52">
        <v>5.4395616113467185</v>
      </c>
      <c r="J58" s="51">
        <v>1280.4946037309171</v>
      </c>
      <c r="K58" s="51">
        <v>8.8266507519944408</v>
      </c>
      <c r="L58" s="53">
        <v>0.221211176256919</v>
      </c>
      <c r="M58" s="54">
        <v>0.42879972343087203</v>
      </c>
      <c r="N58" s="55">
        <v>8.3481387553406006E-2</v>
      </c>
      <c r="O58" s="54">
        <v>0.90588283688409599</v>
      </c>
      <c r="P58" s="56">
        <v>2.5991459711729701</v>
      </c>
      <c r="Q58" s="54">
        <v>3.6162327690146099</v>
      </c>
      <c r="R58" s="55">
        <v>6.4407660413607001E-2</v>
      </c>
      <c r="S58" s="54">
        <v>2.8900245407984499</v>
      </c>
      <c r="T58" s="57">
        <f t="shared" si="1"/>
        <v>1.006073440321724</v>
      </c>
      <c r="U58" s="53">
        <v>4.5205672557817804</v>
      </c>
      <c r="V58" s="53">
        <v>1.9384179890298836E-2</v>
      </c>
      <c r="W58" s="53">
        <v>8.3481387553406006E-2</v>
      </c>
      <c r="X58" s="53">
        <v>7.5624356183900097E-4</v>
      </c>
      <c r="Y58" s="53">
        <v>0.93280993644334309</v>
      </c>
      <c r="Z58" s="51">
        <v>1288.2716112889664</v>
      </c>
      <c r="AA58" s="51">
        <v>5.5241051062455266</v>
      </c>
      <c r="AB58" s="51">
        <v>1261.6161096864016</v>
      </c>
      <c r="AC58" s="51">
        <v>44.692212866401498</v>
      </c>
      <c r="AD58" s="51">
        <v>3.7482136576755698</v>
      </c>
      <c r="AE58" s="51">
        <v>6.9826541052221103</v>
      </c>
      <c r="AF58" s="51">
        <v>116.87977422970501</v>
      </c>
      <c r="AG58" s="51">
        <v>216.926143056576</v>
      </c>
      <c r="AI58" s="54"/>
      <c r="AM58" s="54"/>
      <c r="AN58" s="56"/>
      <c r="AP58" s="56"/>
      <c r="AQ58" s="54"/>
      <c r="AR58" s="54"/>
      <c r="AS58" s="54"/>
      <c r="BC58" s="54"/>
      <c r="BD58" s="54"/>
      <c r="BF58" s="54"/>
      <c r="BG58" s="54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</row>
    <row r="59" spans="1:90" s="51" customFormat="1" ht="12.75" x14ac:dyDescent="0.2">
      <c r="A59" s="50" t="s">
        <v>754</v>
      </c>
      <c r="B59" s="50" t="s">
        <v>1149</v>
      </c>
      <c r="C59" s="50" t="s">
        <v>738</v>
      </c>
      <c r="D59" s="50" t="s">
        <v>684</v>
      </c>
      <c r="E59" s="51">
        <f t="shared" si="2"/>
        <v>1189.0485722104538</v>
      </c>
      <c r="F59" s="51">
        <f t="shared" si="2"/>
        <v>38.41956800913745</v>
      </c>
      <c r="G59" s="50" t="s">
        <v>675</v>
      </c>
      <c r="H59" s="51">
        <v>1292.0278897855678</v>
      </c>
      <c r="I59" s="52">
        <v>16.195017236468889</v>
      </c>
      <c r="J59" s="51">
        <v>1189.0485722104538</v>
      </c>
      <c r="K59" s="51">
        <v>38.41956800913745</v>
      </c>
      <c r="L59" s="53">
        <v>0.22079415861298399</v>
      </c>
      <c r="M59" s="54">
        <v>1.24054348661942</v>
      </c>
      <c r="N59" s="55">
        <v>7.9678789093565003E-2</v>
      </c>
      <c r="O59" s="54">
        <v>3.8915947018327799</v>
      </c>
      <c r="P59" s="56">
        <v>2.5144690876570799</v>
      </c>
      <c r="Q59" s="54">
        <v>9.0946999435271305</v>
      </c>
      <c r="R59" s="55">
        <v>6.0790981788895998E-2</v>
      </c>
      <c r="S59" s="54">
        <v>3.9836573107746598</v>
      </c>
      <c r="T59" s="57">
        <f t="shared" si="1"/>
        <v>1.0815957834431125</v>
      </c>
      <c r="U59" s="53">
        <v>4.5291053272511448</v>
      </c>
      <c r="V59" s="53">
        <v>5.6185521139347251E-2</v>
      </c>
      <c r="W59" s="53">
        <v>7.9678789093565003E-2</v>
      </c>
      <c r="X59" s="53">
        <v>3.1007755348496906E-3</v>
      </c>
      <c r="Y59" s="53">
        <v>0.92476331301562764</v>
      </c>
      <c r="Z59" s="51">
        <v>1286.06992201188</v>
      </c>
      <c r="AA59" s="51">
        <v>15.954256650889832</v>
      </c>
      <c r="AB59" s="51">
        <v>1192.8214064294759</v>
      </c>
      <c r="AC59" s="51">
        <v>14.237972945112499</v>
      </c>
      <c r="AD59" s="51">
        <v>1.1370389949278701</v>
      </c>
      <c r="AE59" s="51">
        <v>6.0967275564930699</v>
      </c>
      <c r="AF59" s="51">
        <v>105.743927868027</v>
      </c>
      <c r="AG59" s="51">
        <v>65.640174799472305</v>
      </c>
      <c r="AI59" s="54"/>
      <c r="AM59" s="54"/>
      <c r="AN59" s="56"/>
      <c r="AP59" s="56"/>
      <c r="AQ59" s="54"/>
      <c r="AR59" s="54"/>
      <c r="AS59" s="54"/>
      <c r="BC59" s="54"/>
      <c r="BD59" s="54"/>
      <c r="BF59" s="54"/>
      <c r="BG59" s="54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</row>
    <row r="60" spans="1:90" s="51" customFormat="1" ht="12.75" x14ac:dyDescent="0.2">
      <c r="A60" s="50" t="s">
        <v>768</v>
      </c>
      <c r="B60" s="50" t="s">
        <v>1149</v>
      </c>
      <c r="C60" s="50" t="s">
        <v>738</v>
      </c>
      <c r="D60" s="50" t="s">
        <v>769</v>
      </c>
      <c r="E60" s="51">
        <f t="shared" si="2"/>
        <v>1353.8894858313879</v>
      </c>
      <c r="F60" s="51">
        <f t="shared" si="2"/>
        <v>18.425450478580178</v>
      </c>
      <c r="G60" s="50" t="s">
        <v>675</v>
      </c>
      <c r="H60" s="51">
        <v>1316.5552724109302</v>
      </c>
      <c r="I60" s="52">
        <v>9.6084407643330234</v>
      </c>
      <c r="J60" s="51">
        <v>1353.8894858313879</v>
      </c>
      <c r="K60" s="51">
        <v>18.425450478580178</v>
      </c>
      <c r="L60" s="53">
        <v>0.227021545071139</v>
      </c>
      <c r="M60" s="54">
        <v>0.73170573342994005</v>
      </c>
      <c r="N60" s="55">
        <v>8.6702427607881993E-2</v>
      </c>
      <c r="O60" s="54">
        <v>1.9106077878568799</v>
      </c>
      <c r="P60" s="56">
        <v>2.7653440738043198</v>
      </c>
      <c r="Q60" s="54">
        <v>4.4937388653473596</v>
      </c>
      <c r="R60" s="55">
        <v>6.5636089779525994E-2</v>
      </c>
      <c r="S60" s="54">
        <v>4.0241905803620996</v>
      </c>
      <c r="T60" s="57">
        <f t="shared" si="1"/>
        <v>0.97413423824474288</v>
      </c>
      <c r="U60" s="53">
        <v>4.4048682678405786</v>
      </c>
      <c r="V60" s="53">
        <v>3.2230673665825604E-2</v>
      </c>
      <c r="W60" s="53">
        <v>8.6702427607881993E-2</v>
      </c>
      <c r="X60" s="53">
        <v>1.6565433341371668E-3</v>
      </c>
      <c r="Y60" s="53">
        <v>0.93939699445645364</v>
      </c>
      <c r="Z60" s="51">
        <v>1318.8701029479257</v>
      </c>
      <c r="AA60" s="51">
        <v>9.6502481597633256</v>
      </c>
      <c r="AB60" s="51">
        <v>1284.9295253526159</v>
      </c>
      <c r="AC60" s="51">
        <v>52.246268458485702</v>
      </c>
      <c r="AD60" s="51">
        <v>4.5473297047463204</v>
      </c>
      <c r="AE60" s="51">
        <v>3.5770627756119202</v>
      </c>
      <c r="AF60" s="51">
        <v>61.490147399510903</v>
      </c>
      <c r="AG60" s="51">
        <v>263.05279480266501</v>
      </c>
      <c r="AI60" s="54"/>
      <c r="AM60" s="54"/>
      <c r="AN60" s="56"/>
      <c r="AP60" s="56"/>
      <c r="AQ60" s="54"/>
      <c r="AR60" s="54"/>
      <c r="AS60" s="54"/>
      <c r="BC60" s="54"/>
      <c r="BD60" s="54"/>
      <c r="BF60" s="54"/>
      <c r="BG60" s="54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</row>
    <row r="61" spans="1:90" s="51" customFormat="1" ht="12.75" x14ac:dyDescent="0.2">
      <c r="A61" s="50" t="s">
        <v>770</v>
      </c>
      <c r="B61" s="50" t="s">
        <v>1149</v>
      </c>
      <c r="C61" s="50" t="s">
        <v>738</v>
      </c>
      <c r="D61" s="50" t="s">
        <v>672</v>
      </c>
      <c r="E61" s="51">
        <f t="shared" si="2"/>
        <v>1386.5579340514296</v>
      </c>
      <c r="F61" s="51">
        <f t="shared" si="2"/>
        <v>16.030019430138907</v>
      </c>
      <c r="G61" s="50" t="s">
        <v>675</v>
      </c>
      <c r="H61" s="51">
        <v>1380.7440581292617</v>
      </c>
      <c r="I61" s="52">
        <v>8.4416312741812263</v>
      </c>
      <c r="J61" s="51">
        <v>1386.5579340514296</v>
      </c>
      <c r="K61" s="51">
        <v>16.030019430138907</v>
      </c>
      <c r="L61" s="53">
        <v>0.23892996802081201</v>
      </c>
      <c r="M61" s="54">
        <v>0.61009748433654998</v>
      </c>
      <c r="N61" s="55">
        <v>8.8186854997415007E-2</v>
      </c>
      <c r="O61" s="54">
        <v>1.6697535209037</v>
      </c>
      <c r="P61" s="56">
        <v>3.0661618799769301</v>
      </c>
      <c r="Q61" s="54">
        <v>4.5780605772170899</v>
      </c>
      <c r="R61" s="55">
        <v>7.1753492020662002E-2</v>
      </c>
      <c r="S61" s="54">
        <v>3.1239026133568002</v>
      </c>
      <c r="T61" s="57">
        <f t="shared" si="1"/>
        <v>0.99608665098154348</v>
      </c>
      <c r="U61" s="53">
        <v>4.1853268063589866</v>
      </c>
      <c r="V61" s="53">
        <v>2.5534573556859445E-2</v>
      </c>
      <c r="W61" s="53">
        <v>8.8186854997415007E-2</v>
      </c>
      <c r="X61" s="53">
        <v>1.4725031162935776E-3</v>
      </c>
      <c r="Y61" s="53">
        <v>0.9423657721078621</v>
      </c>
      <c r="Z61" s="51">
        <v>1381.1318489211762</v>
      </c>
      <c r="AA61" s="51">
        <v>8.4262506656389764</v>
      </c>
      <c r="AB61" s="51">
        <v>1400.6282917120427</v>
      </c>
      <c r="AC61" s="51">
        <v>11.3702008921714</v>
      </c>
      <c r="AD61" s="51">
        <v>1.00734133493252</v>
      </c>
      <c r="AE61" s="51">
        <v>2.7287628714485601</v>
      </c>
      <c r="AF61" s="51">
        <v>41.010663450434002</v>
      </c>
      <c r="AG61" s="51">
        <v>51.107948417834699</v>
      </c>
      <c r="AI61" s="54"/>
      <c r="AM61" s="54"/>
      <c r="AN61" s="56"/>
      <c r="AP61" s="56"/>
      <c r="AQ61" s="54"/>
      <c r="AR61" s="54"/>
      <c r="AS61" s="54"/>
      <c r="BC61" s="54"/>
      <c r="BD61" s="54"/>
      <c r="BF61" s="54"/>
      <c r="BG61" s="54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</row>
    <row r="62" spans="1:90" s="51" customFormat="1" ht="12.75" x14ac:dyDescent="0.2">
      <c r="A62" s="50" t="s">
        <v>771</v>
      </c>
      <c r="B62" s="50" t="s">
        <v>1149</v>
      </c>
      <c r="C62" s="50" t="s">
        <v>738</v>
      </c>
      <c r="D62" s="50" t="s">
        <v>772</v>
      </c>
      <c r="E62" s="51">
        <f t="shared" si="2"/>
        <v>1687.7659215932176</v>
      </c>
      <c r="F62" s="51">
        <f t="shared" si="2"/>
        <v>9.954490988525075</v>
      </c>
      <c r="G62" s="50" t="s">
        <v>675</v>
      </c>
      <c r="H62" s="51">
        <v>1384.2445775232441</v>
      </c>
      <c r="I62" s="52">
        <v>10.152721622230086</v>
      </c>
      <c r="J62" s="51">
        <v>1687.7659215932176</v>
      </c>
      <c r="K62" s="51">
        <v>9.954490988525075</v>
      </c>
      <c r="L62" s="53">
        <v>0.243786107716121</v>
      </c>
      <c r="M62" s="54">
        <v>0.70017360973596099</v>
      </c>
      <c r="N62" s="55">
        <v>0.10349741161697699</v>
      </c>
      <c r="O62" s="54">
        <v>1.07907566819746</v>
      </c>
      <c r="P62" s="56">
        <v>3.5308253228087501</v>
      </c>
      <c r="Q62" s="54">
        <v>3.88660000548701</v>
      </c>
      <c r="R62" s="55">
        <v>4.3117288657491003E-2</v>
      </c>
      <c r="S62" s="54">
        <v>3.5061761392893498</v>
      </c>
      <c r="T62" s="57">
        <f t="shared" si="1"/>
        <v>0.83326127184110266</v>
      </c>
      <c r="U62" s="53">
        <v>4.1019564624431322</v>
      </c>
      <c r="V62" s="53">
        <v>2.8720816632885605E-2</v>
      </c>
      <c r="W62" s="53">
        <v>0.10349741161697699</v>
      </c>
      <c r="X62" s="53">
        <v>1.1168153859729701E-3</v>
      </c>
      <c r="Y62" s="53">
        <v>0.97079395295811211</v>
      </c>
      <c r="Z62" s="51">
        <v>1406.3499783968352</v>
      </c>
      <c r="AA62" s="51">
        <v>9.8468914092620281</v>
      </c>
      <c r="AB62" s="51">
        <v>853.23138691023587</v>
      </c>
      <c r="AC62" s="51">
        <v>63.781009311759497</v>
      </c>
      <c r="AD62" s="51">
        <v>6.6292632421215503</v>
      </c>
      <c r="AE62" s="51">
        <v>7.1976716026793</v>
      </c>
      <c r="AF62" s="51">
        <v>176.77565709653999</v>
      </c>
      <c r="AG62" s="51">
        <v>272.85631028334802</v>
      </c>
      <c r="AI62" s="54"/>
      <c r="AM62" s="54"/>
      <c r="AN62" s="56"/>
      <c r="AP62" s="56"/>
      <c r="AQ62" s="54"/>
      <c r="AR62" s="54"/>
      <c r="AS62" s="54"/>
      <c r="BC62" s="54"/>
      <c r="BD62" s="54"/>
      <c r="BF62" s="54"/>
      <c r="BG62" s="54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</row>
    <row r="63" spans="1:90" s="51" customFormat="1" ht="12.75" x14ac:dyDescent="0.2">
      <c r="A63" s="50" t="s">
        <v>773</v>
      </c>
      <c r="B63" s="50" t="s">
        <v>1149</v>
      </c>
      <c r="C63" s="50" t="s">
        <v>738</v>
      </c>
      <c r="D63" s="50" t="s">
        <v>672</v>
      </c>
      <c r="E63" s="51">
        <f t="shared" si="2"/>
        <v>1447.1154599216022</v>
      </c>
      <c r="F63" s="51">
        <f t="shared" si="2"/>
        <v>6.8504325138616133</v>
      </c>
      <c r="G63" s="50" t="s">
        <v>675</v>
      </c>
      <c r="H63" s="51">
        <v>1424.7790031673542</v>
      </c>
      <c r="I63" s="52">
        <v>5.8465307749058191</v>
      </c>
      <c r="J63" s="51">
        <v>1447.1154599216022</v>
      </c>
      <c r="K63" s="51">
        <v>6.8504325138616133</v>
      </c>
      <c r="L63" s="53">
        <v>0.24765287106905101</v>
      </c>
      <c r="M63" s="54">
        <v>0.41788428910075198</v>
      </c>
      <c r="N63" s="55">
        <v>9.1024514739605003E-2</v>
      </c>
      <c r="O63" s="54">
        <v>0.71950403657210704</v>
      </c>
      <c r="P63" s="56">
        <v>3.2311040157448301</v>
      </c>
      <c r="Q63" s="54">
        <v>3.5079251329386198</v>
      </c>
      <c r="R63" s="55">
        <v>7.3007043971851995E-2</v>
      </c>
      <c r="S63" s="54">
        <v>2.8331211948399102</v>
      </c>
      <c r="T63" s="57">
        <f t="shared" si="1"/>
        <v>0.98565730422354902</v>
      </c>
      <c r="U63" s="53">
        <v>4.0379099813511878</v>
      </c>
      <c r="V63" s="53">
        <v>1.687379142009772E-2</v>
      </c>
      <c r="W63" s="53">
        <v>9.1024514739605003E-2</v>
      </c>
      <c r="X63" s="53">
        <v>6.5492505782163051E-4</v>
      </c>
      <c r="Y63" s="53">
        <v>0.9479288441378001</v>
      </c>
      <c r="Z63" s="51">
        <v>1426.3599231265478</v>
      </c>
      <c r="AA63" s="51">
        <v>5.9605340247754066</v>
      </c>
      <c r="AB63" s="51">
        <v>1424.2552475482319</v>
      </c>
      <c r="AC63" s="51">
        <v>69.968220839542894</v>
      </c>
      <c r="AD63" s="51">
        <v>6.3952853253040196</v>
      </c>
      <c r="AE63" s="51">
        <v>9.9095802635408603</v>
      </c>
      <c r="AF63" s="51">
        <v>146.53590131082601</v>
      </c>
      <c r="AG63" s="51">
        <v>302.75137753746498</v>
      </c>
      <c r="AI63" s="54"/>
      <c r="AM63" s="54"/>
      <c r="AN63" s="56"/>
      <c r="AP63" s="56"/>
      <c r="AQ63" s="54"/>
      <c r="AR63" s="54"/>
      <c r="AS63" s="54"/>
      <c r="BC63" s="54"/>
      <c r="BD63" s="54"/>
      <c r="BF63" s="54"/>
      <c r="BG63" s="54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</row>
    <row r="64" spans="1:90" s="51" customFormat="1" ht="12.75" x14ac:dyDescent="0.2">
      <c r="A64" s="50" t="s">
        <v>753</v>
      </c>
      <c r="B64" s="50" t="s">
        <v>1149</v>
      </c>
      <c r="C64" s="50" t="s">
        <v>738</v>
      </c>
      <c r="D64" s="50" t="s">
        <v>774</v>
      </c>
      <c r="E64" s="51">
        <f t="shared" si="2"/>
        <v>1378.8976693625766</v>
      </c>
      <c r="F64" s="51">
        <f t="shared" si="2"/>
        <v>17.533566835325399</v>
      </c>
      <c r="G64" s="50" t="s">
        <v>675</v>
      </c>
      <c r="H64" s="51">
        <v>1434.7263877472224</v>
      </c>
      <c r="I64" s="52">
        <v>9.4521423692858306</v>
      </c>
      <c r="J64" s="51">
        <v>1378.8976693625766</v>
      </c>
      <c r="K64" s="51">
        <v>17.533566835325399</v>
      </c>
      <c r="L64" s="53">
        <v>0.24851447405687899</v>
      </c>
      <c r="M64" s="54">
        <v>0.65415198479981096</v>
      </c>
      <c r="N64" s="55">
        <v>8.7835908537651997E-2</v>
      </c>
      <c r="O64" s="54">
        <v>1.82443921458873</v>
      </c>
      <c r="P64" s="56">
        <v>3.0780563949781201</v>
      </c>
      <c r="Q64" s="54">
        <v>4.7201206479581401</v>
      </c>
      <c r="R64" s="55">
        <v>7.3898551115333E-2</v>
      </c>
      <c r="S64" s="54">
        <v>3.1767456657498601</v>
      </c>
      <c r="T64" s="57">
        <f t="shared" si="1"/>
        <v>1.0376478090699504</v>
      </c>
      <c r="U64" s="53">
        <v>4.0239104937249008</v>
      </c>
      <c r="V64" s="53">
        <v>2.632249036126931E-2</v>
      </c>
      <c r="W64" s="53">
        <v>8.7835908537651997E-2</v>
      </c>
      <c r="X64" s="53">
        <v>1.6025127598512134E-3</v>
      </c>
      <c r="Y64" s="53">
        <v>0.94166760395563354</v>
      </c>
      <c r="Z64" s="51">
        <v>1430.8101455457384</v>
      </c>
      <c r="AA64" s="51">
        <v>9.3596729658045117</v>
      </c>
      <c r="AB64" s="51">
        <v>1441.0415907200968</v>
      </c>
      <c r="AC64" s="51">
        <v>16.194793119836799</v>
      </c>
      <c r="AD64" s="51">
        <v>1.4287245630616201</v>
      </c>
      <c r="AE64" s="51">
        <v>4.4787854631452397</v>
      </c>
      <c r="AF64" s="51">
        <v>64.227587338620907</v>
      </c>
      <c r="AG64" s="51">
        <v>68.140695671330604</v>
      </c>
      <c r="AI64" s="54"/>
      <c r="AM64" s="54"/>
      <c r="AN64" s="56"/>
      <c r="AP64" s="56"/>
      <c r="AQ64" s="54"/>
      <c r="AR64" s="54"/>
      <c r="AS64" s="54"/>
      <c r="BC64" s="54"/>
      <c r="BD64" s="54"/>
      <c r="BF64" s="54"/>
      <c r="BG64" s="54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</row>
    <row r="65" spans="1:90" s="51" customFormat="1" ht="12.75" x14ac:dyDescent="0.2">
      <c r="A65" s="50" t="s">
        <v>775</v>
      </c>
      <c r="B65" s="50" t="s">
        <v>1149</v>
      </c>
      <c r="C65" s="50" t="s">
        <v>738</v>
      </c>
      <c r="D65" s="50" t="s">
        <v>672</v>
      </c>
      <c r="E65" s="51">
        <f t="shared" si="2"/>
        <v>1533.1271569000166</v>
      </c>
      <c r="F65" s="51">
        <f t="shared" si="2"/>
        <v>11.56383412667185</v>
      </c>
      <c r="G65" s="50" t="s">
        <v>675</v>
      </c>
      <c r="H65" s="51">
        <v>1445.4991375248651</v>
      </c>
      <c r="I65" s="52">
        <v>7.2812619772501268</v>
      </c>
      <c r="J65" s="51">
        <v>1533.1271569000166</v>
      </c>
      <c r="K65" s="51">
        <v>11.56383412667185</v>
      </c>
      <c r="L65" s="53">
        <v>0.252620735533439</v>
      </c>
      <c r="M65" s="54">
        <v>0.49831412540241798</v>
      </c>
      <c r="N65" s="55">
        <v>9.5255291408806994E-2</v>
      </c>
      <c r="O65" s="54">
        <v>1.22864136505152</v>
      </c>
      <c r="P65" s="56">
        <v>3.3696125978992302</v>
      </c>
      <c r="Q65" s="54">
        <v>3.9013742031073502</v>
      </c>
      <c r="R65" s="55">
        <v>7.7830957361481004E-2</v>
      </c>
      <c r="S65" s="54">
        <v>3.07860707725394</v>
      </c>
      <c r="T65" s="57">
        <f t="shared" si="1"/>
        <v>0.94706892135299781</v>
      </c>
      <c r="U65" s="53">
        <v>3.9585032396029565</v>
      </c>
      <c r="V65" s="53">
        <v>1.9725780797453855E-2</v>
      </c>
      <c r="W65" s="53">
        <v>9.5255291408806994E-2</v>
      </c>
      <c r="X65" s="53">
        <v>1.1703459126489694E-3</v>
      </c>
      <c r="Y65" s="53">
        <v>0.95596312879494549</v>
      </c>
      <c r="Z65" s="51">
        <v>1451.977082782287</v>
      </c>
      <c r="AA65" s="51">
        <v>7.2354069011100952</v>
      </c>
      <c r="AB65" s="51">
        <v>1514.9196328981036</v>
      </c>
      <c r="AC65" s="51">
        <v>25.8017994391404</v>
      </c>
      <c r="AD65" s="51">
        <v>2.4688328335007501</v>
      </c>
      <c r="AE65" s="51">
        <v>3.43522719445652</v>
      </c>
      <c r="AF65" s="51">
        <v>47.574640722837103</v>
      </c>
      <c r="AG65" s="51">
        <v>109.567636441</v>
      </c>
      <c r="AI65" s="54"/>
      <c r="AM65" s="54"/>
      <c r="AN65" s="56"/>
      <c r="AP65" s="56"/>
      <c r="AQ65" s="54"/>
      <c r="AR65" s="54"/>
      <c r="AS65" s="54"/>
      <c r="BC65" s="54"/>
      <c r="BD65" s="54"/>
      <c r="BF65" s="54"/>
      <c r="BG65" s="54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</row>
    <row r="66" spans="1:90" s="51" customFormat="1" ht="12.75" x14ac:dyDescent="0.2">
      <c r="A66" s="50" t="s">
        <v>776</v>
      </c>
      <c r="B66" s="50" t="s">
        <v>1149</v>
      </c>
      <c r="C66" s="50" t="s">
        <v>738</v>
      </c>
      <c r="D66" s="50" t="s">
        <v>672</v>
      </c>
      <c r="E66" s="51">
        <f t="shared" si="2"/>
        <v>1428.440813229282</v>
      </c>
      <c r="F66" s="51">
        <f t="shared" si="2"/>
        <v>9.8494433108085584</v>
      </c>
      <c r="G66" s="50" t="s">
        <v>675</v>
      </c>
      <c r="H66" s="51">
        <v>1447.0942602020102</v>
      </c>
      <c r="I66" s="52">
        <v>6.2152046055081192</v>
      </c>
      <c r="J66" s="51">
        <v>1428.440813229282</v>
      </c>
      <c r="K66" s="51">
        <v>9.8494433108085584</v>
      </c>
      <c r="L66" s="53">
        <v>0.25141177396412001</v>
      </c>
      <c r="M66" s="54">
        <v>0.43103679843113901</v>
      </c>
      <c r="N66" s="55">
        <v>9.0137317889975005E-2</v>
      </c>
      <c r="O66" s="54">
        <v>1.03186762750176</v>
      </c>
      <c r="P66" s="56">
        <v>3.2567844145148399</v>
      </c>
      <c r="Q66" s="54">
        <v>3.7529277075823702</v>
      </c>
      <c r="R66" s="55">
        <v>7.3394815243534001E-2</v>
      </c>
      <c r="S66" s="54">
        <v>2.9606196406732899</v>
      </c>
      <c r="T66" s="57">
        <f t="shared" si="1"/>
        <v>1.0121191832536993</v>
      </c>
      <c r="U66" s="53">
        <v>3.9775384590489149</v>
      </c>
      <c r="V66" s="53">
        <v>1.7144654430251705E-2</v>
      </c>
      <c r="W66" s="53">
        <v>9.0137317889975005E-2</v>
      </c>
      <c r="X66" s="53">
        <v>9.3009780360500454E-4</v>
      </c>
      <c r="Y66" s="53">
        <v>0.94620503625017838</v>
      </c>
      <c r="Z66" s="51">
        <v>1445.7523492118708</v>
      </c>
      <c r="AA66" s="51">
        <v>6.2317246392858285</v>
      </c>
      <c r="AB66" s="51">
        <v>1431.5583735319422</v>
      </c>
      <c r="AC66" s="51">
        <v>33.647292620115302</v>
      </c>
      <c r="AD66" s="51">
        <v>3.0475527480426399</v>
      </c>
      <c r="AE66" s="51">
        <v>4.8102727321669603</v>
      </c>
      <c r="AF66" s="51">
        <v>70.676925146540995</v>
      </c>
      <c r="AG66" s="51">
        <v>143.778933205111</v>
      </c>
      <c r="AI66" s="54"/>
      <c r="AM66" s="54"/>
      <c r="AN66" s="56"/>
      <c r="AP66" s="56"/>
      <c r="AQ66" s="54"/>
      <c r="AR66" s="54"/>
      <c r="AS66" s="54"/>
      <c r="BC66" s="54"/>
      <c r="BD66" s="54"/>
      <c r="BF66" s="54"/>
      <c r="BG66" s="54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</row>
    <row r="67" spans="1:90" s="51" customFormat="1" ht="12.75" x14ac:dyDescent="0.2">
      <c r="A67" s="50" t="s">
        <v>777</v>
      </c>
      <c r="B67" s="50" t="s">
        <v>1149</v>
      </c>
      <c r="C67" s="50" t="s">
        <v>738</v>
      </c>
      <c r="D67" s="50" t="s">
        <v>672</v>
      </c>
      <c r="E67" s="51">
        <f t="shared" si="2"/>
        <v>1443.5805659132809</v>
      </c>
      <c r="F67" s="51">
        <f t="shared" si="2"/>
        <v>11.05244752072649</v>
      </c>
      <c r="G67" s="50" t="s">
        <v>675</v>
      </c>
      <c r="H67" s="51">
        <v>1458.7823769435345</v>
      </c>
      <c r="I67" s="52">
        <v>7.2071820499350707</v>
      </c>
      <c r="J67" s="51">
        <v>1443.5805659132809</v>
      </c>
      <c r="K67" s="51">
        <v>11.05244752072649</v>
      </c>
      <c r="L67" s="53">
        <v>0.25372781953464701</v>
      </c>
      <c r="M67" s="54">
        <v>0.496366208850607</v>
      </c>
      <c r="N67" s="55">
        <v>9.0855737873030001E-2</v>
      </c>
      <c r="O67" s="54">
        <v>1.16028681939552</v>
      </c>
      <c r="P67" s="56">
        <v>3.2027980030826599</v>
      </c>
      <c r="Q67" s="54">
        <v>3.9330413506532</v>
      </c>
      <c r="R67" s="55">
        <v>7.4170064558934004E-2</v>
      </c>
      <c r="S67" s="54">
        <v>3.0624060941720299</v>
      </c>
      <c r="T67" s="57">
        <f t="shared" si="1"/>
        <v>1.0097614455212329</v>
      </c>
      <c r="U67" s="53">
        <v>3.9412312052894465</v>
      </c>
      <c r="V67" s="53">
        <v>1.9562939915732311E-2</v>
      </c>
      <c r="W67" s="53">
        <v>9.0855737873030001E-2</v>
      </c>
      <c r="X67" s="53">
        <v>1.0541871512053107E-3</v>
      </c>
      <c r="Y67" s="53">
        <v>0.94760198205741997</v>
      </c>
      <c r="Z67" s="51">
        <v>1457.6719989629539</v>
      </c>
      <c r="AA67" s="51">
        <v>7.2353912387292736</v>
      </c>
      <c r="AB67" s="51">
        <v>1446.1511963671637</v>
      </c>
      <c r="AC67" s="51">
        <v>25.402616258416799</v>
      </c>
      <c r="AD67" s="51">
        <v>2.3175941358011101</v>
      </c>
      <c r="AE67" s="51">
        <v>3.4610270860546999</v>
      </c>
      <c r="AF67" s="51">
        <v>50.493809611369102</v>
      </c>
      <c r="AG67" s="51">
        <v>107.725353370178</v>
      </c>
      <c r="AI67" s="54"/>
      <c r="AM67" s="54"/>
      <c r="AN67" s="56"/>
      <c r="AP67" s="56"/>
      <c r="AQ67" s="54"/>
      <c r="AR67" s="54"/>
      <c r="AS67" s="54"/>
      <c r="BC67" s="54"/>
      <c r="BD67" s="54"/>
      <c r="BF67" s="54"/>
      <c r="BG67" s="54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</row>
    <row r="68" spans="1:90" s="51" customFormat="1" ht="12.75" x14ac:dyDescent="0.2">
      <c r="A68" s="50" t="s">
        <v>778</v>
      </c>
      <c r="B68" s="50" t="s">
        <v>1149</v>
      </c>
      <c r="C68" s="50" t="s">
        <v>738</v>
      </c>
      <c r="D68" s="50" t="s">
        <v>672</v>
      </c>
      <c r="E68" s="51">
        <f t="shared" si="2"/>
        <v>1458.8159786053764</v>
      </c>
      <c r="F68" s="51">
        <f t="shared" si="2"/>
        <v>8.7932631466040529</v>
      </c>
      <c r="G68" s="50" t="s">
        <v>675</v>
      </c>
      <c r="H68" s="51">
        <v>1479.9937512922877</v>
      </c>
      <c r="I68" s="52">
        <v>6.26423280992109</v>
      </c>
      <c r="J68" s="51">
        <v>1458.8159786053764</v>
      </c>
      <c r="K68" s="51">
        <v>8.7932631466040529</v>
      </c>
      <c r="L68" s="53">
        <v>0.25776735115842903</v>
      </c>
      <c r="M68" s="54">
        <v>0.42640614846397201</v>
      </c>
      <c r="N68" s="55">
        <v>9.1585987996875007E-2</v>
      </c>
      <c r="O68" s="54">
        <v>0.92502508487498902</v>
      </c>
      <c r="P68" s="56">
        <v>3.3706063634405998</v>
      </c>
      <c r="Q68" s="54">
        <v>3.69503286916171</v>
      </c>
      <c r="R68" s="55">
        <v>7.3365148330134994E-2</v>
      </c>
      <c r="S68" s="54">
        <v>2.84466206704922</v>
      </c>
      <c r="T68" s="57">
        <f t="shared" si="1"/>
        <v>1.0134308119312054</v>
      </c>
      <c r="U68" s="53">
        <v>3.8794672618774739</v>
      </c>
      <c r="V68" s="53">
        <v>1.6542286932292451E-2</v>
      </c>
      <c r="W68" s="53">
        <v>9.1585987996875007E-2</v>
      </c>
      <c r="X68" s="53">
        <v>8.4719336320169018E-4</v>
      </c>
      <c r="Y68" s="53">
        <v>0.94901264022134801</v>
      </c>
      <c r="Z68" s="51">
        <v>1478.4090616562626</v>
      </c>
      <c r="AA68" s="51">
        <v>6.3040271383508184</v>
      </c>
      <c r="AB68" s="51">
        <v>1430.9997321936439</v>
      </c>
      <c r="AC68" s="51">
        <v>38.8975021510972</v>
      </c>
      <c r="AD68" s="51">
        <v>3.58129854555524</v>
      </c>
      <c r="AE68" s="51">
        <v>8.5338781193175706</v>
      </c>
      <c r="AF68" s="51">
        <v>125.51955844010099</v>
      </c>
      <c r="AG68" s="51">
        <v>162.394512643756</v>
      </c>
      <c r="AI68" s="54"/>
      <c r="AM68" s="54"/>
      <c r="AN68" s="56"/>
      <c r="AP68" s="56"/>
      <c r="AQ68" s="54"/>
      <c r="AR68" s="54"/>
      <c r="AS68" s="54"/>
      <c r="BC68" s="54"/>
      <c r="BD68" s="54"/>
      <c r="BF68" s="54"/>
      <c r="BG68" s="54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</row>
    <row r="69" spans="1:90" s="51" customFormat="1" ht="12.75" x14ac:dyDescent="0.2">
      <c r="A69" s="50" t="s">
        <v>779</v>
      </c>
      <c r="B69" s="50" t="s">
        <v>1149</v>
      </c>
      <c r="C69" s="50" t="s">
        <v>738</v>
      </c>
      <c r="D69" s="50" t="s">
        <v>672</v>
      </c>
      <c r="E69" s="51">
        <f t="shared" si="2"/>
        <v>1491.5328160358829</v>
      </c>
      <c r="F69" s="51">
        <f t="shared" si="2"/>
        <v>9.5729844595252249</v>
      </c>
      <c r="G69" s="50" t="s">
        <v>675</v>
      </c>
      <c r="H69" s="51">
        <v>1491.5064107087076</v>
      </c>
      <c r="I69" s="52">
        <v>7.5922494755210996</v>
      </c>
      <c r="J69" s="51">
        <v>1491.5328160358829</v>
      </c>
      <c r="K69" s="51">
        <v>9.5729844595252249</v>
      </c>
      <c r="L69" s="53">
        <v>0.26032578184778699</v>
      </c>
      <c r="M69" s="54">
        <v>0.51511463140676605</v>
      </c>
      <c r="N69" s="55">
        <v>9.3179232248149002E-2</v>
      </c>
      <c r="O69" s="54">
        <v>1.0114944802485499</v>
      </c>
      <c r="P69" s="56">
        <v>3.43787933153475</v>
      </c>
      <c r="Q69" s="54">
        <v>3.7983759987507102</v>
      </c>
      <c r="R69" s="55">
        <v>7.6299561364789006E-2</v>
      </c>
      <c r="S69" s="54">
        <v>2.8742205129032699</v>
      </c>
      <c r="T69" s="57">
        <f t="shared" ref="T69:T132" si="3">Z69/J69</f>
        <v>0.99998364759318858</v>
      </c>
      <c r="U69" s="53">
        <v>3.8413406190582462</v>
      </c>
      <c r="V69" s="53">
        <v>1.9787307570940271E-2</v>
      </c>
      <c r="W69" s="53">
        <v>9.3179232248149002E-2</v>
      </c>
      <c r="X69" s="53">
        <v>9.4250279092800398E-4</v>
      </c>
      <c r="Y69" s="53">
        <v>0.95205844073721979</v>
      </c>
      <c r="Z69" s="51">
        <v>1491.5084258845025</v>
      </c>
      <c r="AA69" s="51">
        <v>7.6829781303958136</v>
      </c>
      <c r="AB69" s="51">
        <v>1486.1814198709851</v>
      </c>
      <c r="AC69" s="51">
        <v>30.8944783190157</v>
      </c>
      <c r="AD69" s="51">
        <v>2.8925805621243801</v>
      </c>
      <c r="AE69" s="51">
        <v>6.9757158900710898</v>
      </c>
      <c r="AF69" s="51">
        <v>98.684732581621802</v>
      </c>
      <c r="AG69" s="51">
        <v>127.51713456764701</v>
      </c>
      <c r="AI69" s="54"/>
      <c r="AM69" s="54"/>
      <c r="AN69" s="56"/>
      <c r="AP69" s="56"/>
      <c r="AQ69" s="54"/>
      <c r="AR69" s="54"/>
      <c r="AS69" s="54"/>
      <c r="BC69" s="54"/>
      <c r="BD69" s="54"/>
      <c r="BF69" s="54"/>
      <c r="BG69" s="54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</row>
    <row r="70" spans="1:90" s="51" customFormat="1" ht="12.75" x14ac:dyDescent="0.2">
      <c r="A70" s="50" t="s">
        <v>780</v>
      </c>
      <c r="B70" s="50" t="s">
        <v>1149</v>
      </c>
      <c r="C70" s="50" t="s">
        <v>738</v>
      </c>
      <c r="D70" s="50" t="s">
        <v>672</v>
      </c>
      <c r="E70" s="51">
        <f t="shared" ref="E70:F93" si="4">J70</f>
        <v>1463.3709300096568</v>
      </c>
      <c r="F70" s="51">
        <f t="shared" si="4"/>
        <v>9.4772183116094393</v>
      </c>
      <c r="G70" s="50" t="s">
        <v>675</v>
      </c>
      <c r="H70" s="51">
        <v>1499.6417967102379</v>
      </c>
      <c r="I70" s="52">
        <v>7.2110898243557298</v>
      </c>
      <c r="J70" s="51">
        <v>1463.3709300096568</v>
      </c>
      <c r="K70" s="51">
        <v>9.4772183116094393</v>
      </c>
      <c r="L70" s="53">
        <v>0.26137522956360498</v>
      </c>
      <c r="M70" s="54">
        <v>0.48495393367218897</v>
      </c>
      <c r="N70" s="55">
        <v>9.1805743841810006E-2</v>
      </c>
      <c r="O70" s="54">
        <v>0.99758898423901599</v>
      </c>
      <c r="P70" s="56">
        <v>3.37841974366119</v>
      </c>
      <c r="Q70" s="54">
        <v>3.7764138173134998</v>
      </c>
      <c r="R70" s="55">
        <v>7.4425649755367002E-2</v>
      </c>
      <c r="S70" s="54">
        <v>2.86188325891447</v>
      </c>
      <c r="T70" s="57">
        <f t="shared" si="3"/>
        <v>1.022894441824965</v>
      </c>
      <c r="U70" s="53">
        <v>3.825917251874293</v>
      </c>
      <c r="V70" s="53">
        <v>1.8553936212007294E-2</v>
      </c>
      <c r="W70" s="53">
        <v>9.1805743841810006E-2</v>
      </c>
      <c r="X70" s="53">
        <v>9.1584398746458542E-4</v>
      </c>
      <c r="Y70" s="53">
        <v>0.94943533706853034</v>
      </c>
      <c r="Z70" s="51">
        <v>1496.8739906351079</v>
      </c>
      <c r="AA70" s="51">
        <v>7.2591492997008302</v>
      </c>
      <c r="AB70" s="51">
        <v>1450.9598687064479</v>
      </c>
      <c r="AC70" s="51">
        <v>32.863907582553999</v>
      </c>
      <c r="AD70" s="51">
        <v>3.0316465539703299</v>
      </c>
      <c r="AE70" s="51">
        <v>10.2077915137323</v>
      </c>
      <c r="AF70" s="51">
        <v>147.91414350218901</v>
      </c>
      <c r="AG70" s="51">
        <v>135.07006631873401</v>
      </c>
      <c r="AI70" s="54"/>
      <c r="AM70" s="54"/>
      <c r="AN70" s="56"/>
      <c r="AP70" s="56"/>
      <c r="AQ70" s="54"/>
      <c r="AR70" s="54"/>
      <c r="AS70" s="54"/>
      <c r="BC70" s="54"/>
      <c r="BD70" s="54"/>
      <c r="BF70" s="54"/>
      <c r="BG70" s="54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</row>
    <row r="71" spans="1:90" s="51" customFormat="1" ht="12.75" x14ac:dyDescent="0.2">
      <c r="A71" s="50" t="s">
        <v>781</v>
      </c>
      <c r="B71" s="50" t="s">
        <v>1149</v>
      </c>
      <c r="C71" s="50" t="s">
        <v>738</v>
      </c>
      <c r="D71" s="50" t="s">
        <v>782</v>
      </c>
      <c r="E71" s="51">
        <f t="shared" si="4"/>
        <v>1472.9172646165885</v>
      </c>
      <c r="F71" s="51">
        <f t="shared" si="4"/>
        <v>7.8171444188924326</v>
      </c>
      <c r="G71" s="50" t="s">
        <v>675</v>
      </c>
      <c r="H71" s="51">
        <v>1508.1878159725961</v>
      </c>
      <c r="I71" s="52">
        <v>7.1236759456143508</v>
      </c>
      <c r="J71" s="51">
        <v>1472.9172646165885</v>
      </c>
      <c r="K71" s="51">
        <v>7.8171444188924326</v>
      </c>
      <c r="L71" s="53">
        <v>0.26305791625788599</v>
      </c>
      <c r="M71" s="54">
        <v>0.47959552456030502</v>
      </c>
      <c r="N71" s="55">
        <v>9.2268464819361004E-2</v>
      </c>
      <c r="O71" s="54">
        <v>0.82390677321024097</v>
      </c>
      <c r="P71" s="56">
        <v>3.37825091796326</v>
      </c>
      <c r="Q71" s="54">
        <v>3.6083207820792298</v>
      </c>
      <c r="R71" s="55">
        <v>7.3083331634113999E-2</v>
      </c>
      <c r="S71" s="54">
        <v>2.9388297976142099</v>
      </c>
      <c r="T71" s="57">
        <f t="shared" si="3"/>
        <v>1.0220993904330051</v>
      </c>
      <c r="U71" s="53">
        <v>3.8014442379284294</v>
      </c>
      <c r="V71" s="53">
        <v>1.823155643376034E-2</v>
      </c>
      <c r="W71" s="53">
        <v>9.2268464819361004E-2</v>
      </c>
      <c r="X71" s="53">
        <v>7.602061311838236E-4</v>
      </c>
      <c r="Y71" s="53">
        <v>0.95032264923306409</v>
      </c>
      <c r="Z71" s="51">
        <v>1505.4678383228643</v>
      </c>
      <c r="AA71" s="51">
        <v>7.220156376291226</v>
      </c>
      <c r="AB71" s="51">
        <v>1425.6922267843152</v>
      </c>
      <c r="AC71" s="51">
        <v>59.506883956511402</v>
      </c>
      <c r="AD71" s="51">
        <v>5.51309615252186</v>
      </c>
      <c r="AE71" s="51">
        <v>8.0095823219936104</v>
      </c>
      <c r="AF71" s="51">
        <v>118.547478321781</v>
      </c>
      <c r="AG71" s="51">
        <v>243.310923548277</v>
      </c>
      <c r="AI71" s="54"/>
      <c r="AM71" s="54"/>
      <c r="AN71" s="56"/>
      <c r="AP71" s="56"/>
      <c r="AQ71" s="54"/>
      <c r="AR71" s="54"/>
      <c r="AS71" s="54"/>
      <c r="BC71" s="54"/>
      <c r="BD71" s="54"/>
      <c r="BF71" s="54"/>
      <c r="BG71" s="54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</row>
    <row r="72" spans="1:90" s="51" customFormat="1" ht="12.75" x14ac:dyDescent="0.2">
      <c r="A72" s="50" t="s">
        <v>783</v>
      </c>
      <c r="B72" s="50" t="s">
        <v>1149</v>
      </c>
      <c r="C72" s="50" t="s">
        <v>738</v>
      </c>
      <c r="D72" s="50" t="s">
        <v>672</v>
      </c>
      <c r="E72" s="51">
        <f t="shared" si="4"/>
        <v>1569.5087917969481</v>
      </c>
      <c r="F72" s="51">
        <f t="shared" si="4"/>
        <v>12.338536883325213</v>
      </c>
      <c r="G72" s="50" t="s">
        <v>675</v>
      </c>
      <c r="H72" s="51">
        <v>1564.8231953217835</v>
      </c>
      <c r="I72" s="52">
        <v>8.7970560469151522</v>
      </c>
      <c r="J72" s="51">
        <v>1569.5087917969481</v>
      </c>
      <c r="K72" s="51">
        <v>12.338536883325213</v>
      </c>
      <c r="L72" s="53">
        <v>0.27481850115753698</v>
      </c>
      <c r="M72" s="54">
        <v>0.56110172932881297</v>
      </c>
      <c r="N72" s="55">
        <v>9.7118759855903E-2</v>
      </c>
      <c r="O72" s="54">
        <v>1.3172551155208201</v>
      </c>
      <c r="P72" s="56">
        <v>3.63969316808919</v>
      </c>
      <c r="Q72" s="54">
        <v>4.18821334558075</v>
      </c>
      <c r="R72" s="55">
        <v>7.9895104222796998E-2</v>
      </c>
      <c r="S72" s="54">
        <v>3.0412275649957299</v>
      </c>
      <c r="T72" s="57">
        <f t="shared" si="3"/>
        <v>0.99726358589158648</v>
      </c>
      <c r="U72" s="53">
        <v>3.6387652060832685</v>
      </c>
      <c r="V72" s="53">
        <v>2.0417174497548363E-2</v>
      </c>
      <c r="W72" s="53">
        <v>9.7118759855903E-2</v>
      </c>
      <c r="X72" s="53">
        <v>1.2793018323322631E-3</v>
      </c>
      <c r="Y72" s="53">
        <v>0.95940806595473449</v>
      </c>
      <c r="Z72" s="51">
        <v>1565.213965795796</v>
      </c>
      <c r="AA72" s="51">
        <v>8.7824426297763054</v>
      </c>
      <c r="AB72" s="51">
        <v>1553.5909186354295</v>
      </c>
      <c r="AC72" s="51">
        <v>19.9499468409958</v>
      </c>
      <c r="AD72" s="51">
        <v>1.9461108120273101</v>
      </c>
      <c r="AE72" s="51">
        <v>4.0458725879917496</v>
      </c>
      <c r="AF72" s="51">
        <v>54.656789819647301</v>
      </c>
      <c r="AG72" s="51">
        <v>77.8529618223874</v>
      </c>
      <c r="AI72" s="54"/>
      <c r="AM72" s="54"/>
      <c r="AN72" s="56"/>
      <c r="AP72" s="56"/>
      <c r="AQ72" s="54"/>
      <c r="AR72" s="54"/>
      <c r="AS72" s="54"/>
      <c r="BC72" s="54"/>
      <c r="BD72" s="54"/>
      <c r="BF72" s="54"/>
      <c r="BG72" s="54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</row>
    <row r="73" spans="1:90" s="51" customFormat="1" ht="12.75" x14ac:dyDescent="0.2">
      <c r="A73" s="50" t="s">
        <v>784</v>
      </c>
      <c r="B73" s="50" t="s">
        <v>1149</v>
      </c>
      <c r="C73" s="50" t="s">
        <v>738</v>
      </c>
      <c r="D73" s="50" t="s">
        <v>672</v>
      </c>
      <c r="E73" s="51">
        <f t="shared" si="4"/>
        <v>1568.2992039816529</v>
      </c>
      <c r="F73" s="51">
        <f t="shared" si="4"/>
        <v>7.7297894604027348</v>
      </c>
      <c r="G73" s="50" t="s">
        <v>675</v>
      </c>
      <c r="H73" s="51">
        <v>1565.28375600602</v>
      </c>
      <c r="I73" s="52">
        <v>7.1230436970400319</v>
      </c>
      <c r="J73" s="51">
        <v>1568.2992039816529</v>
      </c>
      <c r="K73" s="51">
        <v>7.7297894604027348</v>
      </c>
      <c r="L73" s="53">
        <v>0.27488204061162502</v>
      </c>
      <c r="M73" s="54">
        <v>0.46053777424329201</v>
      </c>
      <c r="N73" s="55">
        <v>9.7056077960175999E-2</v>
      </c>
      <c r="O73" s="54">
        <v>0.82509694542225398</v>
      </c>
      <c r="P73" s="56">
        <v>3.8735148685453402</v>
      </c>
      <c r="Q73" s="54">
        <v>3.57496241172923</v>
      </c>
      <c r="R73" s="55">
        <v>7.5733628565212999E-2</v>
      </c>
      <c r="S73" s="54">
        <v>2.8497986242731801</v>
      </c>
      <c r="T73" s="57">
        <f t="shared" si="3"/>
        <v>0.99823761673721567</v>
      </c>
      <c r="U73" s="53">
        <v>3.637924099278929</v>
      </c>
      <c r="V73" s="53">
        <v>1.675401467547951E-2</v>
      </c>
      <c r="W73" s="53">
        <v>9.7056077960175999E-2</v>
      </c>
      <c r="X73" s="53">
        <v>8.0080673459605363E-4</v>
      </c>
      <c r="Y73" s="53">
        <v>0.95929308960399806</v>
      </c>
      <c r="Z73" s="51">
        <v>1565.5352597135177</v>
      </c>
      <c r="AA73" s="51">
        <v>7.2098812400785759</v>
      </c>
      <c r="AB73" s="51">
        <v>1475.5507629459305</v>
      </c>
      <c r="AC73" s="51">
        <v>61.531690659911497</v>
      </c>
      <c r="AD73" s="51">
        <v>6.0006187144821297</v>
      </c>
      <c r="AE73" s="51">
        <v>10.094820316881</v>
      </c>
      <c r="AF73" s="51">
        <v>143.81700151053599</v>
      </c>
      <c r="AG73" s="51">
        <v>240.42284937720899</v>
      </c>
      <c r="AI73" s="54"/>
      <c r="AM73" s="54"/>
      <c r="AN73" s="56"/>
      <c r="AP73" s="56"/>
      <c r="AQ73" s="54"/>
      <c r="AR73" s="54"/>
      <c r="AS73" s="54"/>
      <c r="BC73" s="54"/>
      <c r="BD73" s="54"/>
      <c r="BF73" s="54"/>
      <c r="BG73" s="54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</row>
    <row r="74" spans="1:90" s="51" customFormat="1" ht="12.75" x14ac:dyDescent="0.2">
      <c r="A74" s="50" t="s">
        <v>785</v>
      </c>
      <c r="B74" s="50" t="s">
        <v>1149</v>
      </c>
      <c r="C74" s="50" t="s">
        <v>738</v>
      </c>
      <c r="D74" s="50" t="s">
        <v>764</v>
      </c>
      <c r="E74" s="51">
        <f t="shared" si="4"/>
        <v>1465.3111985734158</v>
      </c>
      <c r="F74" s="51">
        <f t="shared" si="4"/>
        <v>9.7862699651647453</v>
      </c>
      <c r="G74" s="50" t="s">
        <v>675</v>
      </c>
      <c r="H74" s="51">
        <v>1569.764371289124</v>
      </c>
      <c r="I74" s="52">
        <v>7.4968772921207965</v>
      </c>
      <c r="J74" s="51">
        <v>1465.3111985734158</v>
      </c>
      <c r="K74" s="51">
        <v>9.7862699651647453</v>
      </c>
      <c r="L74" s="53">
        <v>0.27403668078188498</v>
      </c>
      <c r="M74" s="54">
        <v>0.47407561485145699</v>
      </c>
      <c r="N74" s="55">
        <v>9.1899554277018999E-2</v>
      </c>
      <c r="O74" s="54">
        <v>1.0303902044704101</v>
      </c>
      <c r="P74" s="56">
        <v>3.4477103793329502</v>
      </c>
      <c r="Q74" s="54">
        <v>3.8366625976383402</v>
      </c>
      <c r="R74" s="55">
        <v>8.0619338357882001E-2</v>
      </c>
      <c r="S74" s="54">
        <v>2.89753803270884</v>
      </c>
      <c r="T74" s="57">
        <f t="shared" si="3"/>
        <v>1.0654796736930778</v>
      </c>
      <c r="U74" s="53">
        <v>3.6491465198994062</v>
      </c>
      <c r="V74" s="53">
        <v>1.7299713801043656E-2</v>
      </c>
      <c r="W74" s="53">
        <v>9.1899554277018999E-2</v>
      </c>
      <c r="X74" s="53">
        <v>9.469240052223715E-4</v>
      </c>
      <c r="Y74" s="53">
        <v>0.94961552564204488</v>
      </c>
      <c r="Z74" s="51">
        <v>1561.2592977148158</v>
      </c>
      <c r="AA74" s="51">
        <v>7.4015496150670526</v>
      </c>
      <c r="AB74" s="51">
        <v>1567.1417526515213</v>
      </c>
      <c r="AC74" s="51">
        <v>82.400635187742097</v>
      </c>
      <c r="AD74" s="51">
        <v>7.60771241361339</v>
      </c>
      <c r="AE74" s="51">
        <v>24.339830897205001</v>
      </c>
      <c r="AF74" s="51">
        <v>318.95744738185198</v>
      </c>
      <c r="AG74" s="51">
        <v>311.78275830336997</v>
      </c>
      <c r="AI74" s="54"/>
      <c r="AM74" s="54"/>
      <c r="AN74" s="56"/>
      <c r="AP74" s="56"/>
      <c r="AQ74" s="54"/>
      <c r="AR74" s="54"/>
      <c r="AS74" s="54"/>
      <c r="BC74" s="54"/>
      <c r="BD74" s="54"/>
      <c r="BF74" s="54"/>
      <c r="BG74" s="54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</row>
    <row r="75" spans="1:90" s="51" customFormat="1" ht="12.75" x14ac:dyDescent="0.2">
      <c r="A75" s="50" t="s">
        <v>786</v>
      </c>
      <c r="B75" s="50" t="s">
        <v>1149</v>
      </c>
      <c r="C75" s="50" t="s">
        <v>738</v>
      </c>
      <c r="D75" s="50" t="s">
        <v>672</v>
      </c>
      <c r="E75" s="51">
        <f t="shared" si="4"/>
        <v>1453.0715518751476</v>
      </c>
      <c r="F75" s="51">
        <f t="shared" si="4"/>
        <v>8.7809864820676875</v>
      </c>
      <c r="G75" s="50" t="s">
        <v>675</v>
      </c>
      <c r="H75" s="51">
        <v>1580.5248000480569</v>
      </c>
      <c r="I75" s="52">
        <v>7.7800718502491826</v>
      </c>
      <c r="J75" s="51">
        <v>1453.0715518751476</v>
      </c>
      <c r="K75" s="51">
        <v>8.7809864820676875</v>
      </c>
      <c r="L75" s="53">
        <v>0.27578114964269801</v>
      </c>
      <c r="M75" s="54">
        <v>0.48919750442710302</v>
      </c>
      <c r="N75" s="55">
        <v>9.1309787318039001E-2</v>
      </c>
      <c r="O75" s="54">
        <v>0.92301582773442503</v>
      </c>
      <c r="P75" s="56">
        <v>3.5114041176538402</v>
      </c>
      <c r="Q75" s="54">
        <v>3.6810318365103298</v>
      </c>
      <c r="R75" s="55">
        <v>8.0605602946830002E-2</v>
      </c>
      <c r="S75" s="54">
        <v>2.84182202516828</v>
      </c>
      <c r="T75" s="57">
        <f t="shared" si="3"/>
        <v>1.0805248930588252</v>
      </c>
      <c r="U75" s="53">
        <v>3.6260636424773764</v>
      </c>
      <c r="V75" s="53">
        <v>1.7738612847937835E-2</v>
      </c>
      <c r="W75" s="53">
        <v>9.1309787318039001E-2</v>
      </c>
      <c r="X75" s="53">
        <v>8.4280378921614083E-4</v>
      </c>
      <c r="Y75" s="53">
        <v>0.94848018438490145</v>
      </c>
      <c r="Z75" s="51">
        <v>1570.0799831967151</v>
      </c>
      <c r="AA75" s="51">
        <v>7.680792095307809</v>
      </c>
      <c r="AB75" s="51">
        <v>1566.8848397684419</v>
      </c>
      <c r="AC75" s="51">
        <v>44.760572912630998</v>
      </c>
      <c r="AD75" s="51">
        <v>4.1078663723609301</v>
      </c>
      <c r="AE75" s="51">
        <v>10.7096982060499</v>
      </c>
      <c r="AF75" s="51">
        <v>143.47993629795499</v>
      </c>
      <c r="AG75" s="51">
        <v>174.435891609208</v>
      </c>
      <c r="AI75" s="54"/>
      <c r="AM75" s="54"/>
      <c r="AN75" s="56"/>
      <c r="AP75" s="56"/>
      <c r="AQ75" s="54"/>
      <c r="AR75" s="54"/>
      <c r="AS75" s="54"/>
      <c r="BC75" s="54"/>
      <c r="BD75" s="54"/>
      <c r="BF75" s="54"/>
      <c r="BG75" s="54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</row>
    <row r="76" spans="1:90" s="51" customFormat="1" ht="12.75" x14ac:dyDescent="0.2">
      <c r="A76" s="50" t="s">
        <v>787</v>
      </c>
      <c r="B76" s="50" t="s">
        <v>1149</v>
      </c>
      <c r="C76" s="50" t="s">
        <v>738</v>
      </c>
      <c r="D76" s="50" t="s">
        <v>788</v>
      </c>
      <c r="E76" s="51">
        <f t="shared" si="4"/>
        <v>1610.8258223487205</v>
      </c>
      <c r="F76" s="51">
        <f t="shared" si="4"/>
        <v>33.524803596323068</v>
      </c>
      <c r="G76" s="50" t="s">
        <v>675</v>
      </c>
      <c r="H76" s="51">
        <v>1624.5062493768712</v>
      </c>
      <c r="I76" s="52">
        <v>24.559631751890571</v>
      </c>
      <c r="J76" s="51">
        <v>1610.8258223487205</v>
      </c>
      <c r="K76" s="51">
        <v>33.524803596323068</v>
      </c>
      <c r="L76" s="53">
        <v>0.28635510544683002</v>
      </c>
      <c r="M76" s="54">
        <v>1.50207123064131</v>
      </c>
      <c r="N76" s="55">
        <v>9.9290422094169994E-2</v>
      </c>
      <c r="O76" s="54">
        <v>3.5984265489087202</v>
      </c>
      <c r="P76" s="56">
        <v>3.9518537342113298</v>
      </c>
      <c r="Q76" s="54">
        <v>7.8060720846075098</v>
      </c>
      <c r="R76" s="55">
        <v>8.9131600151504994E-2</v>
      </c>
      <c r="S76" s="54">
        <v>3.7154841230378901</v>
      </c>
      <c r="T76" s="57">
        <f t="shared" si="3"/>
        <v>1.0077371888668811</v>
      </c>
      <c r="U76" s="53">
        <v>3.492167525491102</v>
      </c>
      <c r="V76" s="53">
        <v>5.2454843726200379E-2</v>
      </c>
      <c r="W76" s="53">
        <v>9.9290422094169994E-2</v>
      </c>
      <c r="X76" s="53">
        <v>3.5728929091601424E-3</v>
      </c>
      <c r="Y76" s="53">
        <v>0.9633535726593887</v>
      </c>
      <c r="Z76" s="51">
        <v>1623.2890859678816</v>
      </c>
      <c r="AA76" s="51">
        <v>24.382958350463831</v>
      </c>
      <c r="AB76" s="51">
        <v>1725.7338373024252</v>
      </c>
      <c r="AC76" s="51">
        <v>21.6402009483743</v>
      </c>
      <c r="AD76" s="51">
        <v>2.1566513168577699</v>
      </c>
      <c r="AE76" s="51">
        <v>10.850751062986999</v>
      </c>
      <c r="AF76" s="51">
        <v>128.57377037408401</v>
      </c>
      <c r="AG76" s="51">
        <v>77.2703345970545</v>
      </c>
      <c r="AI76" s="54"/>
      <c r="AM76" s="54"/>
      <c r="AN76" s="56"/>
      <c r="AP76" s="56"/>
      <c r="AQ76" s="54"/>
      <c r="AR76" s="54"/>
      <c r="AS76" s="54"/>
      <c r="BC76" s="54"/>
      <c r="BD76" s="54"/>
      <c r="BF76" s="54"/>
      <c r="BG76" s="54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</row>
    <row r="77" spans="1:90" s="51" customFormat="1" ht="12.75" x14ac:dyDescent="0.2">
      <c r="A77" s="50" t="s">
        <v>789</v>
      </c>
      <c r="B77" s="50" t="s">
        <v>1149</v>
      </c>
      <c r="C77" s="50" t="s">
        <v>738</v>
      </c>
      <c r="D77" s="50" t="s">
        <v>790</v>
      </c>
      <c r="E77" s="51">
        <f t="shared" si="4"/>
        <v>1740.0235651008086</v>
      </c>
      <c r="F77" s="51">
        <f t="shared" si="4"/>
        <v>15.335973324946616</v>
      </c>
      <c r="G77" s="50" t="s">
        <v>675</v>
      </c>
      <c r="H77" s="51">
        <v>1656.3072209055326</v>
      </c>
      <c r="I77" s="52">
        <v>12.806780755464763</v>
      </c>
      <c r="J77" s="51">
        <v>1740.0235651008086</v>
      </c>
      <c r="K77" s="51">
        <v>15.335973324946616</v>
      </c>
      <c r="L77" s="53">
        <v>0.29455430630806401</v>
      </c>
      <c r="M77" s="54">
        <v>0.76417000945088398</v>
      </c>
      <c r="N77" s="55">
        <v>0.106480741284987</v>
      </c>
      <c r="O77" s="54">
        <v>1.6734122175307</v>
      </c>
      <c r="P77" s="56">
        <v>4.4387715031003996</v>
      </c>
      <c r="Q77" s="54">
        <v>4.4002426349338704</v>
      </c>
      <c r="R77" s="55">
        <v>5.8163179896334002E-2</v>
      </c>
      <c r="S77" s="54">
        <v>3.6726125749681802</v>
      </c>
      <c r="T77" s="57">
        <f t="shared" si="3"/>
        <v>0.95645141406994683</v>
      </c>
      <c r="U77" s="53">
        <v>3.3949597021139293</v>
      </c>
      <c r="V77" s="53">
        <v>2.5943263876497716E-2</v>
      </c>
      <c r="W77" s="53">
        <v>0.106480741284987</v>
      </c>
      <c r="X77" s="53">
        <v>1.7818617339802284E-3</v>
      </c>
      <c r="Y77" s="53">
        <v>0.97591543347043108</v>
      </c>
      <c r="Z77" s="51">
        <v>1664.2479993556985</v>
      </c>
      <c r="AA77" s="51">
        <v>12.717684093962589</v>
      </c>
      <c r="AB77" s="51">
        <v>1142.6893552253403</v>
      </c>
      <c r="AC77" s="51">
        <v>114.352147736517</v>
      </c>
      <c r="AD77" s="51">
        <v>12.222652194554801</v>
      </c>
      <c r="AE77" s="51">
        <v>8.1218382112010801</v>
      </c>
      <c r="AF77" s="51">
        <v>147.135657147926</v>
      </c>
      <c r="AG77" s="51">
        <v>397.32291573390398</v>
      </c>
      <c r="AI77" s="54"/>
      <c r="AM77" s="54"/>
      <c r="AN77" s="56"/>
      <c r="AP77" s="56"/>
      <c r="AQ77" s="54"/>
      <c r="AR77" s="54"/>
      <c r="AS77" s="54"/>
      <c r="BC77" s="54"/>
      <c r="BD77" s="54"/>
      <c r="BF77" s="54"/>
      <c r="BG77" s="54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</row>
    <row r="78" spans="1:90" s="51" customFormat="1" ht="12.75" x14ac:dyDescent="0.2">
      <c r="A78" s="50" t="s">
        <v>791</v>
      </c>
      <c r="B78" s="50" t="s">
        <v>1149</v>
      </c>
      <c r="C78" s="50" t="s">
        <v>738</v>
      </c>
      <c r="D78" s="50" t="s">
        <v>427</v>
      </c>
      <c r="E78" s="51">
        <f t="shared" si="4"/>
        <v>1750.0463379776918</v>
      </c>
      <c r="F78" s="51">
        <f t="shared" si="4"/>
        <v>24.443746404178007</v>
      </c>
      <c r="G78" s="50" t="s">
        <v>675</v>
      </c>
      <c r="H78" s="51">
        <v>1689.8122019475829</v>
      </c>
      <c r="I78" s="52">
        <v>16.778637622796534</v>
      </c>
      <c r="J78" s="51">
        <v>1750.0463379776918</v>
      </c>
      <c r="K78" s="51">
        <v>24.443746404178007</v>
      </c>
      <c r="L78" s="53">
        <v>0.30088784955595599</v>
      </c>
      <c r="M78" s="54">
        <v>0.96243957084800702</v>
      </c>
      <c r="N78" s="55">
        <v>0.107064967637237</v>
      </c>
      <c r="O78" s="54">
        <v>2.6705629641994002</v>
      </c>
      <c r="P78" s="56">
        <v>4.8238303213887797</v>
      </c>
      <c r="Q78" s="54">
        <v>5.6814131207235601</v>
      </c>
      <c r="R78" s="55">
        <v>7.8609310873731006E-2</v>
      </c>
      <c r="S78" s="54">
        <v>4.0559064010054398</v>
      </c>
      <c r="T78" s="57">
        <f t="shared" si="3"/>
        <v>0.96895140805913804</v>
      </c>
      <c r="U78" s="53">
        <v>3.3234974475565533</v>
      </c>
      <c r="V78" s="53">
        <v>3.1986654571407758E-2</v>
      </c>
      <c r="W78" s="53">
        <v>0.107064967637237</v>
      </c>
      <c r="X78" s="53">
        <v>2.859237373352125E-3</v>
      </c>
      <c r="Y78" s="53">
        <v>0.97690389779813869</v>
      </c>
      <c r="Z78" s="51">
        <v>1695.7098633522226</v>
      </c>
      <c r="AA78" s="51">
        <v>16.320182731674457</v>
      </c>
      <c r="AB78" s="51">
        <v>1529.5105862197063</v>
      </c>
      <c r="AC78" s="51">
        <v>77.409068021513804</v>
      </c>
      <c r="AD78" s="51">
        <v>8.3243554709746999</v>
      </c>
      <c r="AE78" s="51">
        <v>10.5135559136796</v>
      </c>
      <c r="AF78" s="51">
        <v>140.47006492393999</v>
      </c>
      <c r="AG78" s="51">
        <v>265.68304859850701</v>
      </c>
      <c r="AI78" s="54"/>
      <c r="AM78" s="54"/>
      <c r="AN78" s="56"/>
      <c r="AP78" s="56"/>
      <c r="AQ78" s="54"/>
      <c r="AR78" s="54"/>
      <c r="AS78" s="54"/>
      <c r="BC78" s="54"/>
      <c r="BD78" s="54"/>
      <c r="BF78" s="54"/>
      <c r="BG78" s="54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</row>
    <row r="79" spans="1:90" s="51" customFormat="1" ht="12.75" x14ac:dyDescent="0.2">
      <c r="A79" s="50" t="s">
        <v>792</v>
      </c>
      <c r="B79" s="50" t="s">
        <v>1149</v>
      </c>
      <c r="C79" s="50" t="s">
        <v>738</v>
      </c>
      <c r="D79" s="50" t="s">
        <v>793</v>
      </c>
      <c r="E79" s="51">
        <f t="shared" si="4"/>
        <v>1673.2245758605359</v>
      </c>
      <c r="F79" s="51">
        <f t="shared" si="4"/>
        <v>13.637318078650443</v>
      </c>
      <c r="G79" s="50" t="s">
        <v>675</v>
      </c>
      <c r="H79" s="51">
        <v>1699.8773586882605</v>
      </c>
      <c r="I79" s="52">
        <v>10.498036552803011</v>
      </c>
      <c r="J79" s="51">
        <v>1673.2245758605359</v>
      </c>
      <c r="K79" s="51">
        <v>13.637318078650443</v>
      </c>
      <c r="L79" s="53">
        <v>0.301209031024125</v>
      </c>
      <c r="M79" s="54">
        <v>0.60984253985227499</v>
      </c>
      <c r="N79" s="55">
        <v>0.102685652792069</v>
      </c>
      <c r="O79" s="54">
        <v>1.4755664854756401</v>
      </c>
      <c r="P79" s="56">
        <v>4.6457541543332797</v>
      </c>
      <c r="Q79" s="54">
        <v>4.4074160779352498</v>
      </c>
      <c r="R79" s="55">
        <v>8.7689206347588006E-2</v>
      </c>
      <c r="S79" s="54">
        <v>3.03078051359548</v>
      </c>
      <c r="T79" s="57">
        <f t="shared" si="3"/>
        <v>1.0143893848398176</v>
      </c>
      <c r="U79" s="53">
        <v>3.3199535770888162</v>
      </c>
      <c r="V79" s="53">
        <v>2.0246489216434894E-2</v>
      </c>
      <c r="W79" s="53">
        <v>0.102685652792069</v>
      </c>
      <c r="X79" s="53">
        <v>1.5151950779916509E-3</v>
      </c>
      <c r="Y79" s="53">
        <v>0.96937855361428948</v>
      </c>
      <c r="Z79" s="51">
        <v>1697.3012482060337</v>
      </c>
      <c r="AA79" s="51">
        <v>10.350865041004042</v>
      </c>
      <c r="AB79" s="51">
        <v>1698.9479877877395</v>
      </c>
      <c r="AC79" s="51">
        <v>17.5767683201537</v>
      </c>
      <c r="AD79" s="51">
        <v>1.81083880887226</v>
      </c>
      <c r="AE79" s="51">
        <v>4.15596887044578</v>
      </c>
      <c r="AF79" s="51">
        <v>51.310255101906399</v>
      </c>
      <c r="AG79" s="51">
        <v>63.168349732626098</v>
      </c>
      <c r="AI79" s="54"/>
      <c r="AM79" s="54"/>
      <c r="AN79" s="56"/>
      <c r="AP79" s="56"/>
      <c r="AQ79" s="54"/>
      <c r="AR79" s="54"/>
      <c r="AS79" s="54"/>
      <c r="BC79" s="54"/>
      <c r="BD79" s="54"/>
      <c r="BF79" s="54"/>
      <c r="BG79" s="54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</row>
    <row r="80" spans="1:90" s="51" customFormat="1" ht="12.75" x14ac:dyDescent="0.2">
      <c r="A80" s="50" t="s">
        <v>794</v>
      </c>
      <c r="B80" s="50" t="s">
        <v>1149</v>
      </c>
      <c r="C80" s="50" t="s">
        <v>738</v>
      </c>
      <c r="D80" s="50" t="s">
        <v>795</v>
      </c>
      <c r="E80" s="51">
        <f t="shared" si="4"/>
        <v>1716.9009801633217</v>
      </c>
      <c r="F80" s="51">
        <f t="shared" si="4"/>
        <v>13.095220451132864</v>
      </c>
      <c r="G80" s="50" t="s">
        <v>675</v>
      </c>
      <c r="H80" s="51">
        <v>1732.1281202757662</v>
      </c>
      <c r="I80" s="52">
        <v>17.29647971961505</v>
      </c>
      <c r="J80" s="51">
        <v>1716.9009801633217</v>
      </c>
      <c r="K80" s="51">
        <v>13.095220451132864</v>
      </c>
      <c r="L80" s="53">
        <v>0.30794712937107099</v>
      </c>
      <c r="M80" s="54">
        <v>1.00961078999305</v>
      </c>
      <c r="N80" s="55">
        <v>0.105147810816104</v>
      </c>
      <c r="O80" s="54">
        <v>1.42476983040641</v>
      </c>
      <c r="P80" s="56">
        <v>4.6609000208059799</v>
      </c>
      <c r="Q80" s="54">
        <v>4.3399085426843804</v>
      </c>
      <c r="R80" s="55">
        <v>8.1290038242910007E-2</v>
      </c>
      <c r="S80" s="54">
        <v>3.14635665306671</v>
      </c>
      <c r="T80" s="57">
        <f t="shared" si="3"/>
        <v>1.0079770686047473</v>
      </c>
      <c r="U80" s="53">
        <v>3.2473106732390327</v>
      </c>
      <c r="V80" s="53">
        <v>3.2785198941617223E-2</v>
      </c>
      <c r="W80" s="53">
        <v>0.105147810816104</v>
      </c>
      <c r="X80" s="53">
        <v>1.4981142858406578E-3</v>
      </c>
      <c r="Y80" s="53">
        <v>0.97364261216116033</v>
      </c>
      <c r="Z80" s="51">
        <v>1730.5968170696426</v>
      </c>
      <c r="AA80" s="51">
        <v>17.472292196411399</v>
      </c>
      <c r="AB80" s="51">
        <v>1579.6828330913036</v>
      </c>
      <c r="AC80" s="51">
        <v>66.594137951544198</v>
      </c>
      <c r="AD80" s="51">
        <v>7.0443441684636197</v>
      </c>
      <c r="AE80" s="51">
        <v>10.806262251472299</v>
      </c>
      <c r="AF80" s="51">
        <v>143.578322984816</v>
      </c>
      <c r="AG80" s="51">
        <v>234.558709949096</v>
      </c>
      <c r="AI80" s="54"/>
      <c r="AM80" s="54"/>
      <c r="AN80" s="56"/>
      <c r="AP80" s="56"/>
      <c r="AQ80" s="54"/>
      <c r="AR80" s="54"/>
      <c r="AS80" s="54"/>
      <c r="BC80" s="54"/>
      <c r="BD80" s="54"/>
      <c r="BF80" s="54"/>
      <c r="BG80" s="54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</row>
    <row r="81" spans="1:90" s="51" customFormat="1" ht="12.75" x14ac:dyDescent="0.2">
      <c r="A81" s="50" t="s">
        <v>796</v>
      </c>
      <c r="B81" s="50" t="s">
        <v>1149</v>
      </c>
      <c r="C81" s="50" t="s">
        <v>738</v>
      </c>
      <c r="D81" s="50" t="s">
        <v>797</v>
      </c>
      <c r="E81" s="51">
        <f t="shared" si="4"/>
        <v>1761.7496029995509</v>
      </c>
      <c r="F81" s="51">
        <f t="shared" si="4"/>
        <v>6.5372820074790301</v>
      </c>
      <c r="G81" s="50" t="s">
        <v>675</v>
      </c>
      <c r="H81" s="51">
        <v>1761.4028648780809</v>
      </c>
      <c r="I81" s="52">
        <v>9.0523899679621955</v>
      </c>
      <c r="J81" s="51">
        <v>1761.7496029995509</v>
      </c>
      <c r="K81" s="51">
        <v>6.5372820074790301</v>
      </c>
      <c r="L81" s="53">
        <v>0.31421986857305201</v>
      </c>
      <c r="M81" s="54">
        <v>0.51852133893746</v>
      </c>
      <c r="N81" s="55">
        <v>0.107752140515047</v>
      </c>
      <c r="O81" s="54">
        <v>0.71526157171645899</v>
      </c>
      <c r="P81" s="56">
        <v>4.77547408157732</v>
      </c>
      <c r="Q81" s="54">
        <v>3.6004894442920801</v>
      </c>
      <c r="R81" s="55">
        <v>6.7260930967401003E-2</v>
      </c>
      <c r="S81" s="54">
        <v>3.3499423765587601</v>
      </c>
      <c r="T81" s="57">
        <f t="shared" si="3"/>
        <v>0.99982372874458303</v>
      </c>
      <c r="U81" s="53">
        <v>3.1824849413286325</v>
      </c>
      <c r="V81" s="53">
        <v>1.6501863529260263E-2</v>
      </c>
      <c r="W81" s="53">
        <v>0.107752140515047</v>
      </c>
      <c r="X81" s="53">
        <v>7.7070965380605266E-4</v>
      </c>
      <c r="Y81" s="53">
        <v>0.9780605923573128</v>
      </c>
      <c r="Z81" s="51">
        <v>1761.4390571852998</v>
      </c>
      <c r="AA81" s="51">
        <v>9.1334373838845888</v>
      </c>
      <c r="AB81" s="51">
        <v>1315.7248869980695</v>
      </c>
      <c r="AC81" s="51">
        <v>120.034919069772</v>
      </c>
      <c r="AD81" s="51">
        <v>12.994676592738999</v>
      </c>
      <c r="AE81" s="51">
        <v>4.6705794782938197</v>
      </c>
      <c r="AF81" s="51">
        <v>73.997264096477906</v>
      </c>
      <c r="AG81" s="51">
        <v>402.55631214989597</v>
      </c>
      <c r="AI81" s="54"/>
      <c r="AM81" s="54"/>
      <c r="AN81" s="56"/>
      <c r="AP81" s="56"/>
      <c r="AQ81" s="54"/>
      <c r="AR81" s="54"/>
      <c r="AS81" s="54"/>
      <c r="BC81" s="54"/>
      <c r="BD81" s="54"/>
      <c r="BF81" s="54"/>
      <c r="BG81" s="54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</row>
    <row r="82" spans="1:90" s="51" customFormat="1" ht="12.75" x14ac:dyDescent="0.2">
      <c r="A82" s="50" t="s">
        <v>798</v>
      </c>
      <c r="B82" s="50" t="s">
        <v>1149</v>
      </c>
      <c r="C82" s="50" t="s">
        <v>738</v>
      </c>
      <c r="D82" s="50" t="s">
        <v>672</v>
      </c>
      <c r="E82" s="51">
        <f t="shared" si="4"/>
        <v>1788.2634582632338</v>
      </c>
      <c r="F82" s="51">
        <f t="shared" si="4"/>
        <v>11.882210207083483</v>
      </c>
      <c r="G82" s="50" t="s">
        <v>675</v>
      </c>
      <c r="H82" s="51">
        <v>1790.0214655992268</v>
      </c>
      <c r="I82" s="52">
        <v>9.8249318985838769</v>
      </c>
      <c r="J82" s="51">
        <v>1788.2634582632338</v>
      </c>
      <c r="K82" s="51">
        <v>11.882210207083483</v>
      </c>
      <c r="L82" s="53">
        <v>0.32002108330521101</v>
      </c>
      <c r="M82" s="54">
        <v>0.53650568630821105</v>
      </c>
      <c r="N82" s="55">
        <v>0.109329057867498</v>
      </c>
      <c r="O82" s="54">
        <v>1.3043384861824101</v>
      </c>
      <c r="P82" s="56">
        <v>5.05701066746997</v>
      </c>
      <c r="Q82" s="54">
        <v>4.2576005888189199</v>
      </c>
      <c r="R82" s="55">
        <v>9.2705744572539994E-2</v>
      </c>
      <c r="S82" s="54">
        <v>3.0808097363375699</v>
      </c>
      <c r="T82" s="57">
        <f t="shared" si="3"/>
        <v>1.0008772021488639</v>
      </c>
      <c r="U82" s="53">
        <v>3.1247941219118944</v>
      </c>
      <c r="V82" s="53">
        <v>1.6764698149482046E-2</v>
      </c>
      <c r="W82" s="53">
        <v>0.109329057867498</v>
      </c>
      <c r="X82" s="53">
        <v>1.4260209783464146E-3</v>
      </c>
      <c r="Y82" s="53">
        <v>0.98069097919411585</v>
      </c>
      <c r="Z82" s="51">
        <v>1789.8321268115569</v>
      </c>
      <c r="AA82" s="51">
        <v>9.6025511357151938</v>
      </c>
      <c r="AB82" s="51">
        <v>1791.9546196723597</v>
      </c>
      <c r="AC82" s="51">
        <v>18.622151344836102</v>
      </c>
      <c r="AD82" s="51">
        <v>2.04544227600522</v>
      </c>
      <c r="AE82" s="51">
        <v>3.39553730167989</v>
      </c>
      <c r="AF82" s="51">
        <v>39.485038589410202</v>
      </c>
      <c r="AG82" s="51">
        <v>62.483872186517303</v>
      </c>
      <c r="AI82" s="54"/>
      <c r="AM82" s="54"/>
      <c r="AN82" s="56"/>
      <c r="AP82" s="56"/>
      <c r="AQ82" s="54"/>
      <c r="AR82" s="54"/>
      <c r="AS82" s="54"/>
      <c r="BC82" s="54"/>
      <c r="BD82" s="54"/>
      <c r="BF82" s="54"/>
      <c r="BG82" s="54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</row>
    <row r="83" spans="1:90" s="51" customFormat="1" ht="12.75" x14ac:dyDescent="0.2">
      <c r="A83" s="50" t="s">
        <v>799</v>
      </c>
      <c r="B83" s="50" t="s">
        <v>1149</v>
      </c>
      <c r="C83" s="50" t="s">
        <v>738</v>
      </c>
      <c r="D83" s="50" t="s">
        <v>672</v>
      </c>
      <c r="E83" s="51">
        <f t="shared" si="4"/>
        <v>1817.9393916397382</v>
      </c>
      <c r="F83" s="51">
        <f t="shared" si="4"/>
        <v>7.9619820982603713</v>
      </c>
      <c r="G83" s="50" t="s">
        <v>675</v>
      </c>
      <c r="H83" s="51">
        <v>1797.3227953228447</v>
      </c>
      <c r="I83" s="52">
        <v>9.276470831518834</v>
      </c>
      <c r="J83" s="51">
        <v>1817.9393916397382</v>
      </c>
      <c r="K83" s="51">
        <v>7.9619820982603713</v>
      </c>
      <c r="L83" s="53">
        <v>0.32201773371001702</v>
      </c>
      <c r="M83" s="54">
        <v>0.51445141813732298</v>
      </c>
      <c r="N83" s="55">
        <v>0.11112769648212301</v>
      </c>
      <c r="O83" s="54">
        <v>0.87719647572302994</v>
      </c>
      <c r="P83" s="56">
        <v>4.9676121399318003</v>
      </c>
      <c r="Q83" s="54">
        <v>3.7798583447039902</v>
      </c>
      <c r="R83" s="55">
        <v>9.0793858926399004E-2</v>
      </c>
      <c r="S83" s="54">
        <v>2.8777841051249302</v>
      </c>
      <c r="T83" s="57">
        <f t="shared" si="3"/>
        <v>0.98989853472730638</v>
      </c>
      <c r="U83" s="53">
        <v>3.1054190354016922</v>
      </c>
      <c r="V83" s="53">
        <v>1.5975872266730383E-2</v>
      </c>
      <c r="W83" s="53">
        <v>0.11112769648212301</v>
      </c>
      <c r="X83" s="53">
        <v>9.7480823709336845E-4</v>
      </c>
      <c r="Y83" s="53">
        <v>0.98365117328553053</v>
      </c>
      <c r="Z83" s="51">
        <v>1799.5755400072276</v>
      </c>
      <c r="AA83" s="51">
        <v>9.2579418860195695</v>
      </c>
      <c r="AB83" s="51">
        <v>1756.5587082969773</v>
      </c>
      <c r="AC83" s="51">
        <v>36.7374428005864</v>
      </c>
      <c r="AD83" s="51">
        <v>4.10027204858154</v>
      </c>
      <c r="AE83" s="51">
        <v>7.02295988222125</v>
      </c>
      <c r="AF83" s="51">
        <v>83.4644345915477</v>
      </c>
      <c r="AG83" s="51">
        <v>122.377610983358</v>
      </c>
      <c r="AI83" s="54"/>
      <c r="AM83" s="54"/>
      <c r="AN83" s="56"/>
      <c r="AP83" s="56"/>
      <c r="AQ83" s="54"/>
      <c r="AR83" s="54"/>
      <c r="AS83" s="54"/>
      <c r="BC83" s="54"/>
      <c r="BD83" s="54"/>
      <c r="BF83" s="54"/>
      <c r="BG83" s="54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</row>
    <row r="84" spans="1:90" s="51" customFormat="1" ht="12.75" x14ac:dyDescent="0.2">
      <c r="A84" s="50" t="s">
        <v>800</v>
      </c>
      <c r="B84" s="50" t="s">
        <v>1149</v>
      </c>
      <c r="C84" s="50" t="s">
        <v>738</v>
      </c>
      <c r="D84" s="50" t="s">
        <v>672</v>
      </c>
      <c r="E84" s="51">
        <f t="shared" si="4"/>
        <v>1750.850001884568</v>
      </c>
      <c r="F84" s="51">
        <f t="shared" si="4"/>
        <v>8.6542123452740825</v>
      </c>
      <c r="G84" s="50" t="s">
        <v>675</v>
      </c>
      <c r="H84" s="51">
        <v>1812.1125170758644</v>
      </c>
      <c r="I84" s="52">
        <v>8.0278649234243353</v>
      </c>
      <c r="J84" s="51">
        <v>1750.850001884568</v>
      </c>
      <c r="K84" s="51">
        <v>8.6542123452740825</v>
      </c>
      <c r="L84" s="53">
        <v>0.32322567732109903</v>
      </c>
      <c r="M84" s="54">
        <v>0.43636214280347202</v>
      </c>
      <c r="N84" s="55">
        <v>0.107111983456276</v>
      </c>
      <c r="O84" s="54">
        <v>0.94559705112231596</v>
      </c>
      <c r="P84" s="56">
        <v>4.7526724935449298</v>
      </c>
      <c r="Q84" s="54">
        <v>3.7880227431124598</v>
      </c>
      <c r="R84" s="55">
        <v>9.3920273042291003E-2</v>
      </c>
      <c r="S84" s="54">
        <v>3.0760939332150201</v>
      </c>
      <c r="T84" s="57">
        <f t="shared" si="3"/>
        <v>1.031192286854324</v>
      </c>
      <c r="U84" s="53">
        <v>3.0938136112453081</v>
      </c>
      <c r="V84" s="53">
        <v>1.3500231368375505E-2</v>
      </c>
      <c r="W84" s="53">
        <v>0.107111983456276</v>
      </c>
      <c r="X84" s="53">
        <v>1.0128477569611688E-3</v>
      </c>
      <c r="Y84" s="53">
        <v>0.9769832421842366</v>
      </c>
      <c r="Z84" s="51">
        <v>1805.463017382245</v>
      </c>
      <c r="AA84" s="51">
        <v>7.8783571101733862</v>
      </c>
      <c r="AB84" s="51">
        <v>1814.4077773256536</v>
      </c>
      <c r="AC84" s="51">
        <v>36.114364057742698</v>
      </c>
      <c r="AD84" s="51">
        <v>3.88558993282758</v>
      </c>
      <c r="AE84" s="51">
        <v>3.5326169871722399</v>
      </c>
      <c r="AF84" s="51">
        <v>40.601058919427103</v>
      </c>
      <c r="AG84" s="51">
        <v>119.86566153772399</v>
      </c>
      <c r="AI84" s="54"/>
      <c r="AM84" s="54"/>
      <c r="AN84" s="56"/>
      <c r="AP84" s="56"/>
      <c r="AQ84" s="54"/>
      <c r="AR84" s="54"/>
      <c r="AS84" s="54"/>
      <c r="BC84" s="54"/>
      <c r="BD84" s="54"/>
      <c r="BF84" s="54"/>
      <c r="BG84" s="54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</row>
    <row r="85" spans="1:90" s="51" customFormat="1" ht="12.75" x14ac:dyDescent="0.2">
      <c r="A85" s="50" t="s">
        <v>801</v>
      </c>
      <c r="B85" s="50" t="s">
        <v>1149</v>
      </c>
      <c r="C85" s="50" t="s">
        <v>738</v>
      </c>
      <c r="D85" s="50" t="s">
        <v>672</v>
      </c>
      <c r="E85" s="51">
        <f t="shared" si="4"/>
        <v>1815.385703781913</v>
      </c>
      <c r="F85" s="51">
        <f t="shared" si="4"/>
        <v>8.111631411564586</v>
      </c>
      <c r="G85" s="50" t="s">
        <v>675</v>
      </c>
      <c r="H85" s="51">
        <v>1833.7785152477547</v>
      </c>
      <c r="I85" s="52">
        <v>8.0544442798182416</v>
      </c>
      <c r="J85" s="51">
        <v>1815.385703781913</v>
      </c>
      <c r="K85" s="51">
        <v>8.111631411564586</v>
      </c>
      <c r="L85" s="53">
        <v>0.32862407647665398</v>
      </c>
      <c r="M85" s="54">
        <v>0.43321939575316598</v>
      </c>
      <c r="N85" s="55">
        <v>0.11097150310859499</v>
      </c>
      <c r="O85" s="54">
        <v>0.89340470006150596</v>
      </c>
      <c r="P85" s="56">
        <v>5.09309429463105</v>
      </c>
      <c r="Q85" s="54">
        <v>3.8107566874824301</v>
      </c>
      <c r="R85" s="55">
        <v>9.3498867243709996E-2</v>
      </c>
      <c r="S85" s="54">
        <v>3.16955403204497</v>
      </c>
      <c r="T85" s="57">
        <f t="shared" si="3"/>
        <v>1.0089917088299061</v>
      </c>
      <c r="U85" s="53">
        <v>3.0429906740903134</v>
      </c>
      <c r="V85" s="53">
        <v>1.3182825811119247E-2</v>
      </c>
      <c r="W85" s="53">
        <v>0.11097150310859499</v>
      </c>
      <c r="X85" s="53">
        <v>9.9142462450108786E-4</v>
      </c>
      <c r="Y85" s="53">
        <v>0.98339577791657051</v>
      </c>
      <c r="Z85" s="51">
        <v>1831.7091234442939</v>
      </c>
      <c r="AA85" s="51">
        <v>7.9353191965409842</v>
      </c>
      <c r="AB85" s="51">
        <v>1806.6200148454409</v>
      </c>
      <c r="AC85" s="51">
        <v>34.838095622368698</v>
      </c>
      <c r="AD85" s="51">
        <v>3.88314187731494</v>
      </c>
      <c r="AE85" s="51">
        <v>2.4688866820731801</v>
      </c>
      <c r="AF85" s="51">
        <v>28.502050333071999</v>
      </c>
      <c r="AG85" s="51">
        <v>113.754310082415</v>
      </c>
      <c r="AI85" s="54"/>
      <c r="AM85" s="54"/>
      <c r="AN85" s="56"/>
      <c r="AP85" s="56"/>
      <c r="AQ85" s="54"/>
      <c r="AR85" s="54"/>
      <c r="AS85" s="54"/>
      <c r="BC85" s="54"/>
      <c r="BD85" s="54"/>
      <c r="BF85" s="54"/>
      <c r="BG85" s="54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</row>
    <row r="86" spans="1:90" s="51" customFormat="1" ht="12.75" x14ac:dyDescent="0.2">
      <c r="A86" s="50" t="s">
        <v>802</v>
      </c>
      <c r="B86" s="50" t="s">
        <v>1149</v>
      </c>
      <c r="C86" s="50" t="s">
        <v>738</v>
      </c>
      <c r="D86" s="50" t="s">
        <v>803</v>
      </c>
      <c r="E86" s="51">
        <f t="shared" si="4"/>
        <v>1834.2216159594157</v>
      </c>
      <c r="F86" s="51">
        <f t="shared" si="4"/>
        <v>8.7024803753038569</v>
      </c>
      <c r="G86" s="50" t="s">
        <v>675</v>
      </c>
      <c r="H86" s="51">
        <v>1841.3961286915178</v>
      </c>
      <c r="I86" s="52">
        <v>9.2898340673907871</v>
      </c>
      <c r="J86" s="51">
        <v>1834.2216159594157</v>
      </c>
      <c r="K86" s="51">
        <v>8.7024803753038569</v>
      </c>
      <c r="L86" s="53">
        <v>0.33045355203398102</v>
      </c>
      <c r="M86" s="54">
        <v>0.49899753779939798</v>
      </c>
      <c r="N86" s="55">
        <v>0.112129919790808</v>
      </c>
      <c r="O86" s="54">
        <v>0.96068571864076202</v>
      </c>
      <c r="P86" s="56">
        <v>5.1243526299237097</v>
      </c>
      <c r="Q86" s="54">
        <v>3.8407913005158698</v>
      </c>
      <c r="R86" s="55">
        <v>9.5643946799634005E-2</v>
      </c>
      <c r="S86" s="54">
        <v>2.84927245696514</v>
      </c>
      <c r="T86" s="57">
        <f t="shared" si="3"/>
        <v>1.0034662774247494</v>
      </c>
      <c r="U86" s="53">
        <v>3.0261438978182582</v>
      </c>
      <c r="V86" s="53">
        <v>1.5100383540379838E-2</v>
      </c>
      <c r="W86" s="53">
        <v>0.112129919790808</v>
      </c>
      <c r="X86" s="53">
        <v>1.0772161257536338E-3</v>
      </c>
      <c r="Y86" s="53">
        <v>0.98528248001184437</v>
      </c>
      <c r="Z86" s="51">
        <v>1840.5795369388031</v>
      </c>
      <c r="AA86" s="51">
        <v>9.1844465705641873</v>
      </c>
      <c r="AB86" s="51">
        <v>1846.2308173155377</v>
      </c>
      <c r="AC86" s="51">
        <v>48.043558969458097</v>
      </c>
      <c r="AD86" s="51">
        <v>5.4194532256442001</v>
      </c>
      <c r="AE86" s="51">
        <v>12.1690388854517</v>
      </c>
      <c r="AF86" s="51">
        <v>135.55296562090501</v>
      </c>
      <c r="AG86" s="51">
        <v>154.00172465537901</v>
      </c>
      <c r="AI86" s="54"/>
      <c r="AM86" s="54"/>
      <c r="AN86" s="56"/>
      <c r="AP86" s="56"/>
      <c r="AQ86" s="54"/>
      <c r="AR86" s="54"/>
      <c r="AS86" s="54"/>
      <c r="BC86" s="54"/>
      <c r="BD86" s="54"/>
      <c r="BF86" s="54"/>
      <c r="BG86" s="54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</row>
    <row r="87" spans="1:90" s="51" customFormat="1" ht="12.75" x14ac:dyDescent="0.2">
      <c r="A87" s="50" t="s">
        <v>804</v>
      </c>
      <c r="B87" s="50" t="s">
        <v>1149</v>
      </c>
      <c r="C87" s="50" t="s">
        <v>738</v>
      </c>
      <c r="D87" s="50" t="s">
        <v>672</v>
      </c>
      <c r="E87" s="51">
        <f t="shared" si="4"/>
        <v>1867.3850570024233</v>
      </c>
      <c r="F87" s="51">
        <f t="shared" si="4"/>
        <v>6.0291661656367239</v>
      </c>
      <c r="G87" s="50" t="s">
        <v>675</v>
      </c>
      <c r="H87" s="51">
        <v>1863.9795627388787</v>
      </c>
      <c r="I87" s="52">
        <v>7.8115246679337025</v>
      </c>
      <c r="J87" s="51">
        <v>1867.3850570024233</v>
      </c>
      <c r="K87" s="51">
        <v>6.0291661656367239</v>
      </c>
      <c r="L87" s="53">
        <v>0.33537433168112701</v>
      </c>
      <c r="M87" s="54">
        <v>0.417031976497521</v>
      </c>
      <c r="N87" s="55">
        <v>0.114205560832912</v>
      </c>
      <c r="O87" s="54">
        <v>0.66825155567118899</v>
      </c>
      <c r="P87" s="56">
        <v>5.3906946351735501</v>
      </c>
      <c r="Q87" s="54">
        <v>3.5275068533065799</v>
      </c>
      <c r="R87" s="55">
        <v>9.1280994283384001E-2</v>
      </c>
      <c r="S87" s="54">
        <v>2.8507684339424002</v>
      </c>
      <c r="T87" s="57">
        <f t="shared" si="3"/>
        <v>0.99838974314835005</v>
      </c>
      <c r="U87" s="53">
        <v>2.9817428035929634</v>
      </c>
      <c r="V87" s="53">
        <v>1.243482094789633E-2</v>
      </c>
      <c r="W87" s="53">
        <v>0.114205560832912</v>
      </c>
      <c r="X87" s="53">
        <v>7.6318043692894053E-4</v>
      </c>
      <c r="Y87" s="53">
        <v>0.98862054822995071</v>
      </c>
      <c r="Z87" s="51">
        <v>1864.3780874197164</v>
      </c>
      <c r="AA87" s="51">
        <v>7.7750527873531237</v>
      </c>
      <c r="AB87" s="51">
        <v>1765.5832302974925</v>
      </c>
      <c r="AC87" s="51">
        <v>79.551578818482497</v>
      </c>
      <c r="AD87" s="51">
        <v>9.1290834768172395</v>
      </c>
      <c r="AE87" s="51">
        <v>10.8121061288719</v>
      </c>
      <c r="AF87" s="51">
        <v>127.77252102574499</v>
      </c>
      <c r="AG87" s="51">
        <v>254.862082999921</v>
      </c>
      <c r="AI87" s="54"/>
      <c r="AM87" s="54"/>
      <c r="AN87" s="56"/>
      <c r="AP87" s="56"/>
      <c r="AQ87" s="54"/>
      <c r="AR87" s="54"/>
      <c r="AS87" s="54"/>
      <c r="BC87" s="54"/>
      <c r="BD87" s="54"/>
      <c r="BF87" s="54"/>
      <c r="BG87" s="54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</row>
    <row r="88" spans="1:90" s="51" customFormat="1" ht="12.75" x14ac:dyDescent="0.2">
      <c r="A88" s="50" t="s">
        <v>805</v>
      </c>
      <c r="B88" s="50" t="s">
        <v>1149</v>
      </c>
      <c r="C88" s="50" t="s">
        <v>738</v>
      </c>
      <c r="D88" s="50" t="s">
        <v>681</v>
      </c>
      <c r="E88" s="51">
        <f t="shared" si="4"/>
        <v>1768.5289114347131</v>
      </c>
      <c r="F88" s="51">
        <f t="shared" si="4"/>
        <v>13.10542628226324</v>
      </c>
      <c r="G88" s="50" t="s">
        <v>675</v>
      </c>
      <c r="H88" s="51">
        <v>1891.3658232386701</v>
      </c>
      <c r="I88" s="52">
        <v>16.129488571620165</v>
      </c>
      <c r="J88" s="51">
        <v>1768.5289114347131</v>
      </c>
      <c r="K88" s="51">
        <v>13.10542628226324</v>
      </c>
      <c r="L88" s="53">
        <v>0.33800655327865597</v>
      </c>
      <c r="M88" s="54">
        <v>0.849641964487724</v>
      </c>
      <c r="N88" s="55">
        <v>0.108152672974968</v>
      </c>
      <c r="O88" s="54">
        <v>1.4351071045321699</v>
      </c>
      <c r="P88" s="56">
        <v>5.2074848106698504</v>
      </c>
      <c r="Q88" s="54">
        <v>4.57291525340269</v>
      </c>
      <c r="R88" s="55">
        <v>0.102125899437482</v>
      </c>
      <c r="S88" s="54">
        <v>3.0503405715935101</v>
      </c>
      <c r="T88" s="57">
        <f t="shared" si="3"/>
        <v>1.0613750276698524</v>
      </c>
      <c r="U88" s="53">
        <v>2.9585225206435273</v>
      </c>
      <c r="V88" s="53">
        <v>2.5136848864207396E-2</v>
      </c>
      <c r="W88" s="53">
        <v>0.108152672974968</v>
      </c>
      <c r="X88" s="53">
        <v>1.5521066936052099E-3</v>
      </c>
      <c r="Y88" s="53">
        <v>0.97873185239390437</v>
      </c>
      <c r="Z88" s="51">
        <v>1877.0724223089526</v>
      </c>
      <c r="AA88" s="51">
        <v>15.948395003763091</v>
      </c>
      <c r="AB88" s="51">
        <v>1965.4563015384392</v>
      </c>
      <c r="AC88" s="51">
        <v>39.729791027038502</v>
      </c>
      <c r="AD88" s="51">
        <v>4.3186802294312896</v>
      </c>
      <c r="AE88" s="51">
        <v>15.0247187693502</v>
      </c>
      <c r="AF88" s="51">
        <v>155.03411151906599</v>
      </c>
      <c r="AG88" s="51">
        <v>121.038186596743</v>
      </c>
      <c r="AI88" s="54"/>
      <c r="AM88" s="54"/>
      <c r="AN88" s="56"/>
      <c r="AP88" s="56"/>
      <c r="AQ88" s="54"/>
      <c r="AR88" s="54"/>
      <c r="AS88" s="54"/>
      <c r="BC88" s="54"/>
      <c r="BD88" s="54"/>
      <c r="BF88" s="54"/>
      <c r="BG88" s="54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</row>
    <row r="89" spans="1:90" s="51" customFormat="1" ht="12.75" x14ac:dyDescent="0.2">
      <c r="A89" s="50" t="s">
        <v>806</v>
      </c>
      <c r="B89" s="50" t="s">
        <v>1149</v>
      </c>
      <c r="C89" s="50" t="s">
        <v>738</v>
      </c>
      <c r="D89" s="50" t="s">
        <v>672</v>
      </c>
      <c r="E89" s="51">
        <f t="shared" si="4"/>
        <v>1869.5354534877631</v>
      </c>
      <c r="F89" s="51">
        <f t="shared" si="4"/>
        <v>7.0131751346724167</v>
      </c>
      <c r="G89" s="50" t="s">
        <v>675</v>
      </c>
      <c r="H89" s="51">
        <v>1906.8317109401924</v>
      </c>
      <c r="I89" s="52">
        <v>8.2828032445415669</v>
      </c>
      <c r="J89" s="51">
        <v>1869.5354534877631</v>
      </c>
      <c r="K89" s="51">
        <v>7.0131751346724167</v>
      </c>
      <c r="L89" s="53">
        <v>0.343255371140534</v>
      </c>
      <c r="M89" s="54">
        <v>0.42894822961663898</v>
      </c>
      <c r="N89" s="55">
        <v>0.11434175974341999</v>
      </c>
      <c r="O89" s="54">
        <v>0.77751709472589003</v>
      </c>
      <c r="P89" s="56">
        <v>5.62482899582184</v>
      </c>
      <c r="Q89" s="54">
        <v>3.6900153032778902</v>
      </c>
      <c r="R89" s="55">
        <v>9.7568177604420006E-2</v>
      </c>
      <c r="S89" s="54">
        <v>2.84486925143981</v>
      </c>
      <c r="T89" s="57">
        <f t="shared" si="3"/>
        <v>1.0175315762647499</v>
      </c>
      <c r="U89" s="53">
        <v>2.9132828910362036</v>
      </c>
      <c r="V89" s="53">
        <v>1.2496475384824233E-2</v>
      </c>
      <c r="W89" s="53">
        <v>0.11434175974341999</v>
      </c>
      <c r="X89" s="53">
        <v>8.8902672841549633E-4</v>
      </c>
      <c r="Y89" s="53">
        <v>0.98883770484992883</v>
      </c>
      <c r="Z89" s="51">
        <v>1902.3113568702374</v>
      </c>
      <c r="AA89" s="51">
        <v>8.1599308870911464</v>
      </c>
      <c r="AB89" s="51">
        <v>1881.6975212095747</v>
      </c>
      <c r="AC89" s="51">
        <v>48.523495617602102</v>
      </c>
      <c r="AD89" s="51">
        <v>5.5724454268100798</v>
      </c>
      <c r="AE89" s="51">
        <v>10.663572050181999</v>
      </c>
      <c r="AF89" s="51">
        <v>117.76970449706199</v>
      </c>
      <c r="AG89" s="51">
        <v>151.565489726631</v>
      </c>
      <c r="AI89" s="54"/>
      <c r="AM89" s="54"/>
      <c r="AN89" s="56"/>
      <c r="AP89" s="56"/>
      <c r="AQ89" s="54"/>
      <c r="AR89" s="54"/>
      <c r="AS89" s="54"/>
      <c r="BC89" s="54"/>
      <c r="BD89" s="54"/>
      <c r="BF89" s="54"/>
      <c r="BG89" s="54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</row>
    <row r="90" spans="1:90" s="51" customFormat="1" ht="12.75" x14ac:dyDescent="0.2">
      <c r="A90" s="50" t="s">
        <v>807</v>
      </c>
      <c r="B90" s="50" t="s">
        <v>1149</v>
      </c>
      <c r="C90" s="50" t="s">
        <v>738</v>
      </c>
      <c r="D90" s="50" t="s">
        <v>744</v>
      </c>
      <c r="E90" s="51">
        <f t="shared" si="4"/>
        <v>2706.7110244959572</v>
      </c>
      <c r="F90" s="51">
        <f t="shared" si="4"/>
        <v>9.7162019872522372</v>
      </c>
      <c r="G90" s="50" t="s">
        <v>675</v>
      </c>
      <c r="H90" s="51">
        <v>2277.6407409681742</v>
      </c>
      <c r="I90" s="52">
        <v>21.463596093275619</v>
      </c>
      <c r="J90" s="51">
        <v>2706.7110244959572</v>
      </c>
      <c r="K90" s="51">
        <v>9.7162019872522372</v>
      </c>
      <c r="L90" s="53">
        <v>0.443646018471264</v>
      </c>
      <c r="M90" s="54">
        <v>0.76051033429701298</v>
      </c>
      <c r="N90" s="55">
        <v>0.18595488612383501</v>
      </c>
      <c r="O90" s="54">
        <v>1.1776818637545501</v>
      </c>
      <c r="P90" s="56">
        <v>11.434480187502301</v>
      </c>
      <c r="Q90" s="54">
        <v>4.8380003492891896</v>
      </c>
      <c r="R90" s="55">
        <v>0.128015387091235</v>
      </c>
      <c r="S90" s="54">
        <v>3.6142253977858898</v>
      </c>
      <c r="T90" s="57">
        <f t="shared" si="3"/>
        <v>0.87447161301616161</v>
      </c>
      <c r="U90" s="53">
        <v>2.2540493058989828</v>
      </c>
      <c r="V90" s="53">
        <v>1.7142277911511853E-2</v>
      </c>
      <c r="W90" s="53">
        <v>0.18595488612383501</v>
      </c>
      <c r="X90" s="53">
        <v>2.1899569686458314E-3</v>
      </c>
      <c r="Y90" s="53">
        <v>1.0780112466485638</v>
      </c>
      <c r="Z90" s="51">
        <v>2366.9419555596069</v>
      </c>
      <c r="AA90" s="51">
        <v>18.000838178842624</v>
      </c>
      <c r="AB90" s="51">
        <v>2434.7608695534709</v>
      </c>
      <c r="AC90" s="51">
        <v>29.984612748131902</v>
      </c>
      <c r="AD90" s="51">
        <v>5.60263208467833</v>
      </c>
      <c r="AE90" s="51">
        <v>2.9333191103974401</v>
      </c>
      <c r="AF90" s="51">
        <v>25.6181143208319</v>
      </c>
      <c r="AG90" s="51">
        <v>76.310836832880796</v>
      </c>
      <c r="AI90" s="54"/>
      <c r="AM90" s="54"/>
      <c r="AN90" s="56"/>
      <c r="AP90" s="56"/>
      <c r="AQ90" s="54"/>
      <c r="AR90" s="54"/>
      <c r="AS90" s="54"/>
      <c r="BC90" s="54"/>
      <c r="BD90" s="54"/>
      <c r="BF90" s="54"/>
      <c r="BG90" s="54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</row>
    <row r="91" spans="1:90" s="51" customFormat="1" ht="12.75" x14ac:dyDescent="0.2">
      <c r="A91" s="50" t="s">
        <v>808</v>
      </c>
      <c r="B91" s="50" t="s">
        <v>1149</v>
      </c>
      <c r="C91" s="50" t="s">
        <v>738</v>
      </c>
      <c r="D91" s="50" t="s">
        <v>677</v>
      </c>
      <c r="E91" s="51">
        <f t="shared" si="4"/>
        <v>2353.6686758719984</v>
      </c>
      <c r="F91" s="51">
        <f t="shared" si="4"/>
        <v>14.038908268862631</v>
      </c>
      <c r="G91" s="50" t="s">
        <v>675</v>
      </c>
      <c r="H91" s="51">
        <v>2296.1046883783665</v>
      </c>
      <c r="I91" s="52">
        <v>19.202169479954438</v>
      </c>
      <c r="J91" s="51">
        <v>2353.6686758719984</v>
      </c>
      <c r="K91" s="51">
        <v>14.038908268862631</v>
      </c>
      <c r="L91" s="53">
        <v>0.43026483994623399</v>
      </c>
      <c r="M91" s="54">
        <v>0.75186926238722696</v>
      </c>
      <c r="N91" s="55">
        <v>0.15068099820313499</v>
      </c>
      <c r="O91" s="54">
        <v>1.64333639840812</v>
      </c>
      <c r="P91" s="56">
        <v>9.3817463464750208</v>
      </c>
      <c r="Q91" s="54">
        <v>5.3697298222877503</v>
      </c>
      <c r="R91" s="55">
        <v>6.5961093620841002E-2</v>
      </c>
      <c r="S91" s="54">
        <v>4.3250592729074597</v>
      </c>
      <c r="T91" s="57">
        <f t="shared" si="3"/>
        <v>0.98013429712294764</v>
      </c>
      <c r="U91" s="53">
        <v>2.3241499354791815</v>
      </c>
      <c r="V91" s="53">
        <v>1.7474568976660533E-2</v>
      </c>
      <c r="W91" s="53">
        <v>0.15068099820313499</v>
      </c>
      <c r="X91" s="53">
        <v>2.4761956889568027E-3</v>
      </c>
      <c r="Y91" s="53">
        <v>1.0396209574691222</v>
      </c>
      <c r="Z91" s="51">
        <v>2306.9113932861001</v>
      </c>
      <c r="AA91" s="51">
        <v>17.3449576766271</v>
      </c>
      <c r="AB91" s="51">
        <v>1291.0930275124081</v>
      </c>
      <c r="AC91" s="51">
        <v>187.32349108286701</v>
      </c>
      <c r="AD91" s="51">
        <v>28.402245102822601</v>
      </c>
      <c r="AE91" s="51">
        <v>7.3349430321101599</v>
      </c>
      <c r="AF91" s="51">
        <v>116.605314407032</v>
      </c>
      <c r="AG91" s="51">
        <v>447.58991932641601</v>
      </c>
      <c r="AI91" s="54"/>
      <c r="AM91" s="54"/>
      <c r="AN91" s="56"/>
      <c r="AP91" s="56"/>
      <c r="AQ91" s="54"/>
      <c r="AR91" s="54"/>
      <c r="AS91" s="54"/>
      <c r="BC91" s="54"/>
      <c r="BD91" s="54"/>
      <c r="BF91" s="54"/>
      <c r="BG91" s="54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</row>
    <row r="92" spans="1:90" s="51" customFormat="1" ht="12.75" x14ac:dyDescent="0.2">
      <c r="A92" s="50" t="s">
        <v>809</v>
      </c>
      <c r="B92" s="50" t="s">
        <v>1149</v>
      </c>
      <c r="C92" s="50" t="s">
        <v>738</v>
      </c>
      <c r="D92" s="50" t="s">
        <v>810</v>
      </c>
      <c r="E92" s="51">
        <f t="shared" si="4"/>
        <v>2387.8471874771394</v>
      </c>
      <c r="F92" s="51">
        <f t="shared" si="4"/>
        <v>11.29232692197939</v>
      </c>
      <c r="G92" s="50" t="s">
        <v>675</v>
      </c>
      <c r="H92" s="51">
        <v>2379.8897076108133</v>
      </c>
      <c r="I92" s="52">
        <v>22.803487386265292</v>
      </c>
      <c r="J92" s="51">
        <v>2387.8471874771394</v>
      </c>
      <c r="K92" s="51">
        <v>11.29232692197939</v>
      </c>
      <c r="L92" s="53">
        <v>0.44690821366317501</v>
      </c>
      <c r="M92" s="54">
        <v>0.88497867231627303</v>
      </c>
      <c r="N92" s="55">
        <v>0.153731032691552</v>
      </c>
      <c r="O92" s="54">
        <v>1.3265260612894101</v>
      </c>
      <c r="P92" s="56">
        <v>9.6094355545011005</v>
      </c>
      <c r="Q92" s="54">
        <v>5.1642529103399104</v>
      </c>
      <c r="R92" s="55">
        <v>0.12427242239063201</v>
      </c>
      <c r="S92" s="54">
        <v>3.3925685891027499</v>
      </c>
      <c r="T92" s="57">
        <f t="shared" si="3"/>
        <v>0.99733870921391166</v>
      </c>
      <c r="U92" s="53">
        <v>2.2375959300530517</v>
      </c>
      <c r="V92" s="53">
        <v>1.980224675358646E-2</v>
      </c>
      <c r="W92" s="53">
        <v>0.153731032691552</v>
      </c>
      <c r="X92" s="53">
        <v>2.0392822129427801E-3</v>
      </c>
      <c r="Y92" s="53">
        <v>1.0433172534629749</v>
      </c>
      <c r="Z92" s="51">
        <v>2381.4924317585196</v>
      </c>
      <c r="AA92" s="51">
        <v>21.075700103889073</v>
      </c>
      <c r="AB92" s="51">
        <v>2367.5814205133183</v>
      </c>
      <c r="AC92" s="51">
        <v>81.373303446957493</v>
      </c>
      <c r="AD92" s="51">
        <v>12.5619964212301</v>
      </c>
      <c r="AE92" s="51">
        <v>12.136923848592501</v>
      </c>
      <c r="AF92" s="51">
        <v>103.30650537527499</v>
      </c>
      <c r="AG92" s="51">
        <v>186.18617831197099</v>
      </c>
      <c r="AI92" s="54"/>
      <c r="AM92" s="54"/>
      <c r="AN92" s="56"/>
      <c r="AP92" s="56"/>
      <c r="AQ92" s="54"/>
      <c r="AR92" s="54"/>
      <c r="AS92" s="54"/>
      <c r="BC92" s="54"/>
      <c r="BD92" s="54"/>
      <c r="BF92" s="54"/>
      <c r="BG92" s="54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</row>
    <row r="93" spans="1:90" s="51" customFormat="1" ht="12.75" x14ac:dyDescent="0.2">
      <c r="A93" s="50" t="s">
        <v>811</v>
      </c>
      <c r="B93" s="50" t="s">
        <v>1149</v>
      </c>
      <c r="C93" s="50" t="s">
        <v>738</v>
      </c>
      <c r="D93" s="50" t="s">
        <v>672</v>
      </c>
      <c r="E93" s="51">
        <f t="shared" si="4"/>
        <v>2535.720866367601</v>
      </c>
      <c r="F93" s="51">
        <f t="shared" si="4"/>
        <v>7.3752189917453599</v>
      </c>
      <c r="G93" s="50" t="s">
        <v>675</v>
      </c>
      <c r="H93" s="51">
        <v>2413.3573246757715</v>
      </c>
      <c r="I93" s="52">
        <v>13.948330005244678</v>
      </c>
      <c r="J93" s="51">
        <v>2535.720866367601</v>
      </c>
      <c r="K93" s="51">
        <v>7.3752189917453599</v>
      </c>
      <c r="L93" s="53">
        <v>0.46005469285596701</v>
      </c>
      <c r="M93" s="54">
        <v>0.50389234305441499</v>
      </c>
      <c r="N93" s="55">
        <v>0.167790288647991</v>
      </c>
      <c r="O93" s="54">
        <v>0.879391884509096</v>
      </c>
      <c r="P93" s="56">
        <v>10.612260056178201</v>
      </c>
      <c r="Q93" s="54">
        <v>4.1671572204448903</v>
      </c>
      <c r="R93" s="55">
        <v>0.12599879884560999</v>
      </c>
      <c r="S93" s="54">
        <v>2.8241908195036798</v>
      </c>
      <c r="T93" s="57">
        <f t="shared" si="3"/>
        <v>0.96217194972541575</v>
      </c>
      <c r="U93" s="53">
        <v>2.1736546013521005</v>
      </c>
      <c r="V93" s="53">
        <v>1.0952879100663202E-2</v>
      </c>
      <c r="W93" s="53">
        <v>0.167790288647991</v>
      </c>
      <c r="X93" s="53">
        <v>1.4755341813648198E-3</v>
      </c>
      <c r="Y93" s="53">
        <v>1.0593921496537415</v>
      </c>
      <c r="Z93" s="51">
        <v>2439.7994899523351</v>
      </c>
      <c r="AA93" s="51">
        <v>12.293962815750488</v>
      </c>
      <c r="AB93" s="51">
        <v>2398.5945017151266</v>
      </c>
      <c r="AC93" s="51">
        <v>25.784916671070299</v>
      </c>
      <c r="AD93" s="51">
        <v>4.3462735236248804</v>
      </c>
      <c r="AE93" s="51">
        <v>10.694046466450301</v>
      </c>
      <c r="AF93" s="51">
        <v>91.534398339147103</v>
      </c>
      <c r="AG93" s="51">
        <v>60.187657516157998</v>
      </c>
      <c r="AI93" s="54"/>
      <c r="AM93" s="54"/>
      <c r="AN93" s="56"/>
      <c r="AP93" s="56"/>
      <c r="AQ93" s="54"/>
      <c r="AR93" s="54"/>
      <c r="AS93" s="54"/>
      <c r="BC93" s="54"/>
      <c r="BD93" s="54"/>
      <c r="BF93" s="54"/>
      <c r="BG93" s="54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</row>
    <row r="94" spans="1:90" s="51" customFormat="1" ht="12.75" x14ac:dyDescent="0.2">
      <c r="A94" s="50" t="s">
        <v>812</v>
      </c>
      <c r="B94" s="50" t="s">
        <v>1149</v>
      </c>
      <c r="C94" s="50" t="s">
        <v>738</v>
      </c>
      <c r="D94" s="50" t="s">
        <v>813</v>
      </c>
      <c r="E94" s="50"/>
      <c r="F94" s="50"/>
      <c r="G94" s="50"/>
      <c r="H94" s="51">
        <v>684.45354732881754</v>
      </c>
      <c r="I94" s="52">
        <v>32.107443482682811</v>
      </c>
      <c r="J94" s="51">
        <v>2795.1547571579813</v>
      </c>
      <c r="K94" s="51">
        <v>31.672705315685644</v>
      </c>
      <c r="L94" s="53">
        <v>0.12884967235543501</v>
      </c>
      <c r="M94" s="54">
        <v>1.85941934164309</v>
      </c>
      <c r="N94" s="55">
        <v>0.196237256028162</v>
      </c>
      <c r="O94" s="54">
        <v>3.8703761504993301</v>
      </c>
      <c r="P94" s="56">
        <v>3.7514557749416499</v>
      </c>
      <c r="Q94" s="54">
        <v>8.2663047525645705</v>
      </c>
      <c r="R94" s="55">
        <v>3.8588093656749999E-2</v>
      </c>
      <c r="S94" s="54">
        <v>3.1310314488125401</v>
      </c>
      <c r="T94" s="57">
        <f t="shared" si="3"/>
        <v>0.2795193208035946</v>
      </c>
      <c r="U94" s="53">
        <v>7.7609820942460388</v>
      </c>
      <c r="V94" s="53">
        <v>0.14430920216186779</v>
      </c>
      <c r="W94" s="53">
        <v>0.196237256028162</v>
      </c>
      <c r="X94" s="53">
        <v>7.5951199557082912E-3</v>
      </c>
      <c r="Y94" s="53">
        <v>1.0875737246904327</v>
      </c>
      <c r="Z94" s="51">
        <v>781.29975926173529</v>
      </c>
      <c r="AA94" s="51">
        <v>14.527638839923604</v>
      </c>
      <c r="AB94" s="51">
        <v>765.27920208810485</v>
      </c>
      <c r="AC94" s="51">
        <v>1.9114263261445401</v>
      </c>
      <c r="AD94" s="51">
        <v>0.37686892053854898</v>
      </c>
      <c r="AE94" s="51">
        <v>6.3493034861523103</v>
      </c>
      <c r="AF94" s="51">
        <v>177.70629797561301</v>
      </c>
      <c r="AG94" s="51">
        <v>15.915122223479701</v>
      </c>
      <c r="AI94" s="54"/>
      <c r="AM94" s="54"/>
      <c r="AN94" s="56"/>
      <c r="AP94" s="56"/>
      <c r="AQ94" s="54"/>
      <c r="AR94" s="54"/>
      <c r="AS94" s="54"/>
      <c r="BC94" s="54"/>
      <c r="BD94" s="54"/>
      <c r="BF94" s="54"/>
      <c r="BG94" s="54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</row>
    <row r="95" spans="1:90" s="51" customFormat="1" ht="12.75" x14ac:dyDescent="0.2">
      <c r="A95" s="50" t="s">
        <v>814</v>
      </c>
      <c r="B95" s="50" t="s">
        <v>1149</v>
      </c>
      <c r="C95" s="50" t="s">
        <v>738</v>
      </c>
      <c r="D95" s="50" t="s">
        <v>813</v>
      </c>
      <c r="E95" s="50"/>
      <c r="F95" s="50"/>
      <c r="G95" s="50"/>
      <c r="H95" s="51">
        <v>718.72605527688154</v>
      </c>
      <c r="I95" s="52">
        <v>36.004195254061777</v>
      </c>
      <c r="J95" s="51">
        <v>2883.4157060492521</v>
      </c>
      <c r="K95" s="51">
        <v>37.54509033994016</v>
      </c>
      <c r="L95" s="53">
        <v>0.13701073502399599</v>
      </c>
      <c r="M95" s="54">
        <v>2.1541894112982001</v>
      </c>
      <c r="N95" s="55">
        <v>0.207154742527911</v>
      </c>
      <c r="O95" s="54">
        <v>4.6243687028576899</v>
      </c>
      <c r="P95" s="56">
        <v>3.9110849620989701</v>
      </c>
      <c r="Q95" s="54">
        <v>9.5600236967474501</v>
      </c>
      <c r="R95" s="55">
        <v>7.3304086132566004E-2</v>
      </c>
      <c r="S95" s="54">
        <v>4.5379538688388497</v>
      </c>
      <c r="T95" s="57">
        <f t="shared" si="3"/>
        <v>0.28706811251105618</v>
      </c>
      <c r="U95" s="53">
        <v>7.298698162774329</v>
      </c>
      <c r="V95" s="53">
        <v>0.15722778298510087</v>
      </c>
      <c r="W95" s="53">
        <v>0.207154742527911</v>
      </c>
      <c r="X95" s="53">
        <v>9.5795990799461446E-3</v>
      </c>
      <c r="Y95" s="53">
        <v>1.0970113169529876</v>
      </c>
      <c r="Z95" s="51">
        <v>827.73670432029326</v>
      </c>
      <c r="AA95" s="51">
        <v>17.831016437896448</v>
      </c>
      <c r="AB95" s="51">
        <v>1429.8498549193273</v>
      </c>
      <c r="AC95" s="51">
        <v>1.24304864857766</v>
      </c>
      <c r="AD95" s="51">
        <v>0.258936084347692</v>
      </c>
      <c r="AE95" s="51">
        <v>0.94087284604404398</v>
      </c>
      <c r="AF95" s="51">
        <v>13.867198590372199</v>
      </c>
      <c r="AG95" s="51">
        <v>9.75103472102494</v>
      </c>
      <c r="AI95" s="54"/>
      <c r="AM95" s="54"/>
      <c r="AN95" s="56"/>
      <c r="AP95" s="56"/>
      <c r="AQ95" s="54"/>
      <c r="AR95" s="54"/>
      <c r="AS95" s="54"/>
      <c r="BC95" s="54"/>
      <c r="BD95" s="54"/>
      <c r="BF95" s="54"/>
      <c r="BG95" s="54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</row>
    <row r="96" spans="1:90" s="51" customFormat="1" ht="12.75" x14ac:dyDescent="0.2">
      <c r="A96" s="50" t="s">
        <v>815</v>
      </c>
      <c r="B96" s="50" t="s">
        <v>1149</v>
      </c>
      <c r="C96" s="50" t="s">
        <v>738</v>
      </c>
      <c r="D96" s="50" t="s">
        <v>813</v>
      </c>
      <c r="E96" s="50"/>
      <c r="F96" s="50"/>
      <c r="G96" s="50"/>
      <c r="H96" s="51">
        <v>737.56457648642333</v>
      </c>
      <c r="I96" s="52">
        <v>13.26103503883863</v>
      </c>
      <c r="J96" s="51">
        <v>1429.0613173252898</v>
      </c>
      <c r="K96" s="51">
        <v>40.072879404162222</v>
      </c>
      <c r="L96" s="53">
        <v>0.124939406394886</v>
      </c>
      <c r="M96" s="54">
        <v>1.45746053951188</v>
      </c>
      <c r="N96" s="55">
        <v>9.0166621460791005E-2</v>
      </c>
      <c r="O96" s="54">
        <v>4.1985525124109202</v>
      </c>
      <c r="P96" s="56">
        <v>1.53689525316557</v>
      </c>
      <c r="Q96" s="54">
        <v>7.1512878276435003</v>
      </c>
      <c r="R96" s="55">
        <v>3.6826245568176999E-2</v>
      </c>
      <c r="S96" s="54">
        <v>2.85279339567504</v>
      </c>
      <c r="T96" s="57">
        <f t="shared" si="3"/>
        <v>0.53106959282663069</v>
      </c>
      <c r="U96" s="53">
        <v>8.0038798714905042</v>
      </c>
      <c r="V96" s="53">
        <v>0.11665339075690827</v>
      </c>
      <c r="W96" s="53">
        <v>9.0166621460791005E-2</v>
      </c>
      <c r="X96" s="53">
        <v>3.7856929506980847E-3</v>
      </c>
      <c r="Y96" s="53">
        <v>0.94626219498609176</v>
      </c>
      <c r="Z96" s="51">
        <v>758.93101191623009</v>
      </c>
      <c r="AA96" s="51">
        <v>11.061120020797256</v>
      </c>
      <c r="AB96" s="51">
        <v>730.96231041930901</v>
      </c>
      <c r="AC96" s="51">
        <v>2.9789431173369199</v>
      </c>
      <c r="AD96" s="51">
        <v>0.26971042306682003</v>
      </c>
      <c r="AE96" s="51">
        <v>17.4796003143971</v>
      </c>
      <c r="AF96" s="51">
        <v>512.30775052192303</v>
      </c>
      <c r="AG96" s="51">
        <v>25.6056931898691</v>
      </c>
      <c r="AI96" s="54"/>
      <c r="AM96" s="54"/>
      <c r="AN96" s="56"/>
      <c r="AP96" s="56"/>
      <c r="AQ96" s="54"/>
      <c r="AR96" s="54"/>
      <c r="AS96" s="54"/>
      <c r="BC96" s="54"/>
      <c r="BD96" s="54"/>
      <c r="BF96" s="54"/>
      <c r="BG96" s="54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</row>
    <row r="97" spans="1:90" s="51" customFormat="1" ht="12.75" x14ac:dyDescent="0.2">
      <c r="A97" s="50" t="s">
        <v>816</v>
      </c>
      <c r="B97" s="50" t="s">
        <v>1149</v>
      </c>
      <c r="C97" s="50" t="s">
        <v>738</v>
      </c>
      <c r="D97" s="50" t="s">
        <v>813</v>
      </c>
      <c r="E97" s="50"/>
      <c r="F97" s="50"/>
      <c r="G97" s="50"/>
      <c r="H97" s="51">
        <v>743.05713244640992</v>
      </c>
      <c r="I97" s="52">
        <v>173.50104563037149</v>
      </c>
      <c r="J97" s="51">
        <v>4120.8863173980499</v>
      </c>
      <c r="K97" s="51">
        <v>62.120855845964492</v>
      </c>
      <c r="L97" s="53">
        <v>0.19126509062980299</v>
      </c>
      <c r="M97" s="54">
        <v>5.2957273034922299</v>
      </c>
      <c r="N97" s="55">
        <v>0.460936403860569</v>
      </c>
      <c r="O97" s="54">
        <v>8.37049194296055</v>
      </c>
      <c r="P97" s="56">
        <v>15.1239281129305</v>
      </c>
      <c r="Q97" s="54">
        <v>27.315904741826198</v>
      </c>
      <c r="R97" s="55">
        <v>0.45750950377613803</v>
      </c>
      <c r="S97" s="54">
        <v>7.9366758832136099</v>
      </c>
      <c r="T97" s="57">
        <f t="shared" si="3"/>
        <v>0.2737820290769169</v>
      </c>
      <c r="U97" s="53">
        <v>5.2283456259956917</v>
      </c>
      <c r="V97" s="53">
        <v>0.2768789268367956</v>
      </c>
      <c r="W97" s="53">
        <v>0.460936403860569</v>
      </c>
      <c r="X97" s="53">
        <v>3.8582644547321028E-2</v>
      </c>
      <c r="Y97" s="53">
        <v>1.1627436638136572</v>
      </c>
      <c r="Z97" s="51">
        <v>1128.224617572542</v>
      </c>
      <c r="AA97" s="51">
        <v>59.747699117509903</v>
      </c>
      <c r="AB97" s="51">
        <v>7614.535822584643</v>
      </c>
      <c r="AC97" s="51">
        <v>0.33256038083185202</v>
      </c>
      <c r="AD97" s="51">
        <v>0.15477482061525499</v>
      </c>
      <c r="AE97" s="51">
        <v>0.47358940421849399</v>
      </c>
      <c r="AF97" s="51">
        <v>1.1402091082425301</v>
      </c>
      <c r="AG97" s="51">
        <v>1.95481171443575</v>
      </c>
      <c r="AI97" s="54"/>
      <c r="AM97" s="54"/>
      <c r="AN97" s="56"/>
      <c r="AP97" s="56"/>
      <c r="AQ97" s="54"/>
      <c r="AR97" s="54"/>
      <c r="AS97" s="54"/>
      <c r="BC97" s="54"/>
      <c r="BD97" s="54"/>
      <c r="BF97" s="54"/>
      <c r="BG97" s="54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0"/>
    </row>
    <row r="98" spans="1:90" s="51" customFormat="1" ht="12.75" x14ac:dyDescent="0.2">
      <c r="A98" s="50" t="s">
        <v>817</v>
      </c>
      <c r="B98" s="50" t="s">
        <v>1149</v>
      </c>
      <c r="C98" s="50" t="s">
        <v>738</v>
      </c>
      <c r="D98" s="50" t="s">
        <v>813</v>
      </c>
      <c r="E98" s="50"/>
      <c r="F98" s="50"/>
      <c r="G98" s="50"/>
      <c r="H98" s="51">
        <v>750.99654723127651</v>
      </c>
      <c r="I98" s="52">
        <v>14.734640893164267</v>
      </c>
      <c r="J98" s="51">
        <v>1517.2853278576486</v>
      </c>
      <c r="K98" s="51">
        <v>45.756444093885783</v>
      </c>
      <c r="L98" s="53">
        <v>0.127890594035802</v>
      </c>
      <c r="M98" s="54">
        <v>1.57942371839828</v>
      </c>
      <c r="N98" s="55">
        <v>9.4457834779439004E-2</v>
      </c>
      <c r="O98" s="54">
        <v>4.8513432236860599</v>
      </c>
      <c r="P98" s="56">
        <v>1.69965120942471</v>
      </c>
      <c r="Q98" s="54">
        <v>8.2527816671696002</v>
      </c>
      <c r="R98" s="55">
        <v>3.7861287589520003E-2</v>
      </c>
      <c r="S98" s="54">
        <v>2.8890613898417299</v>
      </c>
      <c r="T98" s="57">
        <f t="shared" si="3"/>
        <v>0.51132143702917476</v>
      </c>
      <c r="U98" s="53">
        <v>7.8191833225831884</v>
      </c>
      <c r="V98" s="53">
        <v>0.12349803598192156</v>
      </c>
      <c r="W98" s="53">
        <v>9.4457834779439004E-2</v>
      </c>
      <c r="X98" s="53">
        <v>4.5824737668128885E-3</v>
      </c>
      <c r="Y98" s="53">
        <v>0.95447170151188576</v>
      </c>
      <c r="Z98" s="51">
        <v>775.82051422345535</v>
      </c>
      <c r="AA98" s="51">
        <v>12.253493213844756</v>
      </c>
      <c r="AB98" s="51">
        <v>751.12969190533488</v>
      </c>
      <c r="AC98" s="51">
        <v>2.1559698479860101</v>
      </c>
      <c r="AD98" s="51">
        <v>0.20410743756399299</v>
      </c>
      <c r="AE98" s="51">
        <v>13.2126429673967</v>
      </c>
      <c r="AF98" s="51">
        <v>377.21145141253697</v>
      </c>
      <c r="AG98" s="51">
        <v>18.084414952625</v>
      </c>
      <c r="AI98" s="54"/>
      <c r="AM98" s="54"/>
      <c r="AN98" s="56"/>
      <c r="AP98" s="56"/>
      <c r="AQ98" s="54"/>
      <c r="AR98" s="54"/>
      <c r="AS98" s="54"/>
      <c r="BC98" s="54"/>
      <c r="BD98" s="54"/>
      <c r="BF98" s="54"/>
      <c r="BG98" s="54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</row>
    <row r="99" spans="1:90" s="51" customFormat="1" ht="12.75" x14ac:dyDescent="0.2">
      <c r="A99" s="50" t="s">
        <v>818</v>
      </c>
      <c r="B99" s="50" t="s">
        <v>1149</v>
      </c>
      <c r="C99" s="50" t="s">
        <v>738</v>
      </c>
      <c r="D99" s="50" t="s">
        <v>813</v>
      </c>
      <c r="E99" s="50"/>
      <c r="F99" s="50"/>
      <c r="G99" s="50"/>
      <c r="H99" s="51">
        <v>797.66426428785087</v>
      </c>
      <c r="I99" s="52">
        <v>21.167706477310954</v>
      </c>
      <c r="J99" s="51">
        <v>1909.7269439687154</v>
      </c>
      <c r="K99" s="51">
        <v>58.973956198629281</v>
      </c>
      <c r="L99" s="53">
        <v>0.13941739442308601</v>
      </c>
      <c r="M99" s="54">
        <v>2.0300146674560602</v>
      </c>
      <c r="N99" s="55">
        <v>0.116924082434571</v>
      </c>
      <c r="O99" s="54">
        <v>6.5697068130196801</v>
      </c>
      <c r="P99" s="56">
        <v>2.2747778569057799</v>
      </c>
      <c r="Q99" s="54">
        <v>8.7473377868365105</v>
      </c>
      <c r="R99" s="55">
        <v>4.2382593291343001E-2</v>
      </c>
      <c r="S99" s="54">
        <v>3.3663473279196401</v>
      </c>
      <c r="T99" s="57">
        <f t="shared" si="3"/>
        <v>0.44056932908637941</v>
      </c>
      <c r="U99" s="53">
        <v>7.1727061328181785</v>
      </c>
      <c r="V99" s="53">
        <v>0.14560698654972939</v>
      </c>
      <c r="W99" s="53">
        <v>0.116924082434571</v>
      </c>
      <c r="X99" s="53">
        <v>7.6815694097647578E-3</v>
      </c>
      <c r="Y99" s="53">
        <v>0.99291205743060285</v>
      </c>
      <c r="Z99" s="51">
        <v>841.36711844247861</v>
      </c>
      <c r="AA99" s="51">
        <v>17.079875911534717</v>
      </c>
      <c r="AB99" s="51">
        <v>838.99035886077672</v>
      </c>
      <c r="AC99" s="51">
        <v>2.8816216643403298</v>
      </c>
      <c r="AD99" s="51">
        <v>0.33837093226520298</v>
      </c>
      <c r="AE99" s="51">
        <v>15.068960731292499</v>
      </c>
      <c r="AF99" s="51">
        <v>386.24238301071199</v>
      </c>
      <c r="AG99" s="51">
        <v>22.510982443663298</v>
      </c>
      <c r="AI99" s="54"/>
      <c r="AM99" s="54"/>
      <c r="AN99" s="56"/>
      <c r="AP99" s="56"/>
      <c r="AQ99" s="54"/>
      <c r="AR99" s="54"/>
      <c r="AS99" s="54"/>
      <c r="BC99" s="54"/>
      <c r="BD99" s="54"/>
      <c r="BF99" s="54"/>
      <c r="BG99" s="54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0"/>
    </row>
    <row r="100" spans="1:90" s="51" customFormat="1" ht="12.75" x14ac:dyDescent="0.2">
      <c r="A100" s="50" t="s">
        <v>819</v>
      </c>
      <c r="B100" s="50" t="s">
        <v>1149</v>
      </c>
      <c r="C100" s="50" t="s">
        <v>738</v>
      </c>
      <c r="D100" s="50" t="s">
        <v>813</v>
      </c>
      <c r="E100" s="50"/>
      <c r="F100" s="50"/>
      <c r="G100" s="50"/>
      <c r="H100" s="51">
        <v>811.22853282543622</v>
      </c>
      <c r="I100" s="52">
        <v>61.194932320247993</v>
      </c>
      <c r="J100" s="51">
        <v>4380.1366415788207</v>
      </c>
      <c r="K100" s="51">
        <v>38.463722181207686</v>
      </c>
      <c r="L100" s="53">
        <v>0.24594852625867</v>
      </c>
      <c r="M100" s="54">
        <v>3.7875536192788699</v>
      </c>
      <c r="N100" s="55">
        <v>0.54961746517602295</v>
      </c>
      <c r="O100" s="54">
        <v>5.25896282096598</v>
      </c>
      <c r="P100" s="56">
        <v>14.615981243685001</v>
      </c>
      <c r="Q100" s="54">
        <v>16.791620030480502</v>
      </c>
      <c r="R100" s="55">
        <v>0.80635537033193805</v>
      </c>
      <c r="S100" s="54">
        <v>7.6510361079246696</v>
      </c>
      <c r="T100" s="57">
        <f t="shared" si="3"/>
        <v>0.32363096261491908</v>
      </c>
      <c r="U100" s="53">
        <v>4.0658914091165395</v>
      </c>
      <c r="V100" s="53">
        <v>0.15399781722194214</v>
      </c>
      <c r="W100" s="53">
        <v>0.54961746517602295</v>
      </c>
      <c r="X100" s="53">
        <v>2.8904178151142688E-2</v>
      </c>
      <c r="Y100" s="53">
        <v>1.1292897815251319</v>
      </c>
      <c r="Z100" s="51">
        <v>1417.5478376990325</v>
      </c>
      <c r="AA100" s="51">
        <v>53.690384431779066</v>
      </c>
      <c r="AB100" s="51">
        <v>11951.717184296082</v>
      </c>
      <c r="AC100" s="51">
        <v>0.489634053894068</v>
      </c>
      <c r="AD100" s="51">
        <v>0.27054818214777598</v>
      </c>
      <c r="AE100" s="51">
        <v>0.81314204555668501</v>
      </c>
      <c r="AF100" s="51">
        <v>1.08772216009527</v>
      </c>
      <c r="AG100" s="51">
        <v>2.14402947955131</v>
      </c>
      <c r="AI100" s="54"/>
      <c r="AM100" s="54"/>
      <c r="AN100" s="56"/>
      <c r="AP100" s="56"/>
      <c r="AQ100" s="54"/>
      <c r="AR100" s="54"/>
      <c r="AS100" s="54"/>
      <c r="BC100" s="54"/>
      <c r="BD100" s="54"/>
      <c r="BF100" s="54"/>
      <c r="BG100" s="54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</row>
    <row r="101" spans="1:90" s="51" customFormat="1" ht="12.75" x14ac:dyDescent="0.2">
      <c r="A101" s="50" t="s">
        <v>820</v>
      </c>
      <c r="B101" s="50" t="s">
        <v>1150</v>
      </c>
      <c r="C101" s="50" t="s">
        <v>821</v>
      </c>
      <c r="D101" s="50" t="s">
        <v>672</v>
      </c>
      <c r="E101" s="51">
        <f t="shared" ref="E101:F132" si="5">J101</f>
        <v>1031.5168443449063</v>
      </c>
      <c r="F101" s="51">
        <f t="shared" si="5"/>
        <v>6.8203663433279411</v>
      </c>
      <c r="G101" s="50" t="s">
        <v>675</v>
      </c>
      <c r="H101" s="51">
        <v>1047.3324926989189</v>
      </c>
      <c r="I101" s="52">
        <v>4.2913526780657953</v>
      </c>
      <c r="J101" s="51">
        <v>1031.5168443449063</v>
      </c>
      <c r="K101" s="51">
        <v>6.8203663433279411</v>
      </c>
      <c r="L101" s="53">
        <v>0.17628806065831701</v>
      </c>
      <c r="M101" s="54">
        <v>0.42019440081500298</v>
      </c>
      <c r="N101" s="55">
        <v>7.3636298516302004E-2</v>
      </c>
      <c r="O101" s="54">
        <v>0.67490255179953895</v>
      </c>
      <c r="P101" s="56">
        <v>1.7973083924890301</v>
      </c>
      <c r="Q101" s="54">
        <v>3.4105350620507302</v>
      </c>
      <c r="R101" s="55">
        <v>5.2496839127241998E-2</v>
      </c>
      <c r="S101" s="54">
        <v>2.8468741470949399</v>
      </c>
      <c r="T101" s="57">
        <f t="shared" si="3"/>
        <v>1.0146844513625062</v>
      </c>
      <c r="U101" s="53">
        <v>5.6725338985843647</v>
      </c>
      <c r="V101" s="53">
        <v>2.38356698261845E-2</v>
      </c>
      <c r="W101" s="53">
        <v>7.3636298516302004E-2</v>
      </c>
      <c r="X101" s="53">
        <v>4.9697325773724826E-4</v>
      </c>
      <c r="Y101" s="53">
        <v>0.91131817722295294</v>
      </c>
      <c r="Z101" s="51">
        <v>1046.664103275295</v>
      </c>
      <c r="AA101" s="51">
        <v>4.3980239573033497</v>
      </c>
      <c r="AB101" s="51">
        <v>1034.164393438487</v>
      </c>
      <c r="AC101" s="51">
        <v>98.196747433976697</v>
      </c>
      <c r="AD101" s="51">
        <v>7.2664395227916598</v>
      </c>
      <c r="AE101" s="51">
        <v>9.6685054659487495</v>
      </c>
      <c r="AF101" s="51">
        <v>198.552884533031</v>
      </c>
      <c r="AG101" s="51">
        <v>595.87557200123399</v>
      </c>
      <c r="AI101" s="54"/>
      <c r="AM101" s="54"/>
      <c r="AN101" s="56"/>
      <c r="AP101" s="56"/>
      <c r="AQ101" s="54"/>
      <c r="AR101" s="54"/>
      <c r="AS101" s="54"/>
      <c r="BC101" s="54"/>
      <c r="BD101" s="54"/>
      <c r="BF101" s="54"/>
      <c r="BG101" s="54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</row>
    <row r="102" spans="1:90" s="51" customFormat="1" ht="12.75" x14ac:dyDescent="0.2">
      <c r="A102" s="50" t="s">
        <v>822</v>
      </c>
      <c r="B102" s="50" t="s">
        <v>1150</v>
      </c>
      <c r="C102" s="50" t="s">
        <v>821</v>
      </c>
      <c r="D102" s="50" t="s">
        <v>823</v>
      </c>
      <c r="E102" s="51">
        <f t="shared" si="5"/>
        <v>1039.8003376875874</v>
      </c>
      <c r="F102" s="51">
        <f t="shared" si="5"/>
        <v>9.6836115747922982</v>
      </c>
      <c r="G102" s="50" t="s">
        <v>675</v>
      </c>
      <c r="H102" s="51">
        <v>1091.3374822911112</v>
      </c>
      <c r="I102" s="52">
        <v>7.9569288493958235</v>
      </c>
      <c r="J102" s="51">
        <v>1039.8003376875874</v>
      </c>
      <c r="K102" s="51">
        <v>9.6836115747922982</v>
      </c>
      <c r="L102" s="53">
        <v>0.18404548582653599</v>
      </c>
      <c r="M102" s="54">
        <v>0.74793798042624904</v>
      </c>
      <c r="N102" s="55">
        <v>7.3938900322426004E-2</v>
      </c>
      <c r="O102" s="54">
        <v>0.959431936603234</v>
      </c>
      <c r="P102" s="56">
        <v>1.9267938008590999</v>
      </c>
      <c r="Q102" s="54">
        <v>3.55403856244767</v>
      </c>
      <c r="R102" s="55">
        <v>5.6888251667314003E-2</v>
      </c>
      <c r="S102" s="54">
        <v>3.1036946433260999</v>
      </c>
      <c r="T102" s="57">
        <f t="shared" si="3"/>
        <v>1.047352582016253</v>
      </c>
      <c r="U102" s="53">
        <v>5.4334394321548656</v>
      </c>
      <c r="V102" s="53">
        <v>4.0638757156542554E-2</v>
      </c>
      <c r="W102" s="53">
        <v>7.3938900322426004E-2</v>
      </c>
      <c r="X102" s="53">
        <v>7.093934232665866E-4</v>
      </c>
      <c r="Y102" s="53">
        <v>0.9120120910234577</v>
      </c>
      <c r="Z102" s="51">
        <v>1089.0375684584665</v>
      </c>
      <c r="AA102" s="51">
        <v>8.1453255956113839</v>
      </c>
      <c r="AB102" s="51">
        <v>1118.3219632151174</v>
      </c>
      <c r="AC102" s="51">
        <v>242.211195009275</v>
      </c>
      <c r="AD102" s="51">
        <v>17.987227221604499</v>
      </c>
      <c r="AE102" s="51">
        <v>18.572415109376902</v>
      </c>
      <c r="AF102" s="51">
        <v>343.44072910544799</v>
      </c>
      <c r="AG102" s="51">
        <v>1356.6221146119999</v>
      </c>
      <c r="AI102" s="54"/>
      <c r="AM102" s="54"/>
      <c r="AN102" s="56"/>
      <c r="AP102" s="56"/>
      <c r="AQ102" s="54"/>
      <c r="AR102" s="54"/>
      <c r="AS102" s="54"/>
      <c r="BC102" s="54"/>
      <c r="BD102" s="54"/>
      <c r="BF102" s="54"/>
      <c r="BG102" s="54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</row>
    <row r="103" spans="1:90" s="51" customFormat="1" ht="12.75" x14ac:dyDescent="0.2">
      <c r="A103" s="50" t="s">
        <v>824</v>
      </c>
      <c r="B103" s="50" t="s">
        <v>1150</v>
      </c>
      <c r="C103" s="50" t="s">
        <v>821</v>
      </c>
      <c r="D103" s="50" t="s">
        <v>672</v>
      </c>
      <c r="E103" s="51">
        <f t="shared" si="5"/>
        <v>1050.247916421132</v>
      </c>
      <c r="F103" s="51">
        <f t="shared" si="5"/>
        <v>19.378394778153517</v>
      </c>
      <c r="G103" s="50" t="s">
        <v>675</v>
      </c>
      <c r="H103" s="51">
        <v>1065.3549255175569</v>
      </c>
      <c r="I103" s="52">
        <v>6.6963643581801238</v>
      </c>
      <c r="J103" s="51">
        <v>1050.247916421132</v>
      </c>
      <c r="K103" s="51">
        <v>19.378394778153517</v>
      </c>
      <c r="L103" s="53">
        <v>0.179583585054998</v>
      </c>
      <c r="M103" s="54">
        <v>0.62884559931845097</v>
      </c>
      <c r="N103" s="55">
        <v>7.4322875186144999E-2</v>
      </c>
      <c r="O103" s="54">
        <v>1.9229961542035201</v>
      </c>
      <c r="P103" s="56">
        <v>1.89134088456185</v>
      </c>
      <c r="Q103" s="54">
        <v>4.3673905265918203</v>
      </c>
      <c r="R103" s="55">
        <v>5.2967220485227999E-2</v>
      </c>
      <c r="S103" s="54">
        <v>3.3566543994487201</v>
      </c>
      <c r="T103" s="57">
        <f t="shared" si="3"/>
        <v>1.0137599935996071</v>
      </c>
      <c r="U103" s="53">
        <v>5.5684376703680742</v>
      </c>
      <c r="V103" s="53">
        <v>3.5016875240900504E-2</v>
      </c>
      <c r="W103" s="53">
        <v>7.4322875186144999E-2</v>
      </c>
      <c r="X103" s="53">
        <v>1.4292260315230507E-3</v>
      </c>
      <c r="Y103" s="53">
        <v>0.91288935345173938</v>
      </c>
      <c r="Z103" s="51">
        <v>1064.6993210290875</v>
      </c>
      <c r="AA103" s="51">
        <v>6.6953148262648439</v>
      </c>
      <c r="AB103" s="51">
        <v>1043.1956144243147</v>
      </c>
      <c r="AC103" s="51">
        <v>11.659481903065</v>
      </c>
      <c r="AD103" s="51">
        <v>0.87062793517356396</v>
      </c>
      <c r="AE103" s="51">
        <v>1.8231702541299499</v>
      </c>
      <c r="AF103" s="51">
        <v>37.082174917388997</v>
      </c>
      <c r="AG103" s="51">
        <v>69.506527643447001</v>
      </c>
      <c r="AI103" s="54"/>
      <c r="AM103" s="54"/>
      <c r="AN103" s="56"/>
      <c r="AP103" s="56"/>
      <c r="AQ103" s="54"/>
      <c r="AR103" s="54"/>
      <c r="AS103" s="54"/>
      <c r="BC103" s="54"/>
      <c r="BD103" s="54"/>
      <c r="BF103" s="54"/>
      <c r="BG103" s="54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</row>
    <row r="104" spans="1:90" s="51" customFormat="1" ht="12.75" x14ac:dyDescent="0.2">
      <c r="A104" s="50" t="s">
        <v>825</v>
      </c>
      <c r="B104" s="50" t="s">
        <v>1150</v>
      </c>
      <c r="C104" s="50" t="s">
        <v>821</v>
      </c>
      <c r="D104" s="50" t="s">
        <v>826</v>
      </c>
      <c r="E104" s="51">
        <f t="shared" si="5"/>
        <v>1124.6020009190006</v>
      </c>
      <c r="F104" s="51">
        <f t="shared" si="5"/>
        <v>26.325985289593802</v>
      </c>
      <c r="G104" s="50" t="s">
        <v>675</v>
      </c>
      <c r="H104" s="51">
        <v>1044.8639368849033</v>
      </c>
      <c r="I104" s="52">
        <v>9.5920064331958681</v>
      </c>
      <c r="J104" s="51">
        <v>1124.6020009190006</v>
      </c>
      <c r="K104" s="51">
        <v>26.325985289593802</v>
      </c>
      <c r="L104" s="53">
        <v>0.17658802117474101</v>
      </c>
      <c r="M104" s="54">
        <v>0.91968824629662804</v>
      </c>
      <c r="N104" s="55">
        <v>7.7131901315574E-2</v>
      </c>
      <c r="O104" s="54">
        <v>2.64155688721406</v>
      </c>
      <c r="P104" s="56">
        <v>1.9501779494459299</v>
      </c>
      <c r="Q104" s="54">
        <v>5.0382134439207702</v>
      </c>
      <c r="R104" s="55">
        <v>5.3218636067485003E-2</v>
      </c>
      <c r="S104" s="54">
        <v>3.56027648498323</v>
      </c>
      <c r="T104" s="57">
        <f t="shared" si="3"/>
        <v>0.93215890347693664</v>
      </c>
      <c r="U104" s="53">
        <v>5.6628982721906116</v>
      </c>
      <c r="V104" s="53">
        <v>5.2081009809071883E-2</v>
      </c>
      <c r="W104" s="53">
        <v>7.7131901315574E-2</v>
      </c>
      <c r="X104" s="53">
        <v>2.0374830514406973E-3</v>
      </c>
      <c r="Y104" s="53">
        <v>0.91919932075816602</v>
      </c>
      <c r="Z104" s="51">
        <v>1048.3077680246245</v>
      </c>
      <c r="AA104" s="51">
        <v>9.6411633275369919</v>
      </c>
      <c r="AB104" s="51">
        <v>1048.0210852437751</v>
      </c>
      <c r="AC104" s="51">
        <v>23.376094216719501</v>
      </c>
      <c r="AD104" s="51">
        <v>1.8103544149005499</v>
      </c>
      <c r="AE104" s="51">
        <v>4.3258017699456497</v>
      </c>
      <c r="AF104" s="51">
        <v>85.454572763124403</v>
      </c>
      <c r="AG104" s="51">
        <v>135.25957949626101</v>
      </c>
      <c r="AI104" s="54"/>
      <c r="AM104" s="54"/>
      <c r="AN104" s="56"/>
      <c r="AP104" s="56"/>
      <c r="AQ104" s="54"/>
      <c r="AR104" s="54"/>
      <c r="AS104" s="54"/>
      <c r="BC104" s="54"/>
      <c r="BD104" s="54"/>
      <c r="BF104" s="54"/>
      <c r="BG104" s="54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</row>
    <row r="105" spans="1:90" s="51" customFormat="1" ht="12.75" x14ac:dyDescent="0.2">
      <c r="A105" s="50" t="s">
        <v>827</v>
      </c>
      <c r="B105" s="50" t="s">
        <v>1150</v>
      </c>
      <c r="C105" s="50" t="s">
        <v>821</v>
      </c>
      <c r="D105" s="50" t="s">
        <v>828</v>
      </c>
      <c r="E105" s="51">
        <f t="shared" si="5"/>
        <v>1132.6007152604766</v>
      </c>
      <c r="F105" s="51">
        <f t="shared" si="5"/>
        <v>22.709104036510734</v>
      </c>
      <c r="G105" s="50" t="s">
        <v>675</v>
      </c>
      <c r="H105" s="51">
        <v>1083.6929692179444</v>
      </c>
      <c r="I105" s="52">
        <v>10.207107985655664</v>
      </c>
      <c r="J105" s="51">
        <v>1132.6007152604766</v>
      </c>
      <c r="K105" s="51">
        <v>22.709104036510734</v>
      </c>
      <c r="L105" s="53">
        <v>0.18347113569346701</v>
      </c>
      <c r="M105" s="54">
        <v>0.95509871697005999</v>
      </c>
      <c r="N105" s="55">
        <v>7.7442234455196005E-2</v>
      </c>
      <c r="O105" s="54">
        <v>2.28132874606053</v>
      </c>
      <c r="P105" s="56">
        <v>2.0589188703736401</v>
      </c>
      <c r="Q105" s="54">
        <v>4.9981095352637803</v>
      </c>
      <c r="R105" s="55">
        <v>5.7158051249212E-2</v>
      </c>
      <c r="S105" s="54">
        <v>3.3794525195622001</v>
      </c>
      <c r="T105" s="57">
        <f t="shared" si="3"/>
        <v>0.95877550207286655</v>
      </c>
      <c r="U105" s="53">
        <v>5.4504486289916594</v>
      </c>
      <c r="V105" s="53">
        <v>5.2057164924611564E-2</v>
      </c>
      <c r="W105" s="53">
        <v>7.7442234455196005E-2</v>
      </c>
      <c r="X105" s="53">
        <v>1.7667119562179787E-3</v>
      </c>
      <c r="Y105" s="53">
        <v>0.91988509575161526</v>
      </c>
      <c r="Z105" s="51">
        <v>1085.9098194219512</v>
      </c>
      <c r="AA105" s="51">
        <v>10.37151075275095</v>
      </c>
      <c r="AB105" s="51">
        <v>1123.4810278894734</v>
      </c>
      <c r="AC105" s="51">
        <v>18.955245151863199</v>
      </c>
      <c r="AD105" s="51">
        <v>1.4759575527923601</v>
      </c>
      <c r="AE105" s="51">
        <v>4.4920420825696601</v>
      </c>
      <c r="AF105" s="51">
        <v>87.715711339010994</v>
      </c>
      <c r="AG105" s="51">
        <v>116.927166332106</v>
      </c>
      <c r="AI105" s="54"/>
      <c r="AM105" s="54"/>
      <c r="AN105" s="56"/>
      <c r="AP105" s="56"/>
      <c r="AQ105" s="54"/>
      <c r="AR105" s="54"/>
      <c r="AS105" s="54"/>
      <c r="BC105" s="54"/>
      <c r="BD105" s="54"/>
      <c r="BF105" s="54"/>
      <c r="BG105" s="54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</row>
    <row r="106" spans="1:90" s="51" customFormat="1" ht="12.75" x14ac:dyDescent="0.2">
      <c r="A106" s="50" t="s">
        <v>829</v>
      </c>
      <c r="B106" s="50" t="s">
        <v>1150</v>
      </c>
      <c r="C106" s="50" t="s">
        <v>821</v>
      </c>
      <c r="D106" s="50" t="s">
        <v>830</v>
      </c>
      <c r="E106" s="51">
        <f t="shared" si="5"/>
        <v>1154.1190383915086</v>
      </c>
      <c r="F106" s="51">
        <f t="shared" si="5"/>
        <v>11.340689954509498</v>
      </c>
      <c r="G106" s="50" t="s">
        <v>675</v>
      </c>
      <c r="H106" s="51">
        <v>1159.5598809656533</v>
      </c>
      <c r="I106" s="52">
        <v>6.4509443263669199</v>
      </c>
      <c r="J106" s="51">
        <v>1154.1190383915086</v>
      </c>
      <c r="K106" s="51">
        <v>11.340689954509498</v>
      </c>
      <c r="L106" s="53">
        <v>0.19701955215831199</v>
      </c>
      <c r="M106" s="54">
        <v>0.56762486123686395</v>
      </c>
      <c r="N106" s="55">
        <v>7.8285151218392995E-2</v>
      </c>
      <c r="O106" s="54">
        <v>1.1428809387338299</v>
      </c>
      <c r="P106" s="56">
        <v>2.1432673991015299</v>
      </c>
      <c r="Q106" s="54">
        <v>3.69119831625137</v>
      </c>
      <c r="R106" s="55">
        <v>5.4254163365118999E-2</v>
      </c>
      <c r="S106" s="54">
        <v>3.04514243954935</v>
      </c>
      <c r="T106" s="57">
        <f t="shared" si="3"/>
        <v>1.004479879050274</v>
      </c>
      <c r="U106" s="53">
        <v>5.0756383772330658</v>
      </c>
      <c r="V106" s="53">
        <v>2.8810585295654202E-2</v>
      </c>
      <c r="W106" s="53">
        <v>7.8285151218392995E-2</v>
      </c>
      <c r="X106" s="53">
        <v>8.9470607113396818E-4</v>
      </c>
      <c r="Y106" s="53">
        <v>0.92173672273547758</v>
      </c>
      <c r="Z106" s="51">
        <v>1159.2893520931211</v>
      </c>
      <c r="AA106" s="51">
        <v>6.5804145761523181</v>
      </c>
      <c r="AB106" s="51">
        <v>1067.8840376314838</v>
      </c>
      <c r="AC106" s="51">
        <v>115.835042632842</v>
      </c>
      <c r="AD106" s="51">
        <v>9.1099350580016392</v>
      </c>
      <c r="AE106" s="51">
        <v>11.1245927393218</v>
      </c>
      <c r="AF106" s="51">
        <v>216.89750853151901</v>
      </c>
      <c r="AG106" s="51">
        <v>618.06295409576796</v>
      </c>
      <c r="AI106" s="54"/>
      <c r="AM106" s="54"/>
      <c r="AN106" s="56"/>
      <c r="AP106" s="56"/>
      <c r="AQ106" s="54"/>
      <c r="AR106" s="54"/>
      <c r="AS106" s="54"/>
      <c r="BC106" s="54"/>
      <c r="BD106" s="54"/>
      <c r="BF106" s="54"/>
      <c r="BG106" s="54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</row>
    <row r="107" spans="1:90" s="51" customFormat="1" ht="12.75" x14ac:dyDescent="0.2">
      <c r="A107" s="50" t="s">
        <v>831</v>
      </c>
      <c r="B107" s="50" t="s">
        <v>1150</v>
      </c>
      <c r="C107" s="50" t="s">
        <v>821</v>
      </c>
      <c r="D107" s="50" t="s">
        <v>832</v>
      </c>
      <c r="E107" s="51">
        <f t="shared" si="5"/>
        <v>1163.2468146488095</v>
      </c>
      <c r="F107" s="51">
        <f t="shared" si="5"/>
        <v>17.167901282103003</v>
      </c>
      <c r="G107" s="50" t="s">
        <v>675</v>
      </c>
      <c r="H107" s="51">
        <v>1177.8872199940226</v>
      </c>
      <c r="I107" s="52">
        <v>7.604941675425466</v>
      </c>
      <c r="J107" s="51">
        <v>1163.2468146488095</v>
      </c>
      <c r="K107" s="51">
        <v>17.167901282103003</v>
      </c>
      <c r="L107" s="53">
        <v>0.200339257144341</v>
      </c>
      <c r="M107" s="54">
        <v>0.65008533938264401</v>
      </c>
      <c r="N107" s="55">
        <v>7.8646283261283007E-2</v>
      </c>
      <c r="O107" s="54">
        <v>1.7324436093109401</v>
      </c>
      <c r="P107" s="56">
        <v>2.2100706778734001</v>
      </c>
      <c r="Q107" s="54">
        <v>4.46453798302396</v>
      </c>
      <c r="R107" s="55">
        <v>6.1044532597933E-2</v>
      </c>
      <c r="S107" s="54">
        <v>3.25349761315886</v>
      </c>
      <c r="T107" s="57">
        <f t="shared" si="3"/>
        <v>1.0119456081136993</v>
      </c>
      <c r="U107" s="53">
        <v>4.9915329339547121</v>
      </c>
      <c r="V107" s="53">
        <v>3.2449223814095943E-2</v>
      </c>
      <c r="W107" s="53">
        <v>7.8646283261283007E-2</v>
      </c>
      <c r="X107" s="53">
        <v>1.362502508320677E-3</v>
      </c>
      <c r="Y107" s="53">
        <v>0.92252512759271732</v>
      </c>
      <c r="Z107" s="51">
        <v>1177.142505236113</v>
      </c>
      <c r="AA107" s="51">
        <v>7.6524308501815437</v>
      </c>
      <c r="AB107" s="51">
        <v>1197.6519664351331</v>
      </c>
      <c r="AC107" s="51">
        <v>17.347627072076499</v>
      </c>
      <c r="AD107" s="51">
        <v>1.3705245173859599</v>
      </c>
      <c r="AE107" s="51">
        <v>2.8692195274619099</v>
      </c>
      <c r="AF107" s="51">
        <v>50.105966150309698</v>
      </c>
      <c r="AG107" s="51">
        <v>91.337852958721697</v>
      </c>
      <c r="AI107" s="54"/>
      <c r="AM107" s="54"/>
      <c r="AN107" s="56"/>
      <c r="AP107" s="56"/>
      <c r="AQ107" s="54"/>
      <c r="AR107" s="54"/>
      <c r="AS107" s="54"/>
      <c r="BC107" s="54"/>
      <c r="BD107" s="54"/>
      <c r="BF107" s="54"/>
      <c r="BG107" s="54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</row>
    <row r="108" spans="1:90" s="51" customFormat="1" ht="12.75" x14ac:dyDescent="0.2">
      <c r="A108" s="50" t="s">
        <v>833</v>
      </c>
      <c r="B108" s="50" t="s">
        <v>1150</v>
      </c>
      <c r="C108" s="50" t="s">
        <v>821</v>
      </c>
      <c r="D108" s="50" t="s">
        <v>810</v>
      </c>
      <c r="E108" s="51">
        <f t="shared" si="5"/>
        <v>1163.8034447209704</v>
      </c>
      <c r="F108" s="51">
        <f t="shared" si="5"/>
        <v>24.080282508303331</v>
      </c>
      <c r="G108" s="50" t="s">
        <v>675</v>
      </c>
      <c r="H108" s="51">
        <v>1145.4446187894935</v>
      </c>
      <c r="I108" s="52">
        <v>8.8134310236798648</v>
      </c>
      <c r="J108" s="51">
        <v>1163.8034447209704</v>
      </c>
      <c r="K108" s="51">
        <v>24.080282508303331</v>
      </c>
      <c r="L108" s="53">
        <v>0.194618438806758</v>
      </c>
      <c r="M108" s="54">
        <v>0.76631384416469195</v>
      </c>
      <c r="N108" s="55">
        <v>7.8668375281825006E-2</v>
      </c>
      <c r="O108" s="54">
        <v>2.4301821509275499</v>
      </c>
      <c r="P108" s="56">
        <v>2.02816320860064</v>
      </c>
      <c r="Q108" s="54">
        <v>4.8718145134469397</v>
      </c>
      <c r="R108" s="55">
        <v>5.8727841102272998E-2</v>
      </c>
      <c r="S108" s="54">
        <v>3.3520034770181999</v>
      </c>
      <c r="T108" s="57">
        <f t="shared" si="3"/>
        <v>0.98499918079837967</v>
      </c>
      <c r="U108" s="53">
        <v>5.1382592838129151</v>
      </c>
      <c r="V108" s="53">
        <v>3.9375192240935913E-2</v>
      </c>
      <c r="W108" s="53">
        <v>7.8668375281825006E-2</v>
      </c>
      <c r="X108" s="53">
        <v>1.9117848145236119E-3</v>
      </c>
      <c r="Y108" s="53">
        <v>0.92257326336691403</v>
      </c>
      <c r="Z108" s="51">
        <v>1146.3454396604882</v>
      </c>
      <c r="AA108" s="51">
        <v>8.784603806068926</v>
      </c>
      <c r="AB108" s="51">
        <v>1153.472207454859</v>
      </c>
      <c r="AC108" s="51">
        <v>9.9217384101705495</v>
      </c>
      <c r="AD108" s="51">
        <v>0.78351826009080505</v>
      </c>
      <c r="AE108" s="51">
        <v>2.31643053719394</v>
      </c>
      <c r="AF108" s="51">
        <v>42.973765358813601</v>
      </c>
      <c r="AG108" s="51">
        <v>55.596409397196197</v>
      </c>
      <c r="AI108" s="54"/>
      <c r="AM108" s="54"/>
      <c r="AN108" s="56"/>
      <c r="AP108" s="56"/>
      <c r="AQ108" s="54"/>
      <c r="AR108" s="54"/>
      <c r="AS108" s="54"/>
      <c r="BC108" s="54"/>
      <c r="BD108" s="54"/>
      <c r="BF108" s="54"/>
      <c r="BG108" s="54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</row>
    <row r="109" spans="1:90" s="51" customFormat="1" ht="12.75" x14ac:dyDescent="0.2">
      <c r="A109" s="50" t="s">
        <v>834</v>
      </c>
      <c r="B109" s="50" t="s">
        <v>1150</v>
      </c>
      <c r="C109" s="50" t="s">
        <v>821</v>
      </c>
      <c r="D109" s="50" t="s">
        <v>678</v>
      </c>
      <c r="E109" s="51">
        <f t="shared" si="5"/>
        <v>1170.1565167714487</v>
      </c>
      <c r="F109" s="51">
        <f t="shared" si="5"/>
        <v>15.932219561043821</v>
      </c>
      <c r="G109" s="50" t="s">
        <v>675</v>
      </c>
      <c r="H109" s="51">
        <v>1198.4542897902948</v>
      </c>
      <c r="I109" s="52">
        <v>7.2027706203807869</v>
      </c>
      <c r="J109" s="51">
        <v>1170.1565167714487</v>
      </c>
      <c r="K109" s="51">
        <v>15.932219561043821</v>
      </c>
      <c r="L109" s="53">
        <v>0.20403861213455099</v>
      </c>
      <c r="M109" s="54">
        <v>0.604302621549207</v>
      </c>
      <c r="N109" s="55">
        <v>7.8921089376709996E-2</v>
      </c>
      <c r="O109" s="54">
        <v>1.60937269149462</v>
      </c>
      <c r="P109" s="56">
        <v>2.2725162041404499</v>
      </c>
      <c r="Q109" s="54">
        <v>4.3483487001845997</v>
      </c>
      <c r="R109" s="55">
        <v>5.7601117597511999E-2</v>
      </c>
      <c r="S109" s="54">
        <v>3.2041370324668401</v>
      </c>
      <c r="T109" s="57">
        <f t="shared" si="3"/>
        <v>1.0229224021939776</v>
      </c>
      <c r="U109" s="53">
        <v>4.9010331404359935</v>
      </c>
      <c r="V109" s="53">
        <v>2.9617071750650138E-2</v>
      </c>
      <c r="W109" s="53">
        <v>7.8921089376709996E-2</v>
      </c>
      <c r="X109" s="53">
        <v>1.2701344602588324E-3</v>
      </c>
      <c r="Y109" s="53">
        <v>0.92312312530241902</v>
      </c>
      <c r="Z109" s="51">
        <v>1196.9793150787875</v>
      </c>
      <c r="AA109" s="51">
        <v>7.2333773804228549</v>
      </c>
      <c r="AB109" s="51">
        <v>1131.950416262715</v>
      </c>
      <c r="AC109" s="51">
        <v>13.923506189493599</v>
      </c>
      <c r="AD109" s="51">
        <v>1.10412044150844</v>
      </c>
      <c r="AE109" s="51">
        <v>2.2859273751543601</v>
      </c>
      <c r="AF109" s="51">
        <v>42.755222500511302</v>
      </c>
      <c r="AG109" s="51">
        <v>73.234752034822094</v>
      </c>
      <c r="AI109" s="54"/>
      <c r="AM109" s="54"/>
      <c r="AN109" s="56"/>
      <c r="AP109" s="56"/>
      <c r="AQ109" s="54"/>
      <c r="AR109" s="54"/>
      <c r="AS109" s="54"/>
      <c r="BC109" s="54"/>
      <c r="BD109" s="54"/>
      <c r="BF109" s="54"/>
      <c r="BG109" s="54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</row>
    <row r="110" spans="1:90" s="51" customFormat="1" ht="12.75" x14ac:dyDescent="0.2">
      <c r="A110" s="50" t="s">
        <v>835</v>
      </c>
      <c r="B110" s="50" t="s">
        <v>1150</v>
      </c>
      <c r="C110" s="50" t="s">
        <v>821</v>
      </c>
      <c r="D110" s="50" t="s">
        <v>678</v>
      </c>
      <c r="E110" s="51">
        <f t="shared" si="5"/>
        <v>1184.7572195951027</v>
      </c>
      <c r="F110" s="51">
        <f t="shared" si="5"/>
        <v>6.9742212201886549</v>
      </c>
      <c r="G110" s="50" t="s">
        <v>675</v>
      </c>
      <c r="H110" s="51">
        <v>1152.1166840428255</v>
      </c>
      <c r="I110" s="52">
        <v>5.0345570924836949</v>
      </c>
      <c r="J110" s="51">
        <v>1184.7572195951027</v>
      </c>
      <c r="K110" s="51">
        <v>6.9742212201886549</v>
      </c>
      <c r="L110" s="53">
        <v>0.19598943411116401</v>
      </c>
      <c r="M110" s="54">
        <v>0.44795802907729598</v>
      </c>
      <c r="N110" s="55">
        <v>7.9505857265425001E-2</v>
      </c>
      <c r="O110" s="54">
        <v>0.70599229507313499</v>
      </c>
      <c r="P110" s="56">
        <v>2.1853984448031101</v>
      </c>
      <c r="Q110" s="54">
        <v>3.4387304157095699</v>
      </c>
      <c r="R110" s="55">
        <v>5.7799035531223002E-2</v>
      </c>
      <c r="S110" s="54">
        <v>2.8477447408343801</v>
      </c>
      <c r="T110" s="57">
        <f t="shared" si="3"/>
        <v>0.97381924305171619</v>
      </c>
      <c r="U110" s="53">
        <v>5.1023158699096305</v>
      </c>
      <c r="V110" s="53">
        <v>2.285623360814527E-2</v>
      </c>
      <c r="W110" s="53">
        <v>7.9505857265425001E-2</v>
      </c>
      <c r="X110" s="53">
        <v>5.6130522642574481E-4</v>
      </c>
      <c r="Y110" s="53">
        <v>0.9243900762250592</v>
      </c>
      <c r="Z110" s="51">
        <v>1153.7393787861588</v>
      </c>
      <c r="AA110" s="51">
        <v>5.1682681818991147</v>
      </c>
      <c r="AB110" s="51">
        <v>1135.7325493839776</v>
      </c>
      <c r="AC110" s="51">
        <v>109.48257504761401</v>
      </c>
      <c r="AD110" s="51">
        <v>8.7460663873916697</v>
      </c>
      <c r="AE110" s="51">
        <v>11.182180156722</v>
      </c>
      <c r="AF110" s="51">
        <v>210.31569790447099</v>
      </c>
      <c r="AG110" s="51">
        <v>606.73603805755397</v>
      </c>
      <c r="AI110" s="54"/>
      <c r="AM110" s="54"/>
      <c r="AN110" s="56"/>
      <c r="AP110" s="56"/>
      <c r="AQ110" s="54"/>
      <c r="AR110" s="54"/>
      <c r="AS110" s="54"/>
      <c r="BC110" s="54"/>
      <c r="BD110" s="54"/>
      <c r="BF110" s="54"/>
      <c r="BG110" s="54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</row>
    <row r="111" spans="1:90" s="51" customFormat="1" ht="12.75" x14ac:dyDescent="0.2">
      <c r="A111" s="50" t="s">
        <v>836</v>
      </c>
      <c r="B111" s="50" t="s">
        <v>1150</v>
      </c>
      <c r="C111" s="50" t="s">
        <v>821</v>
      </c>
      <c r="D111" s="50" t="s">
        <v>678</v>
      </c>
      <c r="E111" s="51">
        <f t="shared" si="5"/>
        <v>1194.1481062547264</v>
      </c>
      <c r="F111" s="51">
        <f t="shared" si="5"/>
        <v>23.848727515665139</v>
      </c>
      <c r="G111" s="50" t="s">
        <v>675</v>
      </c>
      <c r="H111" s="51">
        <v>1213.1674265884535</v>
      </c>
      <c r="I111" s="52">
        <v>9.5431424935592908</v>
      </c>
      <c r="J111" s="51">
        <v>1194.1481062547264</v>
      </c>
      <c r="K111" s="51">
        <v>23.848727515665139</v>
      </c>
      <c r="L111" s="53">
        <v>0.20687616477458801</v>
      </c>
      <c r="M111" s="54">
        <v>0.78339232020571303</v>
      </c>
      <c r="N111" s="55">
        <v>7.9884918668211999E-2</v>
      </c>
      <c r="O111" s="54">
        <v>2.4174741844428</v>
      </c>
      <c r="P111" s="56">
        <v>2.2996844248592798</v>
      </c>
      <c r="Q111" s="54">
        <v>5.3064178452753596</v>
      </c>
      <c r="R111" s="55">
        <v>6.1268686876155998E-2</v>
      </c>
      <c r="S111" s="54">
        <v>3.1186166977682399</v>
      </c>
      <c r="T111" s="57">
        <f t="shared" si="3"/>
        <v>1.0150781730993037</v>
      </c>
      <c r="U111" s="53">
        <v>4.8338096420609817</v>
      </c>
      <c r="V111" s="53">
        <v>3.7867693509268996E-2</v>
      </c>
      <c r="W111" s="53">
        <v>7.9884918668211999E-2</v>
      </c>
      <c r="X111" s="53">
        <v>1.9311972860671523E-3</v>
      </c>
      <c r="Y111" s="53">
        <v>0.92520735005604005</v>
      </c>
      <c r="Z111" s="51">
        <v>1212.1536781070408</v>
      </c>
      <c r="AA111" s="51">
        <v>9.4959188233816363</v>
      </c>
      <c r="AB111" s="51">
        <v>1201.9215129310494</v>
      </c>
      <c r="AC111" s="51">
        <v>5.8793228157755397</v>
      </c>
      <c r="AD111" s="51">
        <v>0.47196294387190102</v>
      </c>
      <c r="AE111" s="51">
        <v>2.80838413989196</v>
      </c>
      <c r="AF111" s="51">
        <v>49.393155709993202</v>
      </c>
      <c r="AG111" s="51">
        <v>30.406322709022799</v>
      </c>
      <c r="AI111" s="54"/>
      <c r="AM111" s="54"/>
      <c r="AN111" s="56"/>
      <c r="AP111" s="56"/>
      <c r="AQ111" s="54"/>
      <c r="AR111" s="54"/>
      <c r="AS111" s="54"/>
      <c r="BC111" s="54"/>
      <c r="BD111" s="54"/>
      <c r="BF111" s="54"/>
      <c r="BG111" s="54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</row>
    <row r="112" spans="1:90" s="51" customFormat="1" ht="12.75" x14ac:dyDescent="0.2">
      <c r="A112" s="50" t="s">
        <v>837</v>
      </c>
      <c r="B112" s="50" t="s">
        <v>1150</v>
      </c>
      <c r="C112" s="50" t="s">
        <v>821</v>
      </c>
      <c r="D112" s="50" t="s">
        <v>838</v>
      </c>
      <c r="E112" s="51">
        <f t="shared" si="5"/>
        <v>1200.7028998067221</v>
      </c>
      <c r="F112" s="51">
        <f t="shared" si="5"/>
        <v>7.9508665823656504</v>
      </c>
      <c r="G112" s="50" t="s">
        <v>675</v>
      </c>
      <c r="H112" s="51">
        <v>1264.5172544785084</v>
      </c>
      <c r="I112" s="52">
        <v>5.4625765817443241</v>
      </c>
      <c r="J112" s="51">
        <v>1200.7028998067221</v>
      </c>
      <c r="K112" s="51">
        <v>7.9508665823656504</v>
      </c>
      <c r="L112" s="53">
        <v>0.216040370367588</v>
      </c>
      <c r="M112" s="54">
        <v>0.43670269268283102</v>
      </c>
      <c r="N112" s="55">
        <v>8.0150880180163003E-2</v>
      </c>
      <c r="O112" s="54">
        <v>0.80672168616715501</v>
      </c>
      <c r="P112" s="56">
        <v>2.4551545397129999</v>
      </c>
      <c r="Q112" s="54">
        <v>3.4941452811116598</v>
      </c>
      <c r="R112" s="55">
        <v>6.3162352872708993E-2</v>
      </c>
      <c r="S112" s="54">
        <v>2.9021181444744002</v>
      </c>
      <c r="T112" s="57">
        <f t="shared" si="3"/>
        <v>1.0501502912803482</v>
      </c>
      <c r="U112" s="53">
        <v>4.628764514236491</v>
      </c>
      <c r="V112" s="53">
        <v>2.0213939271618121E-2</v>
      </c>
      <c r="W112" s="53">
        <v>8.0150880180163003E-2</v>
      </c>
      <c r="X112" s="53">
        <v>6.4659453206722698E-4</v>
      </c>
      <c r="Y112" s="53">
        <v>0.92577891506914201</v>
      </c>
      <c r="Z112" s="51">
        <v>1260.9184999731881</v>
      </c>
      <c r="AA112" s="51">
        <v>5.5064650419188741</v>
      </c>
      <c r="AB112" s="51">
        <v>1237.954896979064</v>
      </c>
      <c r="AC112" s="51">
        <v>99.440518227629596</v>
      </c>
      <c r="AD112" s="51">
        <v>8.0050595753856104</v>
      </c>
      <c r="AE112" s="51">
        <v>9.2529613452661508</v>
      </c>
      <c r="AF112" s="51">
        <v>155.70593456859601</v>
      </c>
      <c r="AG112" s="51">
        <v>484.376604549837</v>
      </c>
      <c r="AI112" s="54"/>
      <c r="AM112" s="54"/>
      <c r="AN112" s="56"/>
      <c r="AP112" s="56"/>
      <c r="AQ112" s="54"/>
      <c r="AR112" s="54"/>
      <c r="AS112" s="54"/>
      <c r="BC112" s="54"/>
      <c r="BD112" s="54"/>
      <c r="BF112" s="54"/>
      <c r="BG112" s="54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</row>
    <row r="113" spans="1:90" s="51" customFormat="1" ht="12.75" x14ac:dyDescent="0.2">
      <c r="A113" s="50" t="s">
        <v>827</v>
      </c>
      <c r="B113" s="50" t="s">
        <v>1150</v>
      </c>
      <c r="C113" s="50" t="s">
        <v>821</v>
      </c>
      <c r="D113" s="50" t="s">
        <v>427</v>
      </c>
      <c r="E113" s="51">
        <f t="shared" si="5"/>
        <v>1219.8816929470229</v>
      </c>
      <c r="F113" s="51">
        <f t="shared" si="5"/>
        <v>22.062950942602367</v>
      </c>
      <c r="G113" s="50" t="s">
        <v>675</v>
      </c>
      <c r="H113" s="51">
        <v>1360.0728856752748</v>
      </c>
      <c r="I113" s="52">
        <v>13.742375731389528</v>
      </c>
      <c r="J113" s="51">
        <v>1219.8816929470229</v>
      </c>
      <c r="K113" s="51">
        <v>22.062950942602367</v>
      </c>
      <c r="L113" s="53">
        <v>0.233211836555522</v>
      </c>
      <c r="M113" s="54">
        <v>1.0147363765155699</v>
      </c>
      <c r="N113" s="55">
        <v>8.0935625190236005E-2</v>
      </c>
      <c r="O113" s="54">
        <v>2.2447923051744101</v>
      </c>
      <c r="P113" s="56">
        <v>2.6769555040111999</v>
      </c>
      <c r="Q113" s="54">
        <v>4.84569761363091</v>
      </c>
      <c r="R113" s="55">
        <v>7.1635466397819994E-2</v>
      </c>
      <c r="S113" s="54">
        <v>3.3235794695093599</v>
      </c>
      <c r="T113" s="57">
        <f t="shared" si="3"/>
        <v>1.1077388403034372</v>
      </c>
      <c r="U113" s="53">
        <v>4.2879470217710178</v>
      </c>
      <c r="V113" s="53">
        <v>4.3511358235626518E-2</v>
      </c>
      <c r="W113" s="53">
        <v>8.0935625190236005E-2</v>
      </c>
      <c r="X113" s="53">
        <v>1.8168366864152194E-3</v>
      </c>
      <c r="Y113" s="53">
        <v>0.92745651963825426</v>
      </c>
      <c r="Z113" s="51">
        <v>1351.3103318525286</v>
      </c>
      <c r="AA113" s="51">
        <v>13.712237496920872</v>
      </c>
      <c r="AB113" s="51">
        <v>1398.4023206966001</v>
      </c>
      <c r="AC113" s="51">
        <v>28.181337892059702</v>
      </c>
      <c r="AD113" s="51">
        <v>2.2944082449291199</v>
      </c>
      <c r="AE113" s="51">
        <v>8.05447865633578</v>
      </c>
      <c r="AF113" s="51">
        <v>118.349786661049</v>
      </c>
      <c r="AG113" s="51">
        <v>124.392918291331</v>
      </c>
      <c r="AI113" s="54"/>
      <c r="AM113" s="54"/>
      <c r="AN113" s="56"/>
      <c r="AP113" s="56"/>
      <c r="AQ113" s="54"/>
      <c r="AR113" s="54"/>
      <c r="AS113" s="54"/>
      <c r="BC113" s="54"/>
      <c r="BD113" s="54"/>
      <c r="BF113" s="54"/>
      <c r="BG113" s="54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</row>
    <row r="114" spans="1:90" s="51" customFormat="1" ht="12.75" x14ac:dyDescent="0.2">
      <c r="A114" s="50" t="s">
        <v>839</v>
      </c>
      <c r="B114" s="50" t="s">
        <v>1150</v>
      </c>
      <c r="C114" s="50" t="s">
        <v>821</v>
      </c>
      <c r="D114" s="50" t="s">
        <v>840</v>
      </c>
      <c r="E114" s="51">
        <f t="shared" si="5"/>
        <v>1289.7058499803775</v>
      </c>
      <c r="F114" s="51">
        <f t="shared" si="5"/>
        <v>9.9359576956596385</v>
      </c>
      <c r="G114" s="50" t="s">
        <v>675</v>
      </c>
      <c r="H114" s="51">
        <v>1235.3909594953673</v>
      </c>
      <c r="I114" s="52">
        <v>7.0884060365087045</v>
      </c>
      <c r="J114" s="51">
        <v>1289.7058499803775</v>
      </c>
      <c r="K114" s="51">
        <v>9.9359576956596385</v>
      </c>
      <c r="L114" s="53">
        <v>0.21180609600699599</v>
      </c>
      <c r="M114" s="54">
        <v>0.58549872724278595</v>
      </c>
      <c r="N114" s="55">
        <v>8.3877177833053998E-2</v>
      </c>
      <c r="O114" s="54">
        <v>1.02106297846695</v>
      </c>
      <c r="P114" s="56">
        <v>2.51592228877873</v>
      </c>
      <c r="Q114" s="54">
        <v>3.6402063344509301</v>
      </c>
      <c r="R114" s="55">
        <v>6.2937911978800998E-2</v>
      </c>
      <c r="S114" s="54">
        <v>3.1892779019939601</v>
      </c>
      <c r="T114" s="57">
        <f t="shared" si="3"/>
        <v>0.96024438419699798</v>
      </c>
      <c r="U114" s="53">
        <v>4.7212994283553096</v>
      </c>
      <c r="V114" s="53">
        <v>2.7643148062341267E-2</v>
      </c>
      <c r="W114" s="53">
        <v>8.3877177833053998E-2</v>
      </c>
      <c r="X114" s="53">
        <v>8.5643881023620154E-4</v>
      </c>
      <c r="Y114" s="53">
        <v>0.93363033601135514</v>
      </c>
      <c r="Z114" s="51">
        <v>1238.4327997096734</v>
      </c>
      <c r="AA114" s="51">
        <v>7.2510082800573388</v>
      </c>
      <c r="AB114" s="51">
        <v>1233.6875059237982</v>
      </c>
      <c r="AC114" s="51">
        <v>66.951072079978104</v>
      </c>
      <c r="AD114" s="51">
        <v>5.64124330812193</v>
      </c>
      <c r="AE114" s="51">
        <v>4.11367411934126</v>
      </c>
      <c r="AF114" s="51">
        <v>69.3768379420071</v>
      </c>
      <c r="AG114" s="51">
        <v>331.573179028732</v>
      </c>
      <c r="AI114" s="54"/>
      <c r="AM114" s="54"/>
      <c r="AN114" s="56"/>
      <c r="AP114" s="56"/>
      <c r="AQ114" s="54"/>
      <c r="AR114" s="54"/>
      <c r="AS114" s="54"/>
      <c r="BC114" s="54"/>
      <c r="BD114" s="54"/>
      <c r="BF114" s="54"/>
      <c r="BG114" s="54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</row>
    <row r="115" spans="1:90" s="51" customFormat="1" ht="12.75" x14ac:dyDescent="0.2">
      <c r="A115" s="50" t="s">
        <v>841</v>
      </c>
      <c r="B115" s="50" t="s">
        <v>1150</v>
      </c>
      <c r="C115" s="50" t="s">
        <v>821</v>
      </c>
      <c r="D115" s="50" t="s">
        <v>842</v>
      </c>
      <c r="E115" s="51">
        <f t="shared" si="5"/>
        <v>1303.1611654501653</v>
      </c>
      <c r="F115" s="51">
        <f t="shared" si="5"/>
        <v>15.699737724573328</v>
      </c>
      <c r="G115" s="50" t="s">
        <v>675</v>
      </c>
      <c r="H115" s="51">
        <v>1226.123648470608</v>
      </c>
      <c r="I115" s="52">
        <v>8.2753907929927752</v>
      </c>
      <c r="J115" s="51">
        <v>1303.1611654501653</v>
      </c>
      <c r="K115" s="51">
        <v>15.699737724573328</v>
      </c>
      <c r="L115" s="53">
        <v>0.210299130174049</v>
      </c>
      <c r="M115" s="54">
        <v>0.67917506419030305</v>
      </c>
      <c r="N115" s="55">
        <v>8.4459639097613004E-2</v>
      </c>
      <c r="O115" s="54">
        <v>1.61644352763834</v>
      </c>
      <c r="P115" s="56">
        <v>2.5546285912288198</v>
      </c>
      <c r="Q115" s="54">
        <v>4.3386765372585003</v>
      </c>
      <c r="R115" s="55">
        <v>6.3524705189840006E-2</v>
      </c>
      <c r="S115" s="54">
        <v>3.40932520352878</v>
      </c>
      <c r="T115" s="57">
        <f t="shared" si="3"/>
        <v>0.94417427073247429</v>
      </c>
      <c r="U115" s="53">
        <v>4.7551314129182281</v>
      </c>
      <c r="V115" s="53">
        <v>3.2295666826020641E-2</v>
      </c>
      <c r="W115" s="53">
        <v>8.4459639097613004E-2</v>
      </c>
      <c r="X115" s="53">
        <v>1.3652423696600662E-3</v>
      </c>
      <c r="Y115" s="53">
        <v>0.93483198115216715</v>
      </c>
      <c r="Z115" s="51">
        <v>1230.4112430357911</v>
      </c>
      <c r="AA115" s="51">
        <v>8.3566463496930403</v>
      </c>
      <c r="AB115" s="51">
        <v>1244.8425562024258</v>
      </c>
      <c r="AC115" s="51">
        <v>25.128658102899902</v>
      </c>
      <c r="AD115" s="51">
        <v>2.1321376635023399</v>
      </c>
      <c r="AE115" s="51">
        <v>3.2196852972874201</v>
      </c>
      <c r="AF115" s="51">
        <v>54.402397033947203</v>
      </c>
      <c r="AG115" s="51">
        <v>128.24977270867799</v>
      </c>
      <c r="AI115" s="54"/>
      <c r="AM115" s="54"/>
      <c r="AN115" s="56"/>
      <c r="AP115" s="56"/>
      <c r="AQ115" s="54"/>
      <c r="AR115" s="54"/>
      <c r="AS115" s="54"/>
      <c r="BC115" s="54"/>
      <c r="BD115" s="54"/>
      <c r="BF115" s="54"/>
      <c r="BG115" s="54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</row>
    <row r="116" spans="1:90" s="51" customFormat="1" ht="12.75" x14ac:dyDescent="0.2">
      <c r="A116" s="50" t="s">
        <v>843</v>
      </c>
      <c r="B116" s="50" t="s">
        <v>1150</v>
      </c>
      <c r="C116" s="50" t="s">
        <v>821</v>
      </c>
      <c r="D116" s="50" t="s">
        <v>672</v>
      </c>
      <c r="E116" s="51">
        <f t="shared" si="5"/>
        <v>1307.6776260131994</v>
      </c>
      <c r="F116" s="51">
        <f t="shared" si="5"/>
        <v>16.252006192875768</v>
      </c>
      <c r="G116" s="50" t="s">
        <v>675</v>
      </c>
      <c r="H116" s="51">
        <v>1422.2895800484393</v>
      </c>
      <c r="I116" s="52">
        <v>8.1854642432564457</v>
      </c>
      <c r="J116" s="51">
        <v>1307.6776260131994</v>
      </c>
      <c r="K116" s="51">
        <v>16.252006192875768</v>
      </c>
      <c r="L116" s="53">
        <v>0.24535869509577499</v>
      </c>
      <c r="M116" s="54">
        <v>0.56316603523767095</v>
      </c>
      <c r="N116" s="55">
        <v>8.4656304947687E-2</v>
      </c>
      <c r="O116" s="54">
        <v>1.6743702471833799</v>
      </c>
      <c r="P116" s="56">
        <v>3.0331851260723801</v>
      </c>
      <c r="Q116" s="54">
        <v>4.2894545670427098</v>
      </c>
      <c r="R116" s="55">
        <v>7.2032474800424004E-2</v>
      </c>
      <c r="S116" s="54">
        <v>3.2435502802042699</v>
      </c>
      <c r="T116" s="57">
        <f t="shared" si="3"/>
        <v>1.0816850873751345</v>
      </c>
      <c r="U116" s="53">
        <v>4.0756656274588234</v>
      </c>
      <c r="V116" s="53">
        <v>2.29527645237044E-2</v>
      </c>
      <c r="W116" s="53">
        <v>8.4656304947687E-2</v>
      </c>
      <c r="X116" s="53">
        <v>1.4174599824089027E-3</v>
      </c>
      <c r="Y116" s="53">
        <v>0.93523619396117541</v>
      </c>
      <c r="Z116" s="51">
        <v>1414.4953871525961</v>
      </c>
      <c r="AA116" s="51">
        <v>7.9659575904470197</v>
      </c>
      <c r="AB116" s="51">
        <v>1405.8889509222552</v>
      </c>
      <c r="AC116" s="51">
        <v>15.7173606282111</v>
      </c>
      <c r="AD116" s="51">
        <v>1.33699681357008</v>
      </c>
      <c r="AE116" s="51">
        <v>2.1406614177200698</v>
      </c>
      <c r="AF116" s="51">
        <v>32.032672995814501</v>
      </c>
      <c r="AG116" s="51">
        <v>68.489181045460299</v>
      </c>
      <c r="AI116" s="54"/>
      <c r="AM116" s="54"/>
      <c r="AN116" s="56"/>
      <c r="AP116" s="56"/>
      <c r="AQ116" s="54"/>
      <c r="AR116" s="54"/>
      <c r="AS116" s="54"/>
      <c r="BC116" s="54"/>
      <c r="BD116" s="54"/>
      <c r="BF116" s="54"/>
      <c r="BG116" s="54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</row>
    <row r="117" spans="1:90" s="51" customFormat="1" ht="12.75" x14ac:dyDescent="0.2">
      <c r="A117" s="50" t="s">
        <v>844</v>
      </c>
      <c r="B117" s="50" t="s">
        <v>1150</v>
      </c>
      <c r="C117" s="50" t="s">
        <v>821</v>
      </c>
      <c r="D117" s="50" t="s">
        <v>693</v>
      </c>
      <c r="E117" s="51">
        <f t="shared" si="5"/>
        <v>1314.6318718518044</v>
      </c>
      <c r="F117" s="51">
        <f t="shared" si="5"/>
        <v>8.2014606714012981</v>
      </c>
      <c r="G117" s="50" t="s">
        <v>675</v>
      </c>
      <c r="H117" s="51">
        <v>1309.2919725172269</v>
      </c>
      <c r="I117" s="52">
        <v>6.4867602488560676</v>
      </c>
      <c r="J117" s="51">
        <v>1314.6318718518044</v>
      </c>
      <c r="K117" s="51">
        <v>8.2014606714012981</v>
      </c>
      <c r="L117" s="53">
        <v>0.22526158515734601</v>
      </c>
      <c r="M117" s="54">
        <v>0.50721403800583797</v>
      </c>
      <c r="N117" s="55">
        <v>8.4960263882428E-2</v>
      </c>
      <c r="O117" s="54">
        <v>0.84578628131852895</v>
      </c>
      <c r="P117" s="56">
        <v>2.7210661546461599</v>
      </c>
      <c r="Q117" s="54">
        <v>3.51116789764832</v>
      </c>
      <c r="R117" s="55">
        <v>5.6988271709978E-2</v>
      </c>
      <c r="S117" s="54">
        <v>2.8991583756713699</v>
      </c>
      <c r="T117" s="57">
        <f t="shared" si="3"/>
        <v>0.99618545402400349</v>
      </c>
      <c r="U117" s="53">
        <v>4.4392833305398982</v>
      </c>
      <c r="V117" s="53">
        <v>2.2516668239351469E-2</v>
      </c>
      <c r="W117" s="53">
        <v>8.4960263882428E-2</v>
      </c>
      <c r="X117" s="53">
        <v>7.1858225648959708E-4</v>
      </c>
      <c r="Y117" s="53">
        <v>0.93585943209390177</v>
      </c>
      <c r="Z117" s="51">
        <v>1309.6171481351153</v>
      </c>
      <c r="AA117" s="51">
        <v>6.6425620194730151</v>
      </c>
      <c r="AB117" s="51">
        <v>1120.2346841577796</v>
      </c>
      <c r="AC117" s="51">
        <v>65.939222498855202</v>
      </c>
      <c r="AD117" s="51">
        <v>5.62866607138763</v>
      </c>
      <c r="AE117" s="51">
        <v>9.5791645033794293</v>
      </c>
      <c r="AF117" s="51">
        <v>181.04184581612299</v>
      </c>
      <c r="AG117" s="51">
        <v>313.74624520077901</v>
      </c>
      <c r="AI117" s="54"/>
      <c r="AM117" s="54"/>
      <c r="AN117" s="56"/>
      <c r="AP117" s="56"/>
      <c r="AQ117" s="54"/>
      <c r="AR117" s="54"/>
      <c r="AS117" s="54"/>
      <c r="BC117" s="54"/>
      <c r="BD117" s="54"/>
      <c r="BF117" s="54"/>
      <c r="BG117" s="54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</row>
    <row r="118" spans="1:90" s="51" customFormat="1" ht="12.75" x14ac:dyDescent="0.2">
      <c r="A118" s="50" t="s">
        <v>845</v>
      </c>
      <c r="B118" s="50" t="s">
        <v>1150</v>
      </c>
      <c r="C118" s="50" t="s">
        <v>821</v>
      </c>
      <c r="D118" s="50" t="s">
        <v>846</v>
      </c>
      <c r="E118" s="51">
        <f t="shared" si="5"/>
        <v>1320.910645648451</v>
      </c>
      <c r="F118" s="51">
        <f t="shared" si="5"/>
        <v>13.346692526563452</v>
      </c>
      <c r="G118" s="50" t="s">
        <v>675</v>
      </c>
      <c r="H118" s="51">
        <v>1392.524782519698</v>
      </c>
      <c r="I118" s="52">
        <v>6.7387419700434181</v>
      </c>
      <c r="J118" s="51">
        <v>1320.910645648451</v>
      </c>
      <c r="K118" s="51">
        <v>13.346692526563452</v>
      </c>
      <c r="L118" s="53">
        <v>0.24020777575726299</v>
      </c>
      <c r="M118" s="54">
        <v>0.47773740099964401</v>
      </c>
      <c r="N118" s="55">
        <v>8.5235893064181001E-2</v>
      </c>
      <c r="O118" s="54">
        <v>1.3776092544231899</v>
      </c>
      <c r="P118" s="56">
        <v>2.88594246001739</v>
      </c>
      <c r="Q118" s="54">
        <v>4.0290299761804098</v>
      </c>
      <c r="R118" s="55">
        <v>7.0454685547275006E-2</v>
      </c>
      <c r="S118" s="54">
        <v>3.1795582187123999</v>
      </c>
      <c r="T118" s="57">
        <f t="shared" si="3"/>
        <v>1.05062150161135</v>
      </c>
      <c r="U118" s="53">
        <v>4.1630625688426059</v>
      </c>
      <c r="V118" s="53">
        <v>1.9888506918377683E-2</v>
      </c>
      <c r="W118" s="53">
        <v>8.5235893064181001E-2</v>
      </c>
      <c r="X118" s="53">
        <v>1.1742175509424112E-3</v>
      </c>
      <c r="Y118" s="53">
        <v>0.93642301890298418</v>
      </c>
      <c r="Z118" s="51">
        <v>1387.7771260255934</v>
      </c>
      <c r="AA118" s="51">
        <v>6.6299303735422246</v>
      </c>
      <c r="AB118" s="51">
        <v>1376.119211243886</v>
      </c>
      <c r="AC118" s="51">
        <v>20.6664294267113</v>
      </c>
      <c r="AD118" s="51">
        <v>1.7698466595082201</v>
      </c>
      <c r="AE118" s="51">
        <v>3.0741897626561401</v>
      </c>
      <c r="AF118" s="51">
        <v>46.995078173595402</v>
      </c>
      <c r="AG118" s="51">
        <v>92.255177459842201</v>
      </c>
      <c r="AI118" s="54"/>
      <c r="AM118" s="54"/>
      <c r="AN118" s="56"/>
      <c r="AP118" s="56"/>
      <c r="AQ118" s="54"/>
      <c r="AR118" s="54"/>
      <c r="AS118" s="54"/>
      <c r="BC118" s="54"/>
      <c r="BD118" s="54"/>
      <c r="BF118" s="54"/>
      <c r="BG118" s="54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</row>
    <row r="119" spans="1:90" s="51" customFormat="1" ht="12.75" x14ac:dyDescent="0.2">
      <c r="A119" s="50" t="s">
        <v>847</v>
      </c>
      <c r="B119" s="50" t="s">
        <v>1150</v>
      </c>
      <c r="C119" s="50" t="s">
        <v>821</v>
      </c>
      <c r="D119" s="50" t="s">
        <v>846</v>
      </c>
      <c r="E119" s="51">
        <f t="shared" si="5"/>
        <v>1361.0584106824967</v>
      </c>
      <c r="F119" s="51">
        <f t="shared" si="5"/>
        <v>8.7197871669426945</v>
      </c>
      <c r="G119" s="50" t="s">
        <v>675</v>
      </c>
      <c r="H119" s="51">
        <v>1344.8168041091346</v>
      </c>
      <c r="I119" s="52">
        <v>5.6921956751208835</v>
      </c>
      <c r="J119" s="51">
        <v>1361.0584106824967</v>
      </c>
      <c r="K119" s="51">
        <v>8.7197871669426945</v>
      </c>
      <c r="L119" s="53">
        <v>0.23216865776075199</v>
      </c>
      <c r="M119" s="54">
        <v>0.42915104337867199</v>
      </c>
      <c r="N119" s="55">
        <v>8.7025450198733006E-2</v>
      </c>
      <c r="O119" s="54">
        <v>0.90509042960464103</v>
      </c>
      <c r="P119" s="56">
        <v>2.82707297752283</v>
      </c>
      <c r="Q119" s="54">
        <v>3.6359637798327702</v>
      </c>
      <c r="R119" s="55">
        <v>6.8941398121572003E-2</v>
      </c>
      <c r="S119" s="54">
        <v>2.8596766896413</v>
      </c>
      <c r="T119" s="57">
        <f t="shared" si="3"/>
        <v>0.9888296977032065</v>
      </c>
      <c r="U119" s="53">
        <v>4.3072135991348679</v>
      </c>
      <c r="V119" s="53">
        <v>1.8484452101235335E-2</v>
      </c>
      <c r="W119" s="53">
        <v>8.7025450198733006E-2</v>
      </c>
      <c r="X119" s="53">
        <v>7.8765902106908551E-4</v>
      </c>
      <c r="Y119" s="53">
        <v>0.94004653603035537</v>
      </c>
      <c r="Z119" s="51">
        <v>1345.8549767915799</v>
      </c>
      <c r="AA119" s="51">
        <v>5.7757506752648489</v>
      </c>
      <c r="AB119" s="51">
        <v>1347.5252389400953</v>
      </c>
      <c r="AC119" s="51">
        <v>42.439551971513303</v>
      </c>
      <c r="AD119" s="51">
        <v>3.71124407617179</v>
      </c>
      <c r="AE119" s="51">
        <v>7.6559021546021002</v>
      </c>
      <c r="AF119" s="51">
        <v>119.666093321902</v>
      </c>
      <c r="AG119" s="51">
        <v>196.07126081776701</v>
      </c>
      <c r="AI119" s="54"/>
      <c r="AM119" s="54"/>
      <c r="AN119" s="56"/>
      <c r="AP119" s="56"/>
      <c r="AQ119" s="54"/>
      <c r="AR119" s="54"/>
      <c r="AS119" s="54"/>
      <c r="BC119" s="54"/>
      <c r="BD119" s="54"/>
      <c r="BF119" s="54"/>
      <c r="BG119" s="54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</row>
    <row r="120" spans="1:90" s="51" customFormat="1" ht="12.75" x14ac:dyDescent="0.2">
      <c r="A120" s="50" t="s">
        <v>848</v>
      </c>
      <c r="B120" s="50" t="s">
        <v>1150</v>
      </c>
      <c r="C120" s="50" t="s">
        <v>821</v>
      </c>
      <c r="D120" s="50" t="s">
        <v>849</v>
      </c>
      <c r="E120" s="51">
        <f t="shared" si="5"/>
        <v>1400.8096120576674</v>
      </c>
      <c r="F120" s="51">
        <f t="shared" si="5"/>
        <v>11.44794775554573</v>
      </c>
      <c r="G120" s="50" t="s">
        <v>675</v>
      </c>
      <c r="H120" s="51">
        <v>1432.9532983089655</v>
      </c>
      <c r="I120" s="52">
        <v>9.9547924163819328</v>
      </c>
      <c r="J120" s="51">
        <v>1400.8096120576674</v>
      </c>
      <c r="K120" s="51">
        <v>11.44794775554573</v>
      </c>
      <c r="L120" s="53">
        <v>0.248491010002097</v>
      </c>
      <c r="M120" s="54">
        <v>0.70822660370552104</v>
      </c>
      <c r="N120" s="55">
        <v>8.8844511010534005E-2</v>
      </c>
      <c r="O120" s="54">
        <v>1.1948070067433501</v>
      </c>
      <c r="P120" s="56">
        <v>3.0715314141874499</v>
      </c>
      <c r="Q120" s="54">
        <v>3.9523371227595501</v>
      </c>
      <c r="R120" s="55">
        <v>7.6798556810400001E-2</v>
      </c>
      <c r="S120" s="54">
        <v>2.89170350008279</v>
      </c>
      <c r="T120" s="57">
        <f t="shared" si="3"/>
        <v>1.0213300800490162</v>
      </c>
      <c r="U120" s="53">
        <v>4.0242904561881776</v>
      </c>
      <c r="V120" s="53">
        <v>2.8501095621106951E-2</v>
      </c>
      <c r="W120" s="53">
        <v>8.8844511010534005E-2</v>
      </c>
      <c r="X120" s="53">
        <v>1.0615204426607276E-3</v>
      </c>
      <c r="Y120" s="53">
        <v>0.94366800410057761</v>
      </c>
      <c r="Z120" s="51">
        <v>1430.6889932162887</v>
      </c>
      <c r="AA120" s="51">
        <v>10.132520066244433</v>
      </c>
      <c r="AB120" s="51">
        <v>1495.5500687140413</v>
      </c>
      <c r="AC120" s="51">
        <v>53.875571653043103</v>
      </c>
      <c r="AD120" s="51">
        <v>4.8073723232854002</v>
      </c>
      <c r="AE120" s="51">
        <v>25.653476943502302</v>
      </c>
      <c r="AF120" s="51">
        <v>357.88436747822499</v>
      </c>
      <c r="AG120" s="51">
        <v>232.20785315932901</v>
      </c>
      <c r="AI120" s="54"/>
      <c r="AM120" s="54"/>
      <c r="AN120" s="56"/>
      <c r="AP120" s="56"/>
      <c r="AQ120" s="54"/>
      <c r="AR120" s="54"/>
      <c r="AS120" s="54"/>
      <c r="BC120" s="54"/>
      <c r="BD120" s="54"/>
      <c r="BF120" s="54"/>
      <c r="BG120" s="54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</row>
    <row r="121" spans="1:90" s="51" customFormat="1" ht="12.75" x14ac:dyDescent="0.2">
      <c r="A121" s="50" t="s">
        <v>850</v>
      </c>
      <c r="B121" s="50" t="s">
        <v>1150</v>
      </c>
      <c r="C121" s="50" t="s">
        <v>821</v>
      </c>
      <c r="D121" s="50" t="s">
        <v>672</v>
      </c>
      <c r="E121" s="51">
        <f t="shared" si="5"/>
        <v>1405.8395875692775</v>
      </c>
      <c r="F121" s="51">
        <f t="shared" si="5"/>
        <v>15.159364498022708</v>
      </c>
      <c r="G121" s="50" t="s">
        <v>675</v>
      </c>
      <c r="H121" s="51">
        <v>1449.813742339923</v>
      </c>
      <c r="I121" s="52">
        <v>8.4932499922303712</v>
      </c>
      <c r="J121" s="51">
        <v>1405.8395875692775</v>
      </c>
      <c r="K121" s="51">
        <v>15.159364498022708</v>
      </c>
      <c r="L121" s="53">
        <v>0.25158826170606802</v>
      </c>
      <c r="M121" s="54">
        <v>0.58252457851573303</v>
      </c>
      <c r="N121" s="55">
        <v>8.9078102422016997E-2</v>
      </c>
      <c r="O121" s="54">
        <v>1.58325537942941</v>
      </c>
      <c r="P121" s="56">
        <v>3.1105699285711901</v>
      </c>
      <c r="Q121" s="54">
        <v>4.4393343364063496</v>
      </c>
      <c r="R121" s="55">
        <v>7.3081377416053001E-2</v>
      </c>
      <c r="S121" s="54">
        <v>3.1140215007594798</v>
      </c>
      <c r="T121" s="57">
        <f t="shared" si="3"/>
        <v>1.0290373393684069</v>
      </c>
      <c r="U121" s="53">
        <v>3.9747482383272144</v>
      </c>
      <c r="V121" s="53">
        <v>2.3153885422377129E-2</v>
      </c>
      <c r="W121" s="53">
        <v>8.9078102422016997E-2</v>
      </c>
      <c r="X121" s="53">
        <v>1.4103338484902236E-3</v>
      </c>
      <c r="Y121" s="53">
        <v>0.94412864088616011</v>
      </c>
      <c r="Z121" s="51">
        <v>1446.6614287710679</v>
      </c>
      <c r="AA121" s="51">
        <v>8.4271583904983451</v>
      </c>
      <c r="AB121" s="51">
        <v>1425.6554177718283</v>
      </c>
      <c r="AC121" s="51">
        <v>12.801350674396501</v>
      </c>
      <c r="AD121" s="51">
        <v>1.1457020722231099</v>
      </c>
      <c r="AE121" s="51">
        <v>2.8505023534694498</v>
      </c>
      <c r="AF121" s="51">
        <v>42.0126860940969</v>
      </c>
      <c r="AG121" s="51">
        <v>54.498195964539697</v>
      </c>
      <c r="AI121" s="54"/>
      <c r="AM121" s="54"/>
      <c r="AN121" s="56"/>
      <c r="AP121" s="56"/>
      <c r="AQ121" s="54"/>
      <c r="AR121" s="54"/>
      <c r="AS121" s="54"/>
      <c r="BC121" s="54"/>
      <c r="BD121" s="54"/>
      <c r="BF121" s="54"/>
      <c r="BG121" s="54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</row>
    <row r="122" spans="1:90" s="51" customFormat="1" ht="12.75" x14ac:dyDescent="0.2">
      <c r="A122" s="50" t="s">
        <v>851</v>
      </c>
      <c r="B122" s="50" t="s">
        <v>1150</v>
      </c>
      <c r="C122" s="50" t="s">
        <v>821</v>
      </c>
      <c r="D122" s="50" t="s">
        <v>672</v>
      </c>
      <c r="E122" s="51">
        <f t="shared" si="5"/>
        <v>1412.045113649247</v>
      </c>
      <c r="F122" s="51">
        <f t="shared" si="5"/>
        <v>13.656789317877918</v>
      </c>
      <c r="G122" s="50" t="s">
        <v>675</v>
      </c>
      <c r="H122" s="51">
        <v>1419.0940698414111</v>
      </c>
      <c r="I122" s="52">
        <v>7.3249195078865217</v>
      </c>
      <c r="J122" s="51">
        <v>1412.045113649247</v>
      </c>
      <c r="K122" s="51">
        <v>13.656789317877918</v>
      </c>
      <c r="L122" s="53">
        <v>0.246152406212157</v>
      </c>
      <c r="M122" s="54">
        <v>0.51361211603769397</v>
      </c>
      <c r="N122" s="55">
        <v>8.9367355814062993E-2</v>
      </c>
      <c r="O122" s="54">
        <v>1.4275389282092401</v>
      </c>
      <c r="P122" s="56">
        <v>3.0349914411464498</v>
      </c>
      <c r="Q122" s="54">
        <v>4.1117028585194504</v>
      </c>
      <c r="R122" s="55">
        <v>7.3741811636753002E-2</v>
      </c>
      <c r="S122" s="54">
        <v>3.07367143897305</v>
      </c>
      <c r="T122" s="57">
        <f t="shared" si="3"/>
        <v>1.0046439680731734</v>
      </c>
      <c r="U122" s="53">
        <v>4.0625237648016617</v>
      </c>
      <c r="V122" s="53">
        <v>2.0865614272932004E-2</v>
      </c>
      <c r="W122" s="53">
        <v>8.9367355814062993E-2</v>
      </c>
      <c r="X122" s="53">
        <v>1.2757537933570128E-3</v>
      </c>
      <c r="Y122" s="53">
        <v>0.94469767124738957</v>
      </c>
      <c r="Z122" s="51">
        <v>1418.6026060749145</v>
      </c>
      <c r="AA122" s="51">
        <v>7.2861148632272412</v>
      </c>
      <c r="AB122" s="51">
        <v>1438.0913256751289</v>
      </c>
      <c r="AC122" s="51">
        <v>17.752258947449398</v>
      </c>
      <c r="AD122" s="51">
        <v>1.59293744060736</v>
      </c>
      <c r="AE122" s="51">
        <v>4.2841709939154802</v>
      </c>
      <c r="AF122" s="51">
        <v>62.534356548613502</v>
      </c>
      <c r="AG122" s="51">
        <v>77.110565662199093</v>
      </c>
      <c r="AI122" s="54"/>
      <c r="AM122" s="54"/>
      <c r="AN122" s="56"/>
      <c r="AP122" s="56"/>
      <c r="AQ122" s="54"/>
      <c r="AR122" s="54"/>
      <c r="AS122" s="54"/>
      <c r="BC122" s="54"/>
      <c r="BD122" s="54"/>
      <c r="BF122" s="54"/>
      <c r="BG122" s="54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</row>
    <row r="123" spans="1:90" s="51" customFormat="1" ht="12.75" x14ac:dyDescent="0.2">
      <c r="A123" s="50" t="s">
        <v>852</v>
      </c>
      <c r="B123" s="50" t="s">
        <v>1150</v>
      </c>
      <c r="C123" s="50" t="s">
        <v>821</v>
      </c>
      <c r="D123" s="50" t="s">
        <v>678</v>
      </c>
      <c r="E123" s="51">
        <f t="shared" si="5"/>
        <v>1420.6841419986513</v>
      </c>
      <c r="F123" s="51">
        <f t="shared" si="5"/>
        <v>7.6860719111771623</v>
      </c>
      <c r="G123" s="50" t="s">
        <v>675</v>
      </c>
      <c r="H123" s="51">
        <v>1451.9440890064895</v>
      </c>
      <c r="I123" s="52">
        <v>6.1471775003425817</v>
      </c>
      <c r="J123" s="51">
        <v>1420.6841419986513</v>
      </c>
      <c r="K123" s="51">
        <v>7.6860719111771623</v>
      </c>
      <c r="L123" s="53">
        <v>0.25217633063871697</v>
      </c>
      <c r="M123" s="54">
        <v>0.42939230195287598</v>
      </c>
      <c r="N123" s="55">
        <v>8.9772016758236997E-2</v>
      </c>
      <c r="O123" s="54">
        <v>0.80437208052186404</v>
      </c>
      <c r="P123" s="56">
        <v>3.23600222551614</v>
      </c>
      <c r="Q123" s="54">
        <v>3.5669441529167401</v>
      </c>
      <c r="R123" s="55">
        <v>7.3264166935110994E-2</v>
      </c>
      <c r="S123" s="54">
        <v>2.8674245797281399</v>
      </c>
      <c r="T123" s="57">
        <f t="shared" si="3"/>
        <v>1.0204165547697208</v>
      </c>
      <c r="U123" s="53">
        <v>3.9654792242681189</v>
      </c>
      <c r="V123" s="53">
        <v>1.7027462524547926E-2</v>
      </c>
      <c r="W123" s="53">
        <v>8.9772016758236997E-2</v>
      </c>
      <c r="X123" s="53">
        <v>7.2210103892466737E-4</v>
      </c>
      <c r="Y123" s="53">
        <v>0.9454912051672697</v>
      </c>
      <c r="Z123" s="51">
        <v>1449.6896175942406</v>
      </c>
      <c r="AA123" s="51">
        <v>6.2248556201597545</v>
      </c>
      <c r="AB123" s="51">
        <v>1429.0980913214346</v>
      </c>
      <c r="AC123" s="51">
        <v>55.774175464456299</v>
      </c>
      <c r="AD123" s="51">
        <v>5.0307103315144603</v>
      </c>
      <c r="AE123" s="51">
        <v>7.8387732290435803</v>
      </c>
      <c r="AF123" s="51">
        <v>115.23154991400099</v>
      </c>
      <c r="AG123" s="51">
        <v>236.90965390259299</v>
      </c>
      <c r="AI123" s="54"/>
      <c r="AM123" s="54"/>
      <c r="AN123" s="56"/>
      <c r="AP123" s="56"/>
      <c r="AQ123" s="54"/>
      <c r="AR123" s="54"/>
      <c r="AS123" s="54"/>
      <c r="BC123" s="54"/>
      <c r="BD123" s="54"/>
      <c r="BF123" s="54"/>
      <c r="BG123" s="54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</row>
    <row r="124" spans="1:90" s="51" customFormat="1" ht="12.75" x14ac:dyDescent="0.2">
      <c r="A124" s="50" t="s">
        <v>853</v>
      </c>
      <c r="B124" s="50" t="s">
        <v>1150</v>
      </c>
      <c r="C124" s="50" t="s">
        <v>821</v>
      </c>
      <c r="D124" s="50" t="s">
        <v>854</v>
      </c>
      <c r="E124" s="51">
        <f t="shared" si="5"/>
        <v>1424.1630288514318</v>
      </c>
      <c r="F124" s="51">
        <f t="shared" si="5"/>
        <v>9.9001596019117191</v>
      </c>
      <c r="G124" s="50" t="s">
        <v>675</v>
      </c>
      <c r="H124" s="51">
        <v>1498.720775660164</v>
      </c>
      <c r="I124" s="52">
        <v>8.1843311696373036</v>
      </c>
      <c r="J124" s="51">
        <v>1424.1630288514318</v>
      </c>
      <c r="K124" s="51">
        <v>9.9001596019117191</v>
      </c>
      <c r="L124" s="53">
        <v>0.26063624302118699</v>
      </c>
      <c r="M124" s="54">
        <v>0.55096372496591905</v>
      </c>
      <c r="N124" s="55">
        <v>8.9935623976720003E-2</v>
      </c>
      <c r="O124" s="54">
        <v>1.0365757929714801</v>
      </c>
      <c r="P124" s="56">
        <v>3.2586742698032101</v>
      </c>
      <c r="Q124" s="54">
        <v>3.8459367007960599</v>
      </c>
      <c r="R124" s="55">
        <v>7.8279080742717E-2</v>
      </c>
      <c r="S124" s="54">
        <v>2.9170305417748801</v>
      </c>
      <c r="T124" s="57">
        <f t="shared" si="3"/>
        <v>1.0484025855852395</v>
      </c>
      <c r="U124" s="53">
        <v>3.8367649426204724</v>
      </c>
      <c r="V124" s="53">
        <v>2.1139183046048261E-2</v>
      </c>
      <c r="W124" s="53">
        <v>8.9935623976720003E-2</v>
      </c>
      <c r="X124" s="53">
        <v>9.3225090740053386E-4</v>
      </c>
      <c r="Y124" s="53">
        <v>0.94581120281954312</v>
      </c>
      <c r="Z124" s="51">
        <v>1493.0962017427471</v>
      </c>
      <c r="AA124" s="51">
        <v>8.2264184504464932</v>
      </c>
      <c r="AB124" s="51">
        <v>1523.3214047023748</v>
      </c>
      <c r="AC124" s="51">
        <v>43.825703064562497</v>
      </c>
      <c r="AD124" s="51">
        <v>3.9606087804990899</v>
      </c>
      <c r="AE124" s="51">
        <v>11.3532077250965</v>
      </c>
      <c r="AF124" s="51">
        <v>155.403463522918</v>
      </c>
      <c r="AG124" s="51">
        <v>178.76805583404899</v>
      </c>
      <c r="AI124" s="54"/>
      <c r="AM124" s="54"/>
      <c r="AN124" s="56"/>
      <c r="AP124" s="56"/>
      <c r="AQ124" s="54"/>
      <c r="AR124" s="54"/>
      <c r="AS124" s="54"/>
      <c r="BC124" s="54"/>
      <c r="BD124" s="54"/>
      <c r="BF124" s="54"/>
      <c r="BG124" s="54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  <c r="CG124" s="50"/>
      <c r="CH124" s="50"/>
      <c r="CI124" s="50"/>
      <c r="CJ124" s="50"/>
      <c r="CK124" s="50"/>
      <c r="CL124" s="50"/>
    </row>
    <row r="125" spans="1:90" s="51" customFormat="1" ht="12.75" x14ac:dyDescent="0.2">
      <c r="A125" s="50" t="s">
        <v>855</v>
      </c>
      <c r="B125" s="50" t="s">
        <v>1150</v>
      </c>
      <c r="C125" s="50" t="s">
        <v>821</v>
      </c>
      <c r="D125" s="50" t="s">
        <v>678</v>
      </c>
      <c r="E125" s="51">
        <f t="shared" si="5"/>
        <v>1428.9757888424544</v>
      </c>
      <c r="F125" s="51">
        <f t="shared" si="5"/>
        <v>11.049167586786576</v>
      </c>
      <c r="G125" s="50" t="s">
        <v>675</v>
      </c>
      <c r="H125" s="51">
        <v>1465.205257498902</v>
      </c>
      <c r="I125" s="52">
        <v>7.3567071804071826</v>
      </c>
      <c r="J125" s="51">
        <v>1428.9757888424544</v>
      </c>
      <c r="K125" s="51">
        <v>11.049167586786576</v>
      </c>
      <c r="L125" s="53">
        <v>0.25467752895370799</v>
      </c>
      <c r="M125" s="54">
        <v>0.50436247854952498</v>
      </c>
      <c r="N125" s="55">
        <v>9.0162581628385002E-2</v>
      </c>
      <c r="O125" s="54">
        <v>1.1576400339406601</v>
      </c>
      <c r="P125" s="56">
        <v>3.2933842589137199</v>
      </c>
      <c r="Q125" s="54">
        <v>3.7498167397037201</v>
      </c>
      <c r="R125" s="55">
        <v>7.4034901407074999E-2</v>
      </c>
      <c r="S125" s="54">
        <v>2.89431932301303</v>
      </c>
      <c r="T125" s="57">
        <f t="shared" si="3"/>
        <v>1.0234976512567562</v>
      </c>
      <c r="U125" s="53">
        <v>3.9265340923806717</v>
      </c>
      <c r="V125" s="53">
        <v>1.980396466942325E-2</v>
      </c>
      <c r="W125" s="53">
        <v>9.0162581628385002E-2</v>
      </c>
      <c r="X125" s="53">
        <v>1.0437581405646115E-3</v>
      </c>
      <c r="Y125" s="53">
        <v>0.94625431590812792</v>
      </c>
      <c r="Z125" s="51">
        <v>1462.5533635830225</v>
      </c>
      <c r="AA125" s="51">
        <v>7.3765703946767784</v>
      </c>
      <c r="AB125" s="51">
        <v>1443.6077253825213</v>
      </c>
      <c r="AC125" s="51">
        <v>34.588487996024703</v>
      </c>
      <c r="AD125" s="51">
        <v>3.1329147480078001</v>
      </c>
      <c r="AE125" s="51">
        <v>8.2191536648814498</v>
      </c>
      <c r="AF125" s="51">
        <v>119.53630488866099</v>
      </c>
      <c r="AG125" s="51">
        <v>145.453422344671</v>
      </c>
      <c r="AI125" s="54"/>
      <c r="AM125" s="54"/>
      <c r="AN125" s="56"/>
      <c r="AP125" s="56"/>
      <c r="AQ125" s="54"/>
      <c r="AR125" s="54"/>
      <c r="AS125" s="54"/>
      <c r="BC125" s="54"/>
      <c r="BD125" s="54"/>
      <c r="BF125" s="54"/>
      <c r="BG125" s="54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  <c r="CC125" s="50"/>
      <c r="CD125" s="50"/>
      <c r="CE125" s="50"/>
      <c r="CF125" s="50"/>
      <c r="CG125" s="50"/>
      <c r="CH125" s="50"/>
      <c r="CI125" s="50"/>
      <c r="CJ125" s="50"/>
      <c r="CK125" s="50"/>
      <c r="CL125" s="50"/>
    </row>
    <row r="126" spans="1:90" s="51" customFormat="1" ht="12.75" x14ac:dyDescent="0.2">
      <c r="A126" s="50" t="s">
        <v>856</v>
      </c>
      <c r="B126" s="50" t="s">
        <v>1150</v>
      </c>
      <c r="C126" s="50" t="s">
        <v>821</v>
      </c>
      <c r="D126" s="50" t="s">
        <v>687</v>
      </c>
      <c r="E126" s="51">
        <f t="shared" si="5"/>
        <v>1429.9254076132122</v>
      </c>
      <c r="F126" s="51">
        <f t="shared" si="5"/>
        <v>11.688909397094189</v>
      </c>
      <c r="G126" s="50" t="s">
        <v>675</v>
      </c>
      <c r="H126" s="51">
        <v>1369.3182957640172</v>
      </c>
      <c r="I126" s="52">
        <v>9.4592689070327403</v>
      </c>
      <c r="J126" s="51">
        <v>1429.9254076132122</v>
      </c>
      <c r="K126" s="51">
        <v>11.688909397094189</v>
      </c>
      <c r="L126" s="53">
        <v>0.23743780795730099</v>
      </c>
      <c r="M126" s="54">
        <v>0.70310441311116101</v>
      </c>
      <c r="N126" s="55">
        <v>9.0207448496193998E-2</v>
      </c>
      <c r="O126" s="54">
        <v>1.22482539111087</v>
      </c>
      <c r="P126" s="56">
        <v>3.1383683100942301</v>
      </c>
      <c r="Q126" s="54">
        <v>3.9167087387670101</v>
      </c>
      <c r="R126" s="55">
        <v>7.2234089161124004E-2</v>
      </c>
      <c r="S126" s="54">
        <v>3.3566956656117499</v>
      </c>
      <c r="T126" s="57">
        <f t="shared" si="3"/>
        <v>0.96044390745771469</v>
      </c>
      <c r="U126" s="53">
        <v>4.2116291781965591</v>
      </c>
      <c r="V126" s="53">
        <v>2.9612150615777329E-2</v>
      </c>
      <c r="W126" s="53">
        <v>9.0207448496193998E-2</v>
      </c>
      <c r="X126" s="53">
        <v>1.1048837338546447E-3</v>
      </c>
      <c r="Y126" s="53">
        <v>0.94634180562004322</v>
      </c>
      <c r="Z126" s="51">
        <v>1373.3631458610989</v>
      </c>
      <c r="AA126" s="51">
        <v>9.6561768865916573</v>
      </c>
      <c r="AB126" s="51">
        <v>1409.6898547719163</v>
      </c>
      <c r="AC126" s="51">
        <v>54.004286750541098</v>
      </c>
      <c r="AD126" s="51">
        <v>4.8901226632527699</v>
      </c>
      <c r="AE126" s="51">
        <v>5.2630430513480304</v>
      </c>
      <c r="AF126" s="51">
        <v>81.143500878325497</v>
      </c>
      <c r="AG126" s="51">
        <v>255.96388562686101</v>
      </c>
      <c r="AI126" s="54"/>
      <c r="AM126" s="54"/>
      <c r="AN126" s="56"/>
      <c r="AP126" s="56"/>
      <c r="AQ126" s="54"/>
      <c r="AR126" s="54"/>
      <c r="AS126" s="54"/>
      <c r="BC126" s="54"/>
      <c r="BD126" s="54"/>
      <c r="BF126" s="54"/>
      <c r="BG126" s="54"/>
      <c r="BJ126" s="50"/>
      <c r="BK126" s="50"/>
      <c r="BL126" s="50"/>
      <c r="BM126" s="50"/>
      <c r="BN126" s="50"/>
      <c r="BO126" s="50"/>
      <c r="BP126" s="5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  <c r="CC126" s="50"/>
      <c r="CD126" s="50"/>
      <c r="CE126" s="50"/>
      <c r="CF126" s="50"/>
      <c r="CG126" s="50"/>
      <c r="CH126" s="50"/>
      <c r="CI126" s="50"/>
      <c r="CJ126" s="50"/>
      <c r="CK126" s="50"/>
      <c r="CL126" s="50"/>
    </row>
    <row r="127" spans="1:90" s="51" customFormat="1" ht="12.75" x14ac:dyDescent="0.2">
      <c r="A127" s="50" t="s">
        <v>857</v>
      </c>
      <c r="B127" s="50" t="s">
        <v>1150</v>
      </c>
      <c r="C127" s="50" t="s">
        <v>821</v>
      </c>
      <c r="D127" s="50" t="s">
        <v>846</v>
      </c>
      <c r="E127" s="51">
        <f t="shared" si="5"/>
        <v>1435.6048092320534</v>
      </c>
      <c r="F127" s="51">
        <f t="shared" si="5"/>
        <v>10.523217604385341</v>
      </c>
      <c r="G127" s="50" t="s">
        <v>675</v>
      </c>
      <c r="H127" s="51">
        <v>1447.7942178985943</v>
      </c>
      <c r="I127" s="52">
        <v>7.2086373385846816</v>
      </c>
      <c r="J127" s="51">
        <v>1435.6048092320534</v>
      </c>
      <c r="K127" s="51">
        <v>10.523217604385341</v>
      </c>
      <c r="L127" s="53">
        <v>0.25163749980113398</v>
      </c>
      <c r="M127" s="54">
        <v>0.50219418288298801</v>
      </c>
      <c r="N127" s="55">
        <v>9.0476372594287993E-2</v>
      </c>
      <c r="O127" s="54">
        <v>1.1035312235083801</v>
      </c>
      <c r="P127" s="56">
        <v>3.1288929352086599</v>
      </c>
      <c r="Q127" s="54">
        <v>3.8602840977694002</v>
      </c>
      <c r="R127" s="55">
        <v>7.3528233517518998E-2</v>
      </c>
      <c r="S127" s="54">
        <v>2.8895127872347302</v>
      </c>
      <c r="T127" s="57">
        <f t="shared" si="3"/>
        <v>1.0078783656674877</v>
      </c>
      <c r="U127" s="53">
        <v>3.9739704964096676</v>
      </c>
      <c r="V127" s="53">
        <v>1.9957048662455554E-2</v>
      </c>
      <c r="W127" s="53">
        <v>9.0476372594287993E-2</v>
      </c>
      <c r="X127" s="53">
        <v>9.9843502147574695E-4</v>
      </c>
      <c r="Y127" s="53">
        <v>0.94686545483590945</v>
      </c>
      <c r="Z127" s="51">
        <v>1446.9150288731876</v>
      </c>
      <c r="AA127" s="51">
        <v>7.2663231062608542</v>
      </c>
      <c r="AB127" s="51">
        <v>1434.0705088702834</v>
      </c>
      <c r="AC127" s="51">
        <v>27.232625846005401</v>
      </c>
      <c r="AD127" s="51">
        <v>2.4750845635388901</v>
      </c>
      <c r="AE127" s="51">
        <v>8.0549885693260599</v>
      </c>
      <c r="AF127" s="51">
        <v>117.988231729001</v>
      </c>
      <c r="AG127" s="51">
        <v>115.931210443295</v>
      </c>
      <c r="AI127" s="54"/>
      <c r="AM127" s="54"/>
      <c r="AN127" s="56"/>
      <c r="AP127" s="56"/>
      <c r="AQ127" s="54"/>
      <c r="AR127" s="54"/>
      <c r="AS127" s="54"/>
      <c r="BC127" s="54"/>
      <c r="BD127" s="54"/>
      <c r="BF127" s="54"/>
      <c r="BG127" s="54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  <c r="CG127" s="50"/>
      <c r="CH127" s="50"/>
      <c r="CI127" s="50"/>
      <c r="CJ127" s="50"/>
      <c r="CK127" s="50"/>
      <c r="CL127" s="50"/>
    </row>
    <row r="128" spans="1:90" s="51" customFormat="1" ht="12.75" x14ac:dyDescent="0.2">
      <c r="A128" s="50" t="s">
        <v>858</v>
      </c>
      <c r="B128" s="50" t="s">
        <v>1150</v>
      </c>
      <c r="C128" s="50" t="s">
        <v>821</v>
      </c>
      <c r="D128" s="50" t="s">
        <v>678</v>
      </c>
      <c r="E128" s="51">
        <f t="shared" si="5"/>
        <v>1437.0015218875999</v>
      </c>
      <c r="F128" s="51">
        <f t="shared" si="5"/>
        <v>9.1145068187038785</v>
      </c>
      <c r="G128" s="50" t="s">
        <v>675</v>
      </c>
      <c r="H128" s="51">
        <v>1461.9962814854207</v>
      </c>
      <c r="I128" s="52">
        <v>6.7595104413123588</v>
      </c>
      <c r="J128" s="51">
        <v>1437.0015218875999</v>
      </c>
      <c r="K128" s="51">
        <v>9.1145068187038785</v>
      </c>
      <c r="L128" s="53">
        <v>0.25421340695782202</v>
      </c>
      <c r="M128" s="54">
        <v>0.467416459498394</v>
      </c>
      <c r="N128" s="55">
        <v>9.0542662689600997E-2</v>
      </c>
      <c r="O128" s="54">
        <v>0.95598652935552197</v>
      </c>
      <c r="P128" s="56">
        <v>3.2484028377329301</v>
      </c>
      <c r="Q128" s="54">
        <v>3.7259456252996901</v>
      </c>
      <c r="R128" s="55">
        <v>7.5777587799039994E-2</v>
      </c>
      <c r="S128" s="54">
        <v>2.7925880295627801</v>
      </c>
      <c r="T128" s="57">
        <f t="shared" si="3"/>
        <v>1.0161216153037793</v>
      </c>
      <c r="U128" s="53">
        <v>3.9337028363964914</v>
      </c>
      <c r="V128" s="53">
        <v>1.8386774525072383E-2</v>
      </c>
      <c r="W128" s="53">
        <v>9.0542662689600997E-2</v>
      </c>
      <c r="X128" s="53">
        <v>8.6557565863239368E-4</v>
      </c>
      <c r="Y128" s="53">
        <v>0.94699433824863333</v>
      </c>
      <c r="Z128" s="51">
        <v>1460.1683076144172</v>
      </c>
      <c r="AA128" s="51">
        <v>6.8250670061689274</v>
      </c>
      <c r="AB128" s="51">
        <v>1476.3767071173452</v>
      </c>
      <c r="AC128" s="51">
        <v>39.305785938604402</v>
      </c>
      <c r="AD128" s="51">
        <v>3.5759648218682001</v>
      </c>
      <c r="AE128" s="51">
        <v>17.7275859304095</v>
      </c>
      <c r="AF128" s="51">
        <v>252.25425268168399</v>
      </c>
      <c r="AG128" s="51">
        <v>165.33420116214</v>
      </c>
      <c r="AI128" s="54"/>
      <c r="AM128" s="54"/>
      <c r="AN128" s="56"/>
      <c r="AP128" s="56"/>
      <c r="AQ128" s="54"/>
      <c r="AR128" s="54"/>
      <c r="AS128" s="54"/>
      <c r="BC128" s="54"/>
      <c r="BD128" s="54"/>
      <c r="BF128" s="54"/>
      <c r="BG128" s="54"/>
      <c r="BJ128" s="50"/>
      <c r="BK128" s="50"/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  <c r="CC128" s="50"/>
      <c r="CD128" s="50"/>
      <c r="CE128" s="50"/>
      <c r="CF128" s="50"/>
      <c r="CG128" s="50"/>
      <c r="CH128" s="50"/>
      <c r="CI128" s="50"/>
      <c r="CJ128" s="50"/>
      <c r="CK128" s="50"/>
      <c r="CL128" s="50"/>
    </row>
    <row r="129" spans="1:90" s="51" customFormat="1" ht="12.75" x14ac:dyDescent="0.2">
      <c r="A129" s="50" t="s">
        <v>859</v>
      </c>
      <c r="B129" s="50" t="s">
        <v>1150</v>
      </c>
      <c r="C129" s="50" t="s">
        <v>821</v>
      </c>
      <c r="D129" s="50" t="s">
        <v>672</v>
      </c>
      <c r="E129" s="51">
        <f t="shared" si="5"/>
        <v>1437.1090919626843</v>
      </c>
      <c r="F129" s="51">
        <f t="shared" si="5"/>
        <v>11.279416402528287</v>
      </c>
      <c r="G129" s="50" t="s">
        <v>675</v>
      </c>
      <c r="H129" s="51">
        <v>1451.7329912594739</v>
      </c>
      <c r="I129" s="52">
        <v>7.6101450272783611</v>
      </c>
      <c r="J129" s="51">
        <v>1437.1090919626843</v>
      </c>
      <c r="K129" s="51">
        <v>11.279416402528287</v>
      </c>
      <c r="L129" s="53">
        <v>0.252367519496773</v>
      </c>
      <c r="M129" s="54">
        <v>0.52809888375634295</v>
      </c>
      <c r="N129" s="55">
        <v>9.0547770664614002E-2</v>
      </c>
      <c r="O129" s="54">
        <v>1.18307310833654</v>
      </c>
      <c r="P129" s="56">
        <v>3.1616546029209398</v>
      </c>
      <c r="Q129" s="54">
        <v>3.9514170628138401</v>
      </c>
      <c r="R129" s="55">
        <v>7.0173134278511004E-2</v>
      </c>
      <c r="S129" s="54">
        <v>3.0299470455275901</v>
      </c>
      <c r="T129" s="57">
        <f t="shared" si="3"/>
        <v>1.0094388957277234</v>
      </c>
      <c r="U129" s="53">
        <v>3.9624750522334429</v>
      </c>
      <c r="V129" s="53">
        <v>2.0925786519968379E-2</v>
      </c>
      <c r="W129" s="53">
        <v>9.0547770664614002E-2</v>
      </c>
      <c r="X129" s="53">
        <v>1.0712463249312907E-3</v>
      </c>
      <c r="Y129" s="53">
        <v>0.94700426612189426</v>
      </c>
      <c r="Z129" s="51">
        <v>1450.6738148310833</v>
      </c>
      <c r="AA129" s="51">
        <v>7.6609922230685079</v>
      </c>
      <c r="AB129" s="51">
        <v>1370.8022864331699</v>
      </c>
      <c r="AC129" s="51">
        <v>22.8600069444506</v>
      </c>
      <c r="AD129" s="51">
        <v>2.0794768215242101</v>
      </c>
      <c r="AE129" s="51">
        <v>3.6797111946688799</v>
      </c>
      <c r="AF129" s="51">
        <v>56.487956703055801</v>
      </c>
      <c r="AG129" s="51">
        <v>97.118161487109205</v>
      </c>
      <c r="AI129" s="54"/>
      <c r="AM129" s="54"/>
      <c r="AN129" s="56"/>
      <c r="AP129" s="56"/>
      <c r="AQ129" s="54"/>
      <c r="AR129" s="54"/>
      <c r="AS129" s="54"/>
      <c r="BC129" s="54"/>
      <c r="BD129" s="54"/>
      <c r="BF129" s="54"/>
      <c r="BG129" s="54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  <c r="CG129" s="50"/>
      <c r="CH129" s="50"/>
      <c r="CI129" s="50"/>
      <c r="CJ129" s="50"/>
      <c r="CK129" s="50"/>
      <c r="CL129" s="50"/>
    </row>
    <row r="130" spans="1:90" s="51" customFormat="1" ht="12.75" x14ac:dyDescent="0.2">
      <c r="A130" s="50" t="s">
        <v>860</v>
      </c>
      <c r="B130" s="50" t="s">
        <v>1150</v>
      </c>
      <c r="C130" s="50" t="s">
        <v>821</v>
      </c>
      <c r="D130" s="50" t="s">
        <v>672</v>
      </c>
      <c r="E130" s="51">
        <f t="shared" si="5"/>
        <v>1444.6515758611999</v>
      </c>
      <c r="F130" s="51">
        <f t="shared" si="5"/>
        <v>10.924773032730949</v>
      </c>
      <c r="G130" s="50" t="s">
        <v>675</v>
      </c>
      <c r="H130" s="51">
        <v>1439.8898479867094</v>
      </c>
      <c r="I130" s="52">
        <v>6.8292002671811005</v>
      </c>
      <c r="J130" s="51">
        <v>1444.6515758611999</v>
      </c>
      <c r="K130" s="51">
        <v>10.924773032730949</v>
      </c>
      <c r="L130" s="53">
        <v>0.25034050800787699</v>
      </c>
      <c r="M130" s="54">
        <v>0.47597780972305298</v>
      </c>
      <c r="N130" s="55">
        <v>9.0906832640862995E-2</v>
      </c>
      <c r="O130" s="54">
        <v>1.14705030936438</v>
      </c>
      <c r="P130" s="56">
        <v>3.1277334727825301</v>
      </c>
      <c r="Q130" s="54">
        <v>3.83318327913079</v>
      </c>
      <c r="R130" s="55">
        <v>7.2516816055763003E-2</v>
      </c>
      <c r="S130" s="54">
        <v>2.9664913081014701</v>
      </c>
      <c r="T130" s="57">
        <f t="shared" si="3"/>
        <v>0.99694042722061527</v>
      </c>
      <c r="U130" s="53">
        <v>3.9945592823057421</v>
      </c>
      <c r="V130" s="53">
        <v>1.9013215780007774E-2</v>
      </c>
      <c r="W130" s="53">
        <v>9.0906832640862995E-2</v>
      </c>
      <c r="X130" s="53">
        <v>1.0427471050403782E-3</v>
      </c>
      <c r="Y130" s="53">
        <v>0.94770098759247279</v>
      </c>
      <c r="Z130" s="51">
        <v>1440.2315592239997</v>
      </c>
      <c r="AA130" s="51">
        <v>6.8551826305345687</v>
      </c>
      <c r="AB130" s="51">
        <v>1415.0187165879468</v>
      </c>
      <c r="AC130" s="51">
        <v>28.334871398771401</v>
      </c>
      <c r="AD130" s="51">
        <v>2.5877937633228698</v>
      </c>
      <c r="AE130" s="51">
        <v>4.6407623346078397</v>
      </c>
      <c r="AF130" s="51">
        <v>68.916898628364606</v>
      </c>
      <c r="AG130" s="51">
        <v>121.132949379378</v>
      </c>
      <c r="AI130" s="54"/>
      <c r="AM130" s="54"/>
      <c r="AN130" s="56"/>
      <c r="AP130" s="56"/>
      <c r="AQ130" s="54"/>
      <c r="AR130" s="54"/>
      <c r="AS130" s="54"/>
      <c r="BC130" s="54"/>
      <c r="BD130" s="54"/>
      <c r="BF130" s="54"/>
      <c r="BG130" s="54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  <c r="CG130" s="50"/>
      <c r="CH130" s="50"/>
      <c r="CI130" s="50"/>
      <c r="CJ130" s="50"/>
      <c r="CK130" s="50"/>
      <c r="CL130" s="50"/>
    </row>
    <row r="131" spans="1:90" s="51" customFormat="1" ht="12.75" x14ac:dyDescent="0.2">
      <c r="A131" s="50" t="s">
        <v>861</v>
      </c>
      <c r="B131" s="50" t="s">
        <v>1150</v>
      </c>
      <c r="C131" s="50" t="s">
        <v>821</v>
      </c>
      <c r="D131" s="50" t="s">
        <v>678</v>
      </c>
      <c r="E131" s="51">
        <f t="shared" si="5"/>
        <v>1445.1743559416807</v>
      </c>
      <c r="F131" s="51">
        <f t="shared" si="5"/>
        <v>9.1565871775654699</v>
      </c>
      <c r="G131" s="50" t="s">
        <v>675</v>
      </c>
      <c r="H131" s="51">
        <v>1457.2664535839247</v>
      </c>
      <c r="I131" s="52">
        <v>6.6456006642323064</v>
      </c>
      <c r="J131" s="51">
        <v>1445.1743559416807</v>
      </c>
      <c r="K131" s="51">
        <v>9.1565871775654699</v>
      </c>
      <c r="L131" s="53">
        <v>0.253477368631149</v>
      </c>
      <c r="M131" s="54">
        <v>0.46093095242047499</v>
      </c>
      <c r="N131" s="55">
        <v>9.0931786091681996E-2</v>
      </c>
      <c r="O131" s="54">
        <v>0.96146724622995206</v>
      </c>
      <c r="P131" s="56">
        <v>3.1433068229404402</v>
      </c>
      <c r="Q131" s="54">
        <v>3.7088671519915999</v>
      </c>
      <c r="R131" s="55">
        <v>7.4214390939088007E-2</v>
      </c>
      <c r="S131" s="54">
        <v>2.9382241882336899</v>
      </c>
      <c r="T131" s="57">
        <f t="shared" si="3"/>
        <v>1.0077566741896908</v>
      </c>
      <c r="U131" s="53">
        <v>3.9451253790438523</v>
      </c>
      <c r="V131" s="53">
        <v>1.8184303983808704E-2</v>
      </c>
      <c r="W131" s="53">
        <v>9.0931786091681996E-2</v>
      </c>
      <c r="X131" s="53">
        <v>8.7427933968340548E-4</v>
      </c>
      <c r="Y131" s="53">
        <v>0.94774932285040181</v>
      </c>
      <c r="Z131" s="51">
        <v>1456.3841025680165</v>
      </c>
      <c r="AA131" s="51">
        <v>6.7129251148671463</v>
      </c>
      <c r="AB131" s="51">
        <v>1446.9852509215714</v>
      </c>
      <c r="AC131" s="51">
        <v>36.954363499889503</v>
      </c>
      <c r="AD131" s="51">
        <v>3.37605976168545</v>
      </c>
      <c r="AE131" s="51">
        <v>5.7791651268689401</v>
      </c>
      <c r="AF131" s="51">
        <v>83.950523355001593</v>
      </c>
      <c r="AG131" s="51">
        <v>155.79998903548</v>
      </c>
      <c r="AI131" s="54"/>
      <c r="AM131" s="54"/>
      <c r="AN131" s="56"/>
      <c r="AP131" s="56"/>
      <c r="AQ131" s="54"/>
      <c r="AR131" s="54"/>
      <c r="AS131" s="54"/>
      <c r="BC131" s="54"/>
      <c r="BD131" s="54"/>
      <c r="BF131" s="54"/>
      <c r="BG131" s="54"/>
      <c r="BJ131" s="50"/>
      <c r="BK131" s="50"/>
      <c r="BL131" s="50"/>
      <c r="BM131" s="50"/>
      <c r="BN131" s="50"/>
      <c r="BO131" s="50"/>
      <c r="BP131" s="5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  <c r="CC131" s="50"/>
      <c r="CD131" s="50"/>
      <c r="CE131" s="50"/>
      <c r="CF131" s="50"/>
      <c r="CG131" s="50"/>
      <c r="CH131" s="50"/>
      <c r="CI131" s="50"/>
      <c r="CJ131" s="50"/>
      <c r="CK131" s="50"/>
      <c r="CL131" s="50"/>
    </row>
    <row r="132" spans="1:90" s="51" customFormat="1" ht="12.75" x14ac:dyDescent="0.2">
      <c r="A132" s="50" t="s">
        <v>862</v>
      </c>
      <c r="B132" s="50" t="s">
        <v>1150</v>
      </c>
      <c r="C132" s="50" t="s">
        <v>821</v>
      </c>
      <c r="D132" s="50" t="s">
        <v>678</v>
      </c>
      <c r="E132" s="51">
        <f t="shared" si="5"/>
        <v>1449.2245065355257</v>
      </c>
      <c r="F132" s="51">
        <f t="shared" si="5"/>
        <v>9.524937610095467</v>
      </c>
      <c r="G132" s="50" t="s">
        <v>675</v>
      </c>
      <c r="H132" s="51">
        <v>1469.210704035298</v>
      </c>
      <c r="I132" s="52">
        <v>5.9038682622441838</v>
      </c>
      <c r="J132" s="51">
        <v>1449.2245065355257</v>
      </c>
      <c r="K132" s="51">
        <v>9.524937610095467</v>
      </c>
      <c r="L132" s="53">
        <v>0.25568627699614899</v>
      </c>
      <c r="M132" s="54">
        <v>0.401794811549679</v>
      </c>
      <c r="N132" s="55">
        <v>9.1125401104321005E-2</v>
      </c>
      <c r="O132" s="54">
        <v>1.00069468518423</v>
      </c>
      <c r="P132" s="56">
        <v>3.2294190450993998</v>
      </c>
      <c r="Q132" s="54">
        <v>3.6644562014256601</v>
      </c>
      <c r="R132" s="55">
        <v>7.4294475468939997E-2</v>
      </c>
      <c r="S132" s="54">
        <v>2.84191262866806</v>
      </c>
      <c r="T132" s="57">
        <f t="shared" si="3"/>
        <v>1.0127720904511124</v>
      </c>
      <c r="U132" s="53">
        <v>3.9110429067535035</v>
      </c>
      <c r="V132" s="53">
        <v>1.5714367476817329E-2</v>
      </c>
      <c r="W132" s="53">
        <v>9.1125401104321005E-2</v>
      </c>
      <c r="X132" s="53">
        <v>9.1188704570375188E-4</v>
      </c>
      <c r="Y132" s="53">
        <v>0.94812398760106065</v>
      </c>
      <c r="Z132" s="51">
        <v>1467.7341330169661</v>
      </c>
      <c r="AA132" s="51">
        <v>5.8972795938058331</v>
      </c>
      <c r="AB132" s="51">
        <v>1448.492051135049</v>
      </c>
      <c r="AC132" s="51">
        <v>41.246669789927502</v>
      </c>
      <c r="AD132" s="51">
        <v>3.7764236755217002</v>
      </c>
      <c r="AE132" s="51">
        <v>9.1022598044399103</v>
      </c>
      <c r="AF132" s="51">
        <v>132.017685255858</v>
      </c>
      <c r="AG132" s="51">
        <v>172.496192166593</v>
      </c>
      <c r="AI132" s="54"/>
      <c r="AM132" s="54"/>
      <c r="AN132" s="56"/>
      <c r="AP132" s="56"/>
      <c r="AQ132" s="54"/>
      <c r="AR132" s="54"/>
      <c r="AS132" s="54"/>
      <c r="BC132" s="54"/>
      <c r="BD132" s="54"/>
      <c r="BF132" s="54"/>
      <c r="BG132" s="54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0"/>
      <c r="CK132" s="50"/>
      <c r="CL132" s="50"/>
    </row>
    <row r="133" spans="1:90" s="51" customFormat="1" ht="12.75" x14ac:dyDescent="0.2">
      <c r="A133" s="50" t="s">
        <v>863</v>
      </c>
      <c r="B133" s="50" t="s">
        <v>1150</v>
      </c>
      <c r="C133" s="50" t="s">
        <v>821</v>
      </c>
      <c r="D133" s="50" t="s">
        <v>687</v>
      </c>
      <c r="E133" s="51">
        <f t="shared" ref="E133:F160" si="6">J133</f>
        <v>1456.3460576838766</v>
      </c>
      <c r="F133" s="51">
        <f t="shared" si="6"/>
        <v>11.267947153201385</v>
      </c>
      <c r="G133" s="50" t="s">
        <v>675</v>
      </c>
      <c r="H133" s="51">
        <v>1544.0283818111941</v>
      </c>
      <c r="I133" s="52">
        <v>11.521616325425924</v>
      </c>
      <c r="J133" s="51">
        <v>1456.3460576838766</v>
      </c>
      <c r="K133" s="51">
        <v>11.267947153201385</v>
      </c>
      <c r="L133" s="53">
        <v>0.26926517668882599</v>
      </c>
      <c r="M133" s="54">
        <v>0.75765090162321902</v>
      </c>
      <c r="N133" s="55">
        <v>9.1467101928632999E-2</v>
      </c>
      <c r="O133" s="54">
        <v>1.1849585223400501</v>
      </c>
      <c r="P133" s="56">
        <v>3.43020377125946</v>
      </c>
      <c r="Q133" s="54">
        <v>3.9102533496580998</v>
      </c>
      <c r="R133" s="55">
        <v>8.1579618154866002E-2</v>
      </c>
      <c r="S133" s="54">
        <v>2.95778413215892</v>
      </c>
      <c r="T133" s="57">
        <f t="shared" ref="T133:T196" si="7">Z133/J133</f>
        <v>1.0554297500016316</v>
      </c>
      <c r="U133" s="53">
        <v>3.7138110924593919</v>
      </c>
      <c r="V133" s="53">
        <v>2.8137723226601703E-2</v>
      </c>
      <c r="W133" s="53">
        <v>9.1467101928632999E-2</v>
      </c>
      <c r="X133" s="53">
        <v>1.0838472194407971E-3</v>
      </c>
      <c r="Y133" s="53">
        <v>0.94878361586100834</v>
      </c>
      <c r="Z133" s="51">
        <v>1537.0709555771557</v>
      </c>
      <c r="AA133" s="51">
        <v>11.645631953518949</v>
      </c>
      <c r="AB133" s="51">
        <v>1585.0951383013191</v>
      </c>
      <c r="AC133" s="51">
        <v>47.487142241035698</v>
      </c>
      <c r="AD133" s="51">
        <v>4.3624539282416199</v>
      </c>
      <c r="AE133" s="51">
        <v>13.402934800469099</v>
      </c>
      <c r="AF133" s="51">
        <v>173.79307813316601</v>
      </c>
      <c r="AG133" s="51">
        <v>184.260831149875</v>
      </c>
      <c r="AI133" s="54"/>
      <c r="AM133" s="54"/>
      <c r="AN133" s="56"/>
      <c r="AP133" s="56"/>
      <c r="AQ133" s="54"/>
      <c r="AR133" s="54"/>
      <c r="AS133" s="54"/>
      <c r="BC133" s="54"/>
      <c r="BD133" s="54"/>
      <c r="BF133" s="54"/>
      <c r="BG133" s="54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  <c r="CE133" s="50"/>
      <c r="CF133" s="50"/>
      <c r="CG133" s="50"/>
      <c r="CH133" s="50"/>
      <c r="CI133" s="50"/>
      <c r="CJ133" s="50"/>
      <c r="CK133" s="50"/>
      <c r="CL133" s="50"/>
    </row>
    <row r="134" spans="1:90" s="51" customFormat="1" ht="12.75" x14ac:dyDescent="0.2">
      <c r="A134" s="50" t="s">
        <v>864</v>
      </c>
      <c r="B134" s="50" t="s">
        <v>1150</v>
      </c>
      <c r="C134" s="50" t="s">
        <v>821</v>
      </c>
      <c r="D134" s="50" t="s">
        <v>680</v>
      </c>
      <c r="E134" s="51">
        <f t="shared" si="6"/>
        <v>1456.7542612598681</v>
      </c>
      <c r="F134" s="51">
        <f t="shared" si="6"/>
        <v>13.601248792508635</v>
      </c>
      <c r="G134" s="50" t="s">
        <v>675</v>
      </c>
      <c r="H134" s="51">
        <v>1486.3788010146534</v>
      </c>
      <c r="I134" s="52">
        <v>8.4720292904507062</v>
      </c>
      <c r="J134" s="51">
        <v>1456.7542612598681</v>
      </c>
      <c r="K134" s="51">
        <v>13.601248792508635</v>
      </c>
      <c r="L134" s="53">
        <v>0.25888797114559298</v>
      </c>
      <c r="M134" s="54">
        <v>0.56919357291345196</v>
      </c>
      <c r="N134" s="55">
        <v>9.1486736827965001E-2</v>
      </c>
      <c r="O134" s="54">
        <v>1.4304119124755801</v>
      </c>
      <c r="P134" s="56">
        <v>3.4674070233686298</v>
      </c>
      <c r="Q134" s="54">
        <v>4.3126323362283401</v>
      </c>
      <c r="R134" s="55">
        <v>7.5834926957295004E-2</v>
      </c>
      <c r="S134" s="54">
        <v>3.1164106711262498</v>
      </c>
      <c r="T134" s="57">
        <f t="shared" si="7"/>
        <v>1.0188060121740392</v>
      </c>
      <c r="U134" s="53">
        <v>3.8626746371217906</v>
      </c>
      <c r="V134" s="53">
        <v>2.1986095777055237E-2</v>
      </c>
      <c r="W134" s="53">
        <v>9.1486736827965001E-2</v>
      </c>
      <c r="X134" s="53">
        <v>1.308637181922395E-3</v>
      </c>
      <c r="Y134" s="53">
        <v>0.94882145782122618</v>
      </c>
      <c r="Z134" s="51">
        <v>1484.1499996317048</v>
      </c>
      <c r="AA134" s="51">
        <v>8.4476864102986848</v>
      </c>
      <c r="AB134" s="51">
        <v>1477.4539941800815</v>
      </c>
      <c r="AC134" s="51">
        <v>41.072455257545997</v>
      </c>
      <c r="AD134" s="51">
        <v>3.7735391017716702</v>
      </c>
      <c r="AE134" s="51">
        <v>8.7410727138292401</v>
      </c>
      <c r="AF134" s="51">
        <v>124.388678137824</v>
      </c>
      <c r="AG134" s="51">
        <v>170.78068233976299</v>
      </c>
      <c r="AI134" s="54"/>
      <c r="AM134" s="54"/>
      <c r="AN134" s="56"/>
      <c r="AP134" s="56"/>
      <c r="AQ134" s="54"/>
      <c r="AR134" s="54"/>
      <c r="AS134" s="54"/>
      <c r="BC134" s="54"/>
      <c r="BD134" s="54"/>
      <c r="BF134" s="54"/>
      <c r="BG134" s="54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  <c r="BV134" s="50"/>
      <c r="BW134" s="50"/>
      <c r="BX134" s="50"/>
      <c r="BY134" s="50"/>
      <c r="BZ134" s="50"/>
      <c r="CA134" s="50"/>
      <c r="CB134" s="50"/>
      <c r="CC134" s="50"/>
      <c r="CD134" s="50"/>
      <c r="CE134" s="50"/>
      <c r="CF134" s="50"/>
      <c r="CG134" s="50"/>
      <c r="CH134" s="50"/>
      <c r="CI134" s="50"/>
      <c r="CJ134" s="50"/>
      <c r="CK134" s="50"/>
      <c r="CL134" s="50"/>
    </row>
    <row r="135" spans="1:90" s="51" customFormat="1" ht="12.75" x14ac:dyDescent="0.2">
      <c r="A135" s="50" t="s">
        <v>865</v>
      </c>
      <c r="B135" s="50" t="s">
        <v>1150</v>
      </c>
      <c r="C135" s="50" t="s">
        <v>821</v>
      </c>
      <c r="D135" s="50" t="s">
        <v>866</v>
      </c>
      <c r="E135" s="51">
        <f t="shared" si="6"/>
        <v>1458.9792773261177</v>
      </c>
      <c r="F135" s="51">
        <f t="shared" si="6"/>
        <v>15.591967999251706</v>
      </c>
      <c r="G135" s="50" t="s">
        <v>675</v>
      </c>
      <c r="H135" s="51">
        <v>1396.4112834119803</v>
      </c>
      <c r="I135" s="52">
        <v>10.639238144929459</v>
      </c>
      <c r="J135" s="51">
        <v>1458.9792773261177</v>
      </c>
      <c r="K135" s="51">
        <v>15.591967999251706</v>
      </c>
      <c r="L135" s="53">
        <v>0.242702980831248</v>
      </c>
      <c r="M135" s="54">
        <v>0.76858466820191795</v>
      </c>
      <c r="N135" s="55">
        <v>9.1593854988869003E-2</v>
      </c>
      <c r="O135" s="54">
        <v>1.64026479688822</v>
      </c>
      <c r="P135" s="56">
        <v>3.1219936341422798</v>
      </c>
      <c r="Q135" s="54">
        <v>4.2137638030914299</v>
      </c>
      <c r="R135" s="55">
        <v>7.6945492233869997E-2</v>
      </c>
      <c r="S135" s="54">
        <v>3.3784193967670002</v>
      </c>
      <c r="T135" s="57">
        <f t="shared" si="7"/>
        <v>0.96007792593043961</v>
      </c>
      <c r="U135" s="53">
        <v>4.1202625389067737</v>
      </c>
      <c r="V135" s="53">
        <v>3.1667706163704547E-2</v>
      </c>
      <c r="W135" s="53">
        <v>9.1593854988869003E-2</v>
      </c>
      <c r="X135" s="53">
        <v>1.502381759495263E-3</v>
      </c>
      <c r="Y135" s="53">
        <v>0.94902778669028609</v>
      </c>
      <c r="Z135" s="51">
        <v>1400.7337985507506</v>
      </c>
      <c r="AA135" s="51">
        <v>10.765825217983409</v>
      </c>
      <c r="AB135" s="51">
        <v>1498.307956630096</v>
      </c>
      <c r="AC135" s="51">
        <v>43.714062747279101</v>
      </c>
      <c r="AD135" s="51">
        <v>4.0210847046255198</v>
      </c>
      <c r="AE135" s="51">
        <v>8.1272912263112698</v>
      </c>
      <c r="AF135" s="51">
        <v>114.976116423896</v>
      </c>
      <c r="AG135" s="51">
        <v>196.856612245691</v>
      </c>
      <c r="AI135" s="54"/>
      <c r="AM135" s="54"/>
      <c r="AN135" s="56"/>
      <c r="AP135" s="56"/>
      <c r="AQ135" s="54"/>
      <c r="AR135" s="54"/>
      <c r="AS135" s="54"/>
      <c r="BC135" s="54"/>
      <c r="BD135" s="54"/>
      <c r="BF135" s="54"/>
      <c r="BG135" s="54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  <c r="CC135" s="50"/>
      <c r="CD135" s="50"/>
      <c r="CE135" s="50"/>
      <c r="CF135" s="50"/>
      <c r="CG135" s="50"/>
      <c r="CH135" s="50"/>
      <c r="CI135" s="50"/>
      <c r="CJ135" s="50"/>
      <c r="CK135" s="50"/>
      <c r="CL135" s="50"/>
    </row>
    <row r="136" spans="1:90" s="51" customFormat="1" ht="12.75" x14ac:dyDescent="0.2">
      <c r="A136" s="50" t="s">
        <v>867</v>
      </c>
      <c r="B136" s="50" t="s">
        <v>1150</v>
      </c>
      <c r="C136" s="50" t="s">
        <v>821</v>
      </c>
      <c r="D136" s="50" t="s">
        <v>868</v>
      </c>
      <c r="E136" s="51">
        <f t="shared" si="6"/>
        <v>1471.1714983772813</v>
      </c>
      <c r="F136" s="51">
        <f t="shared" si="6"/>
        <v>9.221303771547122</v>
      </c>
      <c r="G136" s="50" t="s">
        <v>675</v>
      </c>
      <c r="H136" s="51">
        <v>1451.7928969964519</v>
      </c>
      <c r="I136" s="52">
        <v>9.157820921684932</v>
      </c>
      <c r="J136" s="51">
        <v>1471.1714983772813</v>
      </c>
      <c r="K136" s="51">
        <v>9.221303771547122</v>
      </c>
      <c r="L136" s="53">
        <v>0.252860258809604</v>
      </c>
      <c r="M136" s="54">
        <v>0.644685424827111</v>
      </c>
      <c r="N136" s="55">
        <v>9.2183627190522005E-2</v>
      </c>
      <c r="O136" s="54">
        <v>0.971672959219407</v>
      </c>
      <c r="P136" s="56">
        <v>3.2409272336600701</v>
      </c>
      <c r="Q136" s="54">
        <v>3.6017974998444702</v>
      </c>
      <c r="R136" s="55">
        <v>7.3556251778958998E-2</v>
      </c>
      <c r="S136" s="54">
        <v>2.9049491817839299</v>
      </c>
      <c r="T136" s="57">
        <f t="shared" si="7"/>
        <v>0.98779077432032747</v>
      </c>
      <c r="U136" s="53">
        <v>3.9547535255548767</v>
      </c>
      <c r="V136" s="53">
        <v>2.5495719567088609E-2</v>
      </c>
      <c r="W136" s="53">
        <v>9.2183627190522005E-2</v>
      </c>
      <c r="X136" s="53">
        <v>8.9572337823793106E-4</v>
      </c>
      <c r="Y136" s="53">
        <v>0.95016024049017767</v>
      </c>
      <c r="Z136" s="51">
        <v>1453.2096335400911</v>
      </c>
      <c r="AA136" s="51">
        <v>9.368630699616439</v>
      </c>
      <c r="AB136" s="51">
        <v>1434.5980256060773</v>
      </c>
      <c r="AC136" s="51">
        <v>106.151393477768</v>
      </c>
      <c r="AD136" s="51">
        <v>9.8198267787472897</v>
      </c>
      <c r="AE136" s="51">
        <v>22.521427629688699</v>
      </c>
      <c r="AF136" s="51">
        <v>340.57288238162897</v>
      </c>
      <c r="AG136" s="51">
        <v>470.49894914075998</v>
      </c>
      <c r="AI136" s="54"/>
      <c r="AM136" s="54"/>
      <c r="AN136" s="56"/>
      <c r="AP136" s="56"/>
      <c r="AQ136" s="54"/>
      <c r="AR136" s="54"/>
      <c r="AS136" s="54"/>
      <c r="BC136" s="54"/>
      <c r="BD136" s="54"/>
      <c r="BF136" s="54"/>
      <c r="BG136" s="54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  <c r="CC136" s="50"/>
      <c r="CD136" s="50"/>
      <c r="CE136" s="50"/>
      <c r="CF136" s="50"/>
      <c r="CG136" s="50"/>
      <c r="CH136" s="50"/>
      <c r="CI136" s="50"/>
      <c r="CJ136" s="50"/>
      <c r="CK136" s="50"/>
      <c r="CL136" s="50"/>
    </row>
    <row r="137" spans="1:90" s="51" customFormat="1" ht="12.75" x14ac:dyDescent="0.2">
      <c r="A137" s="50" t="s">
        <v>869</v>
      </c>
      <c r="B137" s="50" t="s">
        <v>1150</v>
      </c>
      <c r="C137" s="50" t="s">
        <v>821</v>
      </c>
      <c r="D137" s="50" t="s">
        <v>693</v>
      </c>
      <c r="E137" s="51">
        <f t="shared" si="6"/>
        <v>1474.4097255848176</v>
      </c>
      <c r="F137" s="51">
        <f t="shared" si="6"/>
        <v>6.1998325573132682</v>
      </c>
      <c r="G137" s="50" t="s">
        <v>675</v>
      </c>
      <c r="H137" s="51">
        <v>1494.1924496697038</v>
      </c>
      <c r="I137" s="52">
        <v>6.2497252667680341</v>
      </c>
      <c r="J137" s="51">
        <v>1474.4097255848176</v>
      </c>
      <c r="K137" s="51">
        <v>6.1998325573132682</v>
      </c>
      <c r="L137" s="53">
        <v>0.26055602177826698</v>
      </c>
      <c r="M137" s="54">
        <v>0.42669095970705101</v>
      </c>
      <c r="N137" s="55">
        <v>9.2341070513801998E-2</v>
      </c>
      <c r="O137" s="54">
        <v>0.65357764272733698</v>
      </c>
      <c r="P137" s="56">
        <v>3.38602324254648</v>
      </c>
      <c r="Q137" s="54">
        <v>3.4641243806178701</v>
      </c>
      <c r="R137" s="55">
        <v>7.4914642249196001E-2</v>
      </c>
      <c r="S137" s="54">
        <v>2.83081415955118</v>
      </c>
      <c r="T137" s="57">
        <f t="shared" si="7"/>
        <v>1.0123956332279833</v>
      </c>
      <c r="U137" s="53">
        <v>3.8379462242902966</v>
      </c>
      <c r="V137" s="53">
        <v>1.6376169577464794E-2</v>
      </c>
      <c r="W137" s="53">
        <v>9.2341070513801998E-2</v>
      </c>
      <c r="X137" s="53">
        <v>6.035205919332951E-4</v>
      </c>
      <c r="Y137" s="53">
        <v>0.95046154382602355</v>
      </c>
      <c r="Z137" s="51">
        <v>1492.6859677709385</v>
      </c>
      <c r="AA137" s="51">
        <v>6.3691560812942996</v>
      </c>
      <c r="AB137" s="51">
        <v>1460.156763379254</v>
      </c>
      <c r="AC137" s="51">
        <v>97.402931260148506</v>
      </c>
      <c r="AD137" s="51">
        <v>9.0338081757341193</v>
      </c>
      <c r="AE137" s="51">
        <v>11.126416903167399</v>
      </c>
      <c r="AF137" s="51">
        <v>160.22794970305401</v>
      </c>
      <c r="AG137" s="51">
        <v>402.50765755728202</v>
      </c>
      <c r="AI137" s="54"/>
      <c r="AM137" s="54"/>
      <c r="AN137" s="56"/>
      <c r="AP137" s="56"/>
      <c r="AQ137" s="54"/>
      <c r="AR137" s="54"/>
      <c r="AS137" s="54"/>
      <c r="BC137" s="54"/>
      <c r="BD137" s="54"/>
      <c r="BF137" s="54"/>
      <c r="BG137" s="54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  <c r="CG137" s="50"/>
      <c r="CH137" s="50"/>
      <c r="CI137" s="50"/>
      <c r="CJ137" s="50"/>
      <c r="CK137" s="50"/>
      <c r="CL137" s="50"/>
    </row>
    <row r="138" spans="1:90" s="51" customFormat="1" ht="12.75" x14ac:dyDescent="0.2">
      <c r="A138" s="50" t="s">
        <v>870</v>
      </c>
      <c r="B138" s="50" t="s">
        <v>1150</v>
      </c>
      <c r="C138" s="50" t="s">
        <v>821</v>
      </c>
      <c r="D138" s="50" t="s">
        <v>678</v>
      </c>
      <c r="E138" s="51">
        <f t="shared" si="6"/>
        <v>1494.2564452289409</v>
      </c>
      <c r="F138" s="51">
        <f t="shared" si="6"/>
        <v>8.4370269173816297</v>
      </c>
      <c r="G138" s="50" t="s">
        <v>675</v>
      </c>
      <c r="H138" s="51">
        <v>1518.8469182750339</v>
      </c>
      <c r="I138" s="52">
        <v>6.8784442601147511</v>
      </c>
      <c r="J138" s="51">
        <v>1494.2564452289409</v>
      </c>
      <c r="K138" s="51">
        <v>8.4370269173816297</v>
      </c>
      <c r="L138" s="53">
        <v>0.26530387273572198</v>
      </c>
      <c r="M138" s="54">
        <v>0.45772943017784301</v>
      </c>
      <c r="N138" s="55">
        <v>9.3313429947100998E-2</v>
      </c>
      <c r="O138" s="54">
        <v>0.89179300122949201</v>
      </c>
      <c r="P138" s="56">
        <v>3.5341975389611702</v>
      </c>
      <c r="Q138" s="54">
        <v>3.68832416065518</v>
      </c>
      <c r="R138" s="55">
        <v>7.7682736595804006E-2</v>
      </c>
      <c r="S138" s="54">
        <v>2.87187567429305</v>
      </c>
      <c r="T138" s="57">
        <f t="shared" si="7"/>
        <v>1.0151675171814982</v>
      </c>
      <c r="U138" s="53">
        <v>3.7692627314043521</v>
      </c>
      <c r="V138" s="53">
        <v>1.725302482236294E-2</v>
      </c>
      <c r="W138" s="53">
        <v>9.3313429947100998E-2</v>
      </c>
      <c r="X138" s="53">
        <v>8.321626374754315E-4</v>
      </c>
      <c r="Y138" s="53">
        <v>0.95231301377792288</v>
      </c>
      <c r="Z138" s="51">
        <v>1516.9206055355155</v>
      </c>
      <c r="AA138" s="51">
        <v>6.943392043968001</v>
      </c>
      <c r="AB138" s="51">
        <v>1512.1399038874838</v>
      </c>
      <c r="AC138" s="51">
        <v>46.2093665625329</v>
      </c>
      <c r="AD138" s="51">
        <v>4.3326894903424797</v>
      </c>
      <c r="AE138" s="51">
        <v>8.6815184416600797</v>
      </c>
      <c r="AF138" s="51">
        <v>119.82714327690501</v>
      </c>
      <c r="AG138" s="51">
        <v>185.217036049781</v>
      </c>
      <c r="AI138" s="54"/>
      <c r="AM138" s="54"/>
      <c r="AN138" s="56"/>
      <c r="AP138" s="56"/>
      <c r="AQ138" s="54"/>
      <c r="AR138" s="54"/>
      <c r="AS138" s="54"/>
      <c r="BC138" s="54"/>
      <c r="BD138" s="54"/>
      <c r="BF138" s="54"/>
      <c r="BG138" s="54"/>
      <c r="BJ138" s="50"/>
      <c r="BK138" s="50"/>
      <c r="BL138" s="50"/>
      <c r="BM138" s="50"/>
      <c r="BN138" s="50"/>
      <c r="BO138" s="50"/>
      <c r="BP138" s="5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  <c r="CC138" s="50"/>
      <c r="CD138" s="50"/>
      <c r="CE138" s="50"/>
      <c r="CF138" s="50"/>
      <c r="CG138" s="50"/>
      <c r="CH138" s="50"/>
      <c r="CI138" s="50"/>
      <c r="CJ138" s="50"/>
      <c r="CK138" s="50"/>
      <c r="CL138" s="50"/>
    </row>
    <row r="139" spans="1:90" s="51" customFormat="1" ht="12.75" x14ac:dyDescent="0.2">
      <c r="A139" s="50" t="s">
        <v>871</v>
      </c>
      <c r="B139" s="50" t="s">
        <v>1150</v>
      </c>
      <c r="C139" s="50" t="s">
        <v>821</v>
      </c>
      <c r="D139" s="50" t="s">
        <v>872</v>
      </c>
      <c r="E139" s="51">
        <f t="shared" si="6"/>
        <v>1543.6203809987624</v>
      </c>
      <c r="F139" s="51">
        <f t="shared" si="6"/>
        <v>20.466858903464455</v>
      </c>
      <c r="G139" s="50" t="s">
        <v>675</v>
      </c>
      <c r="H139" s="51">
        <v>1440.2582404629379</v>
      </c>
      <c r="I139" s="52">
        <v>11.674866306249347</v>
      </c>
      <c r="J139" s="51">
        <v>1543.6203809987624</v>
      </c>
      <c r="K139" s="51">
        <v>20.466858903464455</v>
      </c>
      <c r="L139" s="53">
        <v>0.25182556981929799</v>
      </c>
      <c r="M139" s="54">
        <v>0.79917508633627399</v>
      </c>
      <c r="N139" s="55">
        <v>9.5788141275524E-2</v>
      </c>
      <c r="O139" s="54">
        <v>2.1775964095503699</v>
      </c>
      <c r="P139" s="56">
        <v>3.5165970818035599</v>
      </c>
      <c r="Q139" s="54">
        <v>4.6921922341270799</v>
      </c>
      <c r="R139" s="55">
        <v>7.1395057169028997E-2</v>
      </c>
      <c r="S139" s="54">
        <v>3.42383515311335</v>
      </c>
      <c r="T139" s="57">
        <f t="shared" si="7"/>
        <v>0.93797905677276239</v>
      </c>
      <c r="U139" s="53">
        <v>3.9710026297868328</v>
      </c>
      <c r="V139" s="53">
        <v>3.1735263695014629E-2</v>
      </c>
      <c r="W139" s="53">
        <v>9.5788141275524E-2</v>
      </c>
      <c r="X139" s="53">
        <v>2.0858791251908465E-3</v>
      </c>
      <c r="Y139" s="53">
        <v>0.95695389527935748</v>
      </c>
      <c r="Z139" s="51">
        <v>1447.8835889844313</v>
      </c>
      <c r="AA139" s="51">
        <v>11.571124922315072</v>
      </c>
      <c r="AB139" s="51">
        <v>1393.8674284416336</v>
      </c>
      <c r="AC139" s="51">
        <v>25.649747632646498</v>
      </c>
      <c r="AD139" s="51">
        <v>2.46699251908468</v>
      </c>
      <c r="AE139" s="51">
        <v>4.6239485564230103</v>
      </c>
      <c r="AF139" s="51">
        <v>71.5442531505456</v>
      </c>
      <c r="AG139" s="51">
        <v>113.30854530824401</v>
      </c>
      <c r="AI139" s="54"/>
      <c r="AM139" s="54"/>
      <c r="AN139" s="56"/>
      <c r="AP139" s="56"/>
      <c r="AQ139" s="54"/>
      <c r="AR139" s="54"/>
      <c r="AS139" s="54"/>
      <c r="BC139" s="54"/>
      <c r="BD139" s="54"/>
      <c r="BF139" s="54"/>
      <c r="BG139" s="54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  <c r="CC139" s="50"/>
      <c r="CD139" s="50"/>
      <c r="CE139" s="50"/>
      <c r="CF139" s="50"/>
      <c r="CG139" s="50"/>
      <c r="CH139" s="50"/>
      <c r="CI139" s="50"/>
      <c r="CJ139" s="50"/>
      <c r="CK139" s="50"/>
      <c r="CL139" s="50"/>
    </row>
    <row r="140" spans="1:90" s="51" customFormat="1" ht="12.75" x14ac:dyDescent="0.2">
      <c r="A140" s="50" t="s">
        <v>873</v>
      </c>
      <c r="B140" s="50" t="s">
        <v>1150</v>
      </c>
      <c r="C140" s="50" t="s">
        <v>821</v>
      </c>
      <c r="D140" s="50" t="s">
        <v>693</v>
      </c>
      <c r="E140" s="51">
        <f t="shared" si="6"/>
        <v>1589.2677364243414</v>
      </c>
      <c r="F140" s="51">
        <f t="shared" si="6"/>
        <v>11.082851501970618</v>
      </c>
      <c r="G140" s="50" t="s">
        <v>675</v>
      </c>
      <c r="H140" s="51">
        <v>1616.6973612206873</v>
      </c>
      <c r="I140" s="52">
        <v>8.9506344925671488</v>
      </c>
      <c r="J140" s="51">
        <v>1589.2677364243414</v>
      </c>
      <c r="K140" s="51">
        <v>11.082851501970618</v>
      </c>
      <c r="L140" s="53">
        <v>0.28456024471890901</v>
      </c>
      <c r="M140" s="54">
        <v>0.55429803799381805</v>
      </c>
      <c r="N140" s="55">
        <v>9.8149858650596E-2</v>
      </c>
      <c r="O140" s="54">
        <v>1.1862609492752501</v>
      </c>
      <c r="P140" s="56">
        <v>4.0013833609066598</v>
      </c>
      <c r="Q140" s="54">
        <v>3.9393736378459199</v>
      </c>
      <c r="R140" s="55">
        <v>8.2535671442062003E-2</v>
      </c>
      <c r="S140" s="54">
        <v>2.9317783486284599</v>
      </c>
      <c r="T140" s="57">
        <f t="shared" si="7"/>
        <v>1.0157433130105793</v>
      </c>
      <c r="U140" s="53">
        <v>3.5141943351496918</v>
      </c>
      <c r="V140" s="53">
        <v>1.9479110251024639E-2</v>
      </c>
      <c r="W140" s="53">
        <v>9.8149858650596E-2</v>
      </c>
      <c r="X140" s="53">
        <v>1.1643134449408762E-3</v>
      </c>
      <c r="Y140" s="53">
        <v>0.96129052244248403</v>
      </c>
      <c r="Z140" s="51">
        <v>1614.2880758564845</v>
      </c>
      <c r="AA140" s="51">
        <v>8.9479671320406506</v>
      </c>
      <c r="AB140" s="51">
        <v>1602.9536773095253</v>
      </c>
      <c r="AC140" s="51">
        <v>37.044217149713702</v>
      </c>
      <c r="AD140" s="51">
        <v>3.6535788557445699</v>
      </c>
      <c r="AE140" s="51">
        <v>11.1316375944313</v>
      </c>
      <c r="AF140" s="51">
        <v>146.87056441159001</v>
      </c>
      <c r="AG140" s="51">
        <v>142.358399492426</v>
      </c>
      <c r="AI140" s="54"/>
      <c r="AM140" s="54"/>
      <c r="AN140" s="56"/>
      <c r="AP140" s="56"/>
      <c r="AQ140" s="54"/>
      <c r="AR140" s="54"/>
      <c r="AS140" s="54"/>
      <c r="BC140" s="54"/>
      <c r="BD140" s="54"/>
      <c r="BF140" s="54"/>
      <c r="BG140" s="54"/>
      <c r="BJ140" s="50"/>
      <c r="BK140" s="50"/>
      <c r="BL140" s="50"/>
      <c r="BM140" s="50"/>
      <c r="BN140" s="50"/>
      <c r="BO140" s="50"/>
      <c r="BP140" s="5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  <c r="CC140" s="50"/>
      <c r="CD140" s="50"/>
      <c r="CE140" s="50"/>
      <c r="CF140" s="50"/>
      <c r="CG140" s="50"/>
      <c r="CH140" s="50"/>
      <c r="CI140" s="50"/>
      <c r="CJ140" s="50"/>
      <c r="CK140" s="50"/>
      <c r="CL140" s="50"/>
    </row>
    <row r="141" spans="1:90" s="51" customFormat="1" ht="12.75" x14ac:dyDescent="0.2">
      <c r="A141" s="50" t="s">
        <v>874</v>
      </c>
      <c r="B141" s="50" t="s">
        <v>1150</v>
      </c>
      <c r="C141" s="50" t="s">
        <v>821</v>
      </c>
      <c r="D141" s="50" t="s">
        <v>672</v>
      </c>
      <c r="E141" s="51">
        <f t="shared" si="6"/>
        <v>1617.454454366457</v>
      </c>
      <c r="F141" s="51">
        <f t="shared" si="6"/>
        <v>10.096980721140612</v>
      </c>
      <c r="G141" s="50" t="s">
        <v>675</v>
      </c>
      <c r="H141" s="51">
        <v>1621.6943630442568</v>
      </c>
      <c r="I141" s="52">
        <v>7.6532227357633742</v>
      </c>
      <c r="J141" s="51">
        <v>1617.454454366457</v>
      </c>
      <c r="K141" s="51">
        <v>10.096980721140612</v>
      </c>
      <c r="L141" s="53">
        <v>0.28596171934776299</v>
      </c>
      <c r="M141" s="54">
        <v>0.46993690977877201</v>
      </c>
      <c r="N141" s="55">
        <v>9.9644425358605002E-2</v>
      </c>
      <c r="O141" s="54">
        <v>1.08470306555225</v>
      </c>
      <c r="P141" s="56">
        <v>4.0184230621753896</v>
      </c>
      <c r="Q141" s="54">
        <v>3.8930187037433601</v>
      </c>
      <c r="R141" s="55">
        <v>8.2856761215006999E-2</v>
      </c>
      <c r="S141" s="54">
        <v>2.95448805812635</v>
      </c>
      <c r="T141" s="57">
        <f t="shared" si="7"/>
        <v>1.0023882730534617</v>
      </c>
      <c r="U141" s="53">
        <v>3.4969715606720166</v>
      </c>
      <c r="V141" s="53">
        <v>1.6433560088064569E-2</v>
      </c>
      <c r="W141" s="53">
        <v>9.9644425358605002E-2</v>
      </c>
      <c r="X141" s="53">
        <v>1.0808461365167121E-3</v>
      </c>
      <c r="Y141" s="53">
        <v>0.96398983495248125</v>
      </c>
      <c r="Z141" s="51">
        <v>1621.3173772550219</v>
      </c>
      <c r="AA141" s="51">
        <v>7.6191687803784847</v>
      </c>
      <c r="AB141" s="51">
        <v>1608.9479162999048</v>
      </c>
      <c r="AC141" s="51">
        <v>27.885817013205301</v>
      </c>
      <c r="AD141" s="51">
        <v>2.7910425699775101</v>
      </c>
      <c r="AE141" s="51">
        <v>4.7796327024481498</v>
      </c>
      <c r="AF141" s="51">
        <v>62.1164677938227</v>
      </c>
      <c r="AG141" s="51">
        <v>104.34030011067</v>
      </c>
      <c r="AI141" s="54"/>
      <c r="AM141" s="54"/>
      <c r="AN141" s="56"/>
      <c r="AP141" s="56"/>
      <c r="AQ141" s="54"/>
      <c r="AR141" s="54"/>
      <c r="AS141" s="54"/>
      <c r="BC141" s="54"/>
      <c r="BD141" s="54"/>
      <c r="BF141" s="54"/>
      <c r="BG141" s="54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  <c r="CC141" s="50"/>
      <c r="CD141" s="50"/>
      <c r="CE141" s="50"/>
      <c r="CF141" s="50"/>
      <c r="CG141" s="50"/>
      <c r="CH141" s="50"/>
      <c r="CI141" s="50"/>
      <c r="CJ141" s="50"/>
      <c r="CK141" s="50"/>
      <c r="CL141" s="50"/>
    </row>
    <row r="142" spans="1:90" s="51" customFormat="1" ht="12.75" x14ac:dyDescent="0.2">
      <c r="A142" s="50" t="s">
        <v>875</v>
      </c>
      <c r="B142" s="50" t="s">
        <v>1150</v>
      </c>
      <c r="C142" s="50" t="s">
        <v>821</v>
      </c>
      <c r="D142" s="50" t="s">
        <v>678</v>
      </c>
      <c r="E142" s="51">
        <f t="shared" si="6"/>
        <v>1617.9207123438482</v>
      </c>
      <c r="F142" s="51">
        <f t="shared" si="6"/>
        <v>9.4795163976177097</v>
      </c>
      <c r="G142" s="50" t="s">
        <v>675</v>
      </c>
      <c r="H142" s="51">
        <v>1671.1080168948224</v>
      </c>
      <c r="I142" s="52">
        <v>6.85953592546515</v>
      </c>
      <c r="J142" s="51">
        <v>1617.9207123438482</v>
      </c>
      <c r="K142" s="51">
        <v>9.4795163976177097</v>
      </c>
      <c r="L142" s="53">
        <v>0.29494020137070898</v>
      </c>
      <c r="M142" s="54">
        <v>0.40419223000710702</v>
      </c>
      <c r="N142" s="55">
        <v>9.9669384872191E-2</v>
      </c>
      <c r="O142" s="54">
        <v>1.0184312790244501</v>
      </c>
      <c r="P142" s="56">
        <v>4.2338288969579896</v>
      </c>
      <c r="Q142" s="54">
        <v>3.7185174182374801</v>
      </c>
      <c r="R142" s="55">
        <v>8.2937047006038003E-2</v>
      </c>
      <c r="S142" s="54">
        <v>2.8321136891950198</v>
      </c>
      <c r="T142" s="57">
        <f t="shared" si="7"/>
        <v>1.0298213742583682</v>
      </c>
      <c r="U142" s="53">
        <v>3.3905177909033317</v>
      </c>
      <c r="V142" s="53">
        <v>1.3704209467839878E-2</v>
      </c>
      <c r="W142" s="53">
        <v>9.9669384872191E-2</v>
      </c>
      <c r="X142" s="53">
        <v>1.0150641911496564E-3</v>
      </c>
      <c r="Y142" s="53">
        <v>0.96403462356314051</v>
      </c>
      <c r="Z142" s="51">
        <v>1666.1693314270196</v>
      </c>
      <c r="AA142" s="51">
        <v>6.7345269763893771</v>
      </c>
      <c r="AB142" s="51">
        <v>1610.4464474528052</v>
      </c>
      <c r="AC142" s="51">
        <v>41.042302201244397</v>
      </c>
      <c r="AD142" s="51">
        <v>4.1090695903655297</v>
      </c>
      <c r="AE142" s="51">
        <v>10.574327399889301</v>
      </c>
      <c r="AF142" s="51">
        <v>137.34778580317001</v>
      </c>
      <c r="AG142" s="51">
        <v>148.77021327835101</v>
      </c>
      <c r="AI142" s="54"/>
      <c r="AM142" s="54"/>
      <c r="AN142" s="56"/>
      <c r="AP142" s="56"/>
      <c r="AQ142" s="54"/>
      <c r="AR142" s="54"/>
      <c r="AS142" s="54"/>
      <c r="BC142" s="54"/>
      <c r="BD142" s="54"/>
      <c r="BF142" s="54"/>
      <c r="BG142" s="54"/>
      <c r="BJ142" s="50"/>
      <c r="BK142" s="50"/>
      <c r="BL142" s="50"/>
      <c r="BM142" s="50"/>
      <c r="BN142" s="50"/>
      <c r="BO142" s="50"/>
      <c r="BP142" s="50"/>
      <c r="BQ142" s="50"/>
      <c r="BR142" s="50"/>
      <c r="BS142" s="50"/>
      <c r="BT142" s="50"/>
      <c r="BU142" s="50"/>
      <c r="BV142" s="50"/>
      <c r="BW142" s="50"/>
      <c r="BX142" s="50"/>
      <c r="BY142" s="50"/>
      <c r="BZ142" s="50"/>
      <c r="CA142" s="50"/>
      <c r="CB142" s="50"/>
      <c r="CC142" s="50"/>
      <c r="CD142" s="50"/>
      <c r="CE142" s="50"/>
      <c r="CF142" s="50"/>
      <c r="CG142" s="50"/>
      <c r="CH142" s="50"/>
      <c r="CI142" s="50"/>
      <c r="CJ142" s="50"/>
      <c r="CK142" s="50"/>
      <c r="CL142" s="50"/>
    </row>
    <row r="143" spans="1:90" s="51" customFormat="1" ht="12.75" x14ac:dyDescent="0.2">
      <c r="A143" s="50" t="s">
        <v>876</v>
      </c>
      <c r="B143" s="50" t="s">
        <v>1150</v>
      </c>
      <c r="C143" s="50" t="s">
        <v>821</v>
      </c>
      <c r="D143" s="50" t="s">
        <v>680</v>
      </c>
      <c r="E143" s="51">
        <f t="shared" si="6"/>
        <v>1689.2276270110169</v>
      </c>
      <c r="F143" s="51">
        <f t="shared" si="6"/>
        <v>10.449375349493048</v>
      </c>
      <c r="G143" s="50" t="s">
        <v>675</v>
      </c>
      <c r="H143" s="51">
        <v>1699.6958907650005</v>
      </c>
      <c r="I143" s="52">
        <v>8.6538567749105688</v>
      </c>
      <c r="J143" s="51">
        <v>1689.2276270110169</v>
      </c>
      <c r="K143" s="51">
        <v>10.449375349493048</v>
      </c>
      <c r="L143" s="53">
        <v>0.30148730663513201</v>
      </c>
      <c r="M143" s="54">
        <v>0.50513850304261998</v>
      </c>
      <c r="N143" s="55">
        <v>0.103579447626517</v>
      </c>
      <c r="O143" s="54">
        <v>1.13293165273858</v>
      </c>
      <c r="P143" s="56">
        <v>4.3661727879284697</v>
      </c>
      <c r="Q143" s="54">
        <v>4.0625828775005397</v>
      </c>
      <c r="R143" s="55">
        <v>8.8086941177625E-2</v>
      </c>
      <c r="S143" s="54">
        <v>3.0803522038606101</v>
      </c>
      <c r="T143" s="57">
        <f t="shared" si="7"/>
        <v>1.0055955154105758</v>
      </c>
      <c r="U143" s="53">
        <v>3.31688922880666</v>
      </c>
      <c r="V143" s="53">
        <v>1.6754884597975864E-2</v>
      </c>
      <c r="W143" s="53">
        <v>0.103579447626517</v>
      </c>
      <c r="X143" s="53">
        <v>1.1734843478925908E-3</v>
      </c>
      <c r="Y143" s="53">
        <v>0.97093646513788301</v>
      </c>
      <c r="Z143" s="51">
        <v>1698.6797262299274</v>
      </c>
      <c r="AA143" s="51">
        <v>8.5806853405663315</v>
      </c>
      <c r="AB143" s="51">
        <v>1706.3376333864467</v>
      </c>
      <c r="AC143" s="51">
        <v>27.017685243835999</v>
      </c>
      <c r="AD143" s="51">
        <v>2.8109696867171601</v>
      </c>
      <c r="AE143" s="51">
        <v>3.7867599407653199</v>
      </c>
      <c r="AF143" s="51">
        <v>45.915020976458301</v>
      </c>
      <c r="AG143" s="51">
        <v>94.624144333142397</v>
      </c>
      <c r="AI143" s="54"/>
      <c r="AM143" s="54"/>
      <c r="AN143" s="56"/>
      <c r="AP143" s="56"/>
      <c r="AQ143" s="54"/>
      <c r="AR143" s="54"/>
      <c r="AS143" s="54"/>
      <c r="BC143" s="54"/>
      <c r="BD143" s="54"/>
      <c r="BF143" s="54"/>
      <c r="BG143" s="54"/>
      <c r="BJ143" s="50"/>
      <c r="BK143" s="50"/>
      <c r="BL143" s="50"/>
      <c r="BM143" s="50"/>
      <c r="BN143" s="50"/>
      <c r="BO143" s="50"/>
      <c r="BP143" s="50"/>
      <c r="BQ143" s="50"/>
      <c r="BR143" s="50"/>
      <c r="BS143" s="50"/>
      <c r="BT143" s="50"/>
      <c r="BU143" s="50"/>
      <c r="BV143" s="50"/>
      <c r="BW143" s="50"/>
      <c r="BX143" s="50"/>
      <c r="BY143" s="50"/>
      <c r="BZ143" s="50"/>
      <c r="CA143" s="50"/>
      <c r="CB143" s="50"/>
      <c r="CC143" s="50"/>
      <c r="CD143" s="50"/>
      <c r="CE143" s="50"/>
      <c r="CF143" s="50"/>
      <c r="CG143" s="50"/>
      <c r="CH143" s="50"/>
      <c r="CI143" s="50"/>
      <c r="CJ143" s="50"/>
      <c r="CK143" s="50"/>
      <c r="CL143" s="50"/>
    </row>
    <row r="144" spans="1:90" s="51" customFormat="1" ht="12.75" x14ac:dyDescent="0.2">
      <c r="A144" s="50" t="s">
        <v>877</v>
      </c>
      <c r="B144" s="50" t="s">
        <v>1150</v>
      </c>
      <c r="C144" s="50" t="s">
        <v>821</v>
      </c>
      <c r="D144" s="50" t="s">
        <v>672</v>
      </c>
      <c r="E144" s="51">
        <f t="shared" si="6"/>
        <v>1706.0028109887248</v>
      </c>
      <c r="F144" s="51">
        <f t="shared" si="6"/>
        <v>7.9361183967446891</v>
      </c>
      <c r="G144" s="50" t="s">
        <v>675</v>
      </c>
      <c r="H144" s="51">
        <v>1742.6543648052493</v>
      </c>
      <c r="I144" s="52">
        <v>7.9530640392542296</v>
      </c>
      <c r="J144" s="51">
        <v>1706.0028109887248</v>
      </c>
      <c r="K144" s="51">
        <v>7.9361183967446891</v>
      </c>
      <c r="L144" s="53">
        <v>0.309642414551065</v>
      </c>
      <c r="M144" s="54">
        <v>0.45590765653557802</v>
      </c>
      <c r="N144" s="55">
        <v>0.104526696268118</v>
      </c>
      <c r="O144" s="54">
        <v>0.86227032667013304</v>
      </c>
      <c r="P144" s="56">
        <v>4.5747872662309002</v>
      </c>
      <c r="Q144" s="54">
        <v>3.7370870508354699</v>
      </c>
      <c r="R144" s="55">
        <v>9.1739191382000998E-2</v>
      </c>
      <c r="S144" s="54">
        <v>3.0377918247781701</v>
      </c>
      <c r="T144" s="57">
        <f t="shared" si="7"/>
        <v>1.019310673838743</v>
      </c>
      <c r="U144" s="53">
        <v>3.229531721130162</v>
      </c>
      <c r="V144" s="53">
        <v>1.4723682386877641E-2</v>
      </c>
      <c r="W144" s="53">
        <v>0.104526696268118</v>
      </c>
      <c r="X144" s="53">
        <v>9.0130268536859888E-4</v>
      </c>
      <c r="Y144" s="53">
        <v>0.97257506537202409</v>
      </c>
      <c r="Z144" s="51">
        <v>1738.9468748397067</v>
      </c>
      <c r="AA144" s="51">
        <v>7.927991945480378</v>
      </c>
      <c r="AB144" s="51">
        <v>1774.0679750611357</v>
      </c>
      <c r="AC144" s="51">
        <v>40.036412227878301</v>
      </c>
      <c r="AD144" s="51">
        <v>4.2019434928496198</v>
      </c>
      <c r="AE144" s="51">
        <v>4.6335532125608996</v>
      </c>
      <c r="AF144" s="51">
        <v>54.431658978206499</v>
      </c>
      <c r="AG144" s="51">
        <v>137.93845709230001</v>
      </c>
      <c r="AI144" s="54"/>
      <c r="AM144" s="54"/>
      <c r="AN144" s="56"/>
      <c r="AP144" s="56"/>
      <c r="AQ144" s="54"/>
      <c r="AR144" s="54"/>
      <c r="AS144" s="54"/>
      <c r="BC144" s="54"/>
      <c r="BD144" s="54"/>
      <c r="BF144" s="54"/>
      <c r="BG144" s="54"/>
      <c r="BJ144" s="50"/>
      <c r="BK144" s="50"/>
      <c r="BL144" s="50"/>
      <c r="BM144" s="50"/>
      <c r="BN144" s="50"/>
      <c r="BO144" s="50"/>
      <c r="BP144" s="50"/>
      <c r="BQ144" s="50"/>
      <c r="BR144" s="50"/>
      <c r="BS144" s="50"/>
      <c r="BT144" s="50"/>
      <c r="BU144" s="50"/>
      <c r="BV144" s="50"/>
      <c r="BW144" s="50"/>
      <c r="BX144" s="50"/>
      <c r="BY144" s="50"/>
      <c r="BZ144" s="50"/>
      <c r="CA144" s="50"/>
      <c r="CB144" s="50"/>
      <c r="CC144" s="50"/>
      <c r="CD144" s="50"/>
      <c r="CE144" s="50"/>
      <c r="CF144" s="50"/>
      <c r="CG144" s="50"/>
      <c r="CH144" s="50"/>
      <c r="CI144" s="50"/>
      <c r="CJ144" s="50"/>
      <c r="CK144" s="50"/>
      <c r="CL144" s="50"/>
    </row>
    <row r="145" spans="1:90" s="51" customFormat="1" ht="12.75" x14ac:dyDescent="0.2">
      <c r="A145" s="50" t="s">
        <v>878</v>
      </c>
      <c r="B145" s="50" t="s">
        <v>1150</v>
      </c>
      <c r="C145" s="50" t="s">
        <v>821</v>
      </c>
      <c r="D145" s="50" t="s">
        <v>879</v>
      </c>
      <c r="E145" s="51">
        <f t="shared" si="6"/>
        <v>1724.6678486513456</v>
      </c>
      <c r="F145" s="51">
        <f t="shared" si="6"/>
        <v>8.0087339904469506</v>
      </c>
      <c r="G145" s="50" t="s">
        <v>675</v>
      </c>
      <c r="H145" s="51">
        <v>1656.6334438075344</v>
      </c>
      <c r="I145" s="52">
        <v>9.9833687798740627</v>
      </c>
      <c r="J145" s="51">
        <v>1724.6678486513456</v>
      </c>
      <c r="K145" s="51">
        <v>8.0087339904469506</v>
      </c>
      <c r="L145" s="53">
        <v>0.29431586384596597</v>
      </c>
      <c r="M145" s="54">
        <v>0.607649276884631</v>
      </c>
      <c r="N145" s="55">
        <v>0.105593239800026</v>
      </c>
      <c r="O145" s="54">
        <v>0.87220750548705395</v>
      </c>
      <c r="P145" s="56">
        <v>4.3321047630507001</v>
      </c>
      <c r="Q145" s="54">
        <v>3.7284452053028199</v>
      </c>
      <c r="R145" s="55">
        <v>8.3602851510477999E-2</v>
      </c>
      <c r="S145" s="54">
        <v>2.9254218297346601</v>
      </c>
      <c r="T145" s="57">
        <f t="shared" si="7"/>
        <v>0.96427873559131339</v>
      </c>
      <c r="U145" s="53">
        <v>3.3977101571506285</v>
      </c>
      <c r="V145" s="53">
        <v>2.0646161200561456E-2</v>
      </c>
      <c r="W145" s="53">
        <v>0.105593239800026</v>
      </c>
      <c r="X145" s="53">
        <v>9.2099216282276973E-4</v>
      </c>
      <c r="Y145" s="53">
        <v>0.97440487017558142</v>
      </c>
      <c r="Z145" s="51">
        <v>1663.0605324125102</v>
      </c>
      <c r="AA145" s="51">
        <v>10.105575299358312</v>
      </c>
      <c r="AB145" s="51">
        <v>1622.8693833471664</v>
      </c>
      <c r="AC145" s="51">
        <v>76.363450018679202</v>
      </c>
      <c r="AD145" s="51">
        <v>8.1001244681205797</v>
      </c>
      <c r="AE145" s="51">
        <v>18.653256664881201</v>
      </c>
      <c r="AF145" s="51">
        <v>239.76522731845799</v>
      </c>
      <c r="AG145" s="51">
        <v>278.2334082122</v>
      </c>
      <c r="AI145" s="54"/>
      <c r="AM145" s="54"/>
      <c r="AN145" s="56"/>
      <c r="AP145" s="56"/>
      <c r="AQ145" s="54"/>
      <c r="AR145" s="54"/>
      <c r="AS145" s="54"/>
      <c r="BC145" s="54"/>
      <c r="BD145" s="54"/>
      <c r="BF145" s="54"/>
      <c r="BG145" s="54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  <c r="CC145" s="50"/>
      <c r="CD145" s="50"/>
      <c r="CE145" s="50"/>
      <c r="CF145" s="50"/>
      <c r="CG145" s="50"/>
      <c r="CH145" s="50"/>
      <c r="CI145" s="50"/>
      <c r="CJ145" s="50"/>
      <c r="CK145" s="50"/>
      <c r="CL145" s="50"/>
    </row>
    <row r="146" spans="1:90" s="51" customFormat="1" ht="12.75" x14ac:dyDescent="0.2">
      <c r="A146" s="50" t="s">
        <v>880</v>
      </c>
      <c r="B146" s="50" t="s">
        <v>1150</v>
      </c>
      <c r="C146" s="50" t="s">
        <v>821</v>
      </c>
      <c r="D146" s="50" t="s">
        <v>693</v>
      </c>
      <c r="E146" s="51">
        <f t="shared" si="6"/>
        <v>1735.1016007966016</v>
      </c>
      <c r="F146" s="51">
        <f t="shared" si="6"/>
        <v>13.084878270696802</v>
      </c>
      <c r="G146" s="50" t="s">
        <v>675</v>
      </c>
      <c r="H146" s="51">
        <v>1767.073338422829</v>
      </c>
      <c r="I146" s="52">
        <v>14.406315474504607</v>
      </c>
      <c r="J146" s="51">
        <v>1735.1016007966016</v>
      </c>
      <c r="K146" s="51">
        <v>13.084878270696802</v>
      </c>
      <c r="L146" s="53">
        <v>0.31469011175240502</v>
      </c>
      <c r="M146" s="54">
        <v>0.81663211911189904</v>
      </c>
      <c r="N146" s="55">
        <v>0.106195275128008</v>
      </c>
      <c r="O146" s="54">
        <v>1.4269009507989201</v>
      </c>
      <c r="P146" s="56">
        <v>4.6484472024210799</v>
      </c>
      <c r="Q146" s="54">
        <v>4.0208643534698396</v>
      </c>
      <c r="R146" s="55">
        <v>9.2503280501936E-2</v>
      </c>
      <c r="S146" s="54">
        <v>3.2832984701917201</v>
      </c>
      <c r="T146" s="57">
        <f t="shared" si="7"/>
        <v>1.0165083392828991</v>
      </c>
      <c r="U146" s="53">
        <v>3.1777293364298331</v>
      </c>
      <c r="V146" s="53">
        <v>2.5950358419727433E-2</v>
      </c>
      <c r="W146" s="53">
        <v>0.106195275128008</v>
      </c>
      <c r="X146" s="53">
        <v>1.5153013905050753E-3</v>
      </c>
      <c r="Y146" s="53">
        <v>0.97543074520272355</v>
      </c>
      <c r="Z146" s="51">
        <v>1763.745246712853</v>
      </c>
      <c r="AA146" s="51">
        <v>14.403310183966564</v>
      </c>
      <c r="AB146" s="51">
        <v>1788.2092113363785</v>
      </c>
      <c r="AC146" s="51">
        <v>69.152278890959707</v>
      </c>
      <c r="AD146" s="51">
        <v>7.3757169041942499</v>
      </c>
      <c r="AE146" s="51">
        <v>8.0721601576325206</v>
      </c>
      <c r="AF146" s="51">
        <v>97.7749560038135</v>
      </c>
      <c r="AG146" s="51">
        <v>249.16032977940401</v>
      </c>
      <c r="AI146" s="54"/>
      <c r="AM146" s="54"/>
      <c r="AN146" s="56"/>
      <c r="AP146" s="56"/>
      <c r="AQ146" s="54"/>
      <c r="AR146" s="54"/>
      <c r="AS146" s="54"/>
      <c r="BC146" s="54"/>
      <c r="BD146" s="54"/>
      <c r="BF146" s="54"/>
      <c r="BG146" s="54"/>
      <c r="BJ146" s="50"/>
      <c r="BK146" s="50"/>
      <c r="BL146" s="50"/>
      <c r="BM146" s="50"/>
      <c r="BN146" s="50"/>
      <c r="BO146" s="50"/>
      <c r="BP146" s="50"/>
      <c r="BQ146" s="50"/>
      <c r="BR146" s="50"/>
      <c r="BS146" s="50"/>
      <c r="BT146" s="50"/>
      <c r="BU146" s="50"/>
      <c r="BV146" s="50"/>
      <c r="BW146" s="50"/>
      <c r="BX146" s="50"/>
      <c r="BY146" s="50"/>
      <c r="BZ146" s="50"/>
      <c r="CA146" s="50"/>
      <c r="CB146" s="50"/>
      <c r="CC146" s="50"/>
      <c r="CD146" s="50"/>
      <c r="CE146" s="50"/>
      <c r="CF146" s="50"/>
      <c r="CG146" s="50"/>
      <c r="CH146" s="50"/>
      <c r="CI146" s="50"/>
      <c r="CJ146" s="50"/>
      <c r="CK146" s="50"/>
      <c r="CL146" s="50"/>
    </row>
    <row r="147" spans="1:90" s="51" customFormat="1" ht="12.75" x14ac:dyDescent="0.2">
      <c r="A147" s="50" t="s">
        <v>881</v>
      </c>
      <c r="B147" s="50" t="s">
        <v>1150</v>
      </c>
      <c r="C147" s="50" t="s">
        <v>821</v>
      </c>
      <c r="D147" s="50" t="s">
        <v>882</v>
      </c>
      <c r="E147" s="51">
        <f t="shared" si="6"/>
        <v>1740.7432520006216</v>
      </c>
      <c r="F147" s="51">
        <f t="shared" si="6"/>
        <v>24.509650620638663</v>
      </c>
      <c r="G147" s="50" t="s">
        <v>675</v>
      </c>
      <c r="H147" s="51">
        <v>1830.9290801649017</v>
      </c>
      <c r="I147" s="52">
        <v>16.801322634206848</v>
      </c>
      <c r="J147" s="51">
        <v>1740.7432520006216</v>
      </c>
      <c r="K147" s="51">
        <v>24.509650620638663</v>
      </c>
      <c r="L147" s="53">
        <v>0.32642188441284598</v>
      </c>
      <c r="M147" s="54">
        <v>0.87839103174367705</v>
      </c>
      <c r="N147" s="55">
        <v>0.106522560999758</v>
      </c>
      <c r="O147" s="54">
        <v>2.6746550961872</v>
      </c>
      <c r="P147" s="56">
        <v>4.9709639850483001</v>
      </c>
      <c r="Q147" s="54">
        <v>6.15457988362897</v>
      </c>
      <c r="R147" s="55">
        <v>9.6342370606233005E-2</v>
      </c>
      <c r="S147" s="54">
        <v>5.1578019722471398</v>
      </c>
      <c r="T147" s="57">
        <f t="shared" si="7"/>
        <v>1.0461136852302761</v>
      </c>
      <c r="U147" s="53">
        <v>3.0635200878113862</v>
      </c>
      <c r="V147" s="53">
        <v>2.6909685707001238E-2</v>
      </c>
      <c r="W147" s="53">
        <v>0.106522560999758</v>
      </c>
      <c r="X147" s="53">
        <v>2.8491111063691458E-3</v>
      </c>
      <c r="Y147" s="53">
        <v>0.97598634438358212</v>
      </c>
      <c r="Z147" s="51">
        <v>1821.0153383901054</v>
      </c>
      <c r="AA147" s="51">
        <v>15.995635419095459</v>
      </c>
      <c r="AB147" s="51">
        <v>1859.1111002473526</v>
      </c>
      <c r="AC147" s="51">
        <v>17.460612361300601</v>
      </c>
      <c r="AD147" s="51">
        <v>1.86934596645733</v>
      </c>
      <c r="AE147" s="51">
        <v>1.74592989712816</v>
      </c>
      <c r="AF147" s="51">
        <v>20.353528751885801</v>
      </c>
      <c r="AG147" s="51">
        <v>60.757382582281799</v>
      </c>
      <c r="AI147" s="54"/>
      <c r="AM147" s="54"/>
      <c r="AN147" s="56"/>
      <c r="AP147" s="56"/>
      <c r="AQ147" s="54"/>
      <c r="AR147" s="54"/>
      <c r="AS147" s="54"/>
      <c r="BC147" s="54"/>
      <c r="BD147" s="54"/>
      <c r="BF147" s="54"/>
      <c r="BG147" s="54"/>
      <c r="BJ147" s="50"/>
      <c r="BK147" s="50"/>
      <c r="BL147" s="50"/>
      <c r="BM147" s="50"/>
      <c r="BN147" s="50"/>
      <c r="BO147" s="50"/>
      <c r="BP147" s="5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  <c r="CC147" s="50"/>
      <c r="CD147" s="50"/>
      <c r="CE147" s="50"/>
      <c r="CF147" s="50"/>
      <c r="CG147" s="50"/>
      <c r="CH147" s="50"/>
      <c r="CI147" s="50"/>
      <c r="CJ147" s="50"/>
      <c r="CK147" s="50"/>
      <c r="CL147" s="50"/>
    </row>
    <row r="148" spans="1:90" s="51" customFormat="1" ht="12.75" x14ac:dyDescent="0.2">
      <c r="A148" s="50" t="s">
        <v>883</v>
      </c>
      <c r="B148" s="50" t="s">
        <v>1150</v>
      </c>
      <c r="C148" s="50" t="s">
        <v>821</v>
      </c>
      <c r="D148" s="50" t="s">
        <v>693</v>
      </c>
      <c r="E148" s="51">
        <f t="shared" si="6"/>
        <v>1765.5083607745921</v>
      </c>
      <c r="F148" s="51">
        <f t="shared" si="6"/>
        <v>6.8423273219802212</v>
      </c>
      <c r="G148" s="50" t="s">
        <v>675</v>
      </c>
      <c r="H148" s="51">
        <v>1718.9610585389673</v>
      </c>
      <c r="I148" s="52">
        <v>8.4684346534805464</v>
      </c>
      <c r="J148" s="51">
        <v>1765.5083607745921</v>
      </c>
      <c r="K148" s="51">
        <v>6.8423273219802212</v>
      </c>
      <c r="L148" s="53">
        <v>0.30653919543163999</v>
      </c>
      <c r="M148" s="54">
        <v>0.49481633562337601</v>
      </c>
      <c r="N148" s="55">
        <v>0.107973988764753</v>
      </c>
      <c r="O148" s="54">
        <v>0.74898694920851205</v>
      </c>
      <c r="P148" s="56">
        <v>4.64222004276197</v>
      </c>
      <c r="Q148" s="54">
        <v>3.55749416572265</v>
      </c>
      <c r="R148" s="55">
        <v>8.5538767979220998E-2</v>
      </c>
      <c r="S148" s="54">
        <v>2.91850326705107</v>
      </c>
      <c r="T148" s="57">
        <f t="shared" si="7"/>
        <v>0.97629323294234649</v>
      </c>
      <c r="U148" s="53">
        <v>3.2622255649620695</v>
      </c>
      <c r="V148" s="53">
        <v>1.6142025000314288E-2</v>
      </c>
      <c r="W148" s="53">
        <v>0.107973988764753</v>
      </c>
      <c r="X148" s="53">
        <v>8.0871108438786501E-4</v>
      </c>
      <c r="Y148" s="53">
        <v>0.97843265871011909</v>
      </c>
      <c r="Z148" s="51">
        <v>1723.6538653273692</v>
      </c>
      <c r="AA148" s="51">
        <v>8.5289208952435676</v>
      </c>
      <c r="AB148" s="51">
        <v>1658.9474299472949</v>
      </c>
      <c r="AC148" s="51">
        <v>80.743711022046</v>
      </c>
      <c r="AD148" s="51">
        <v>8.7568356110453305</v>
      </c>
      <c r="AE148" s="51">
        <v>13.055226770731601</v>
      </c>
      <c r="AF148" s="51">
        <v>164.33728311509</v>
      </c>
      <c r="AG148" s="51">
        <v>280.76446859018</v>
      </c>
      <c r="AI148" s="54"/>
      <c r="AM148" s="54"/>
      <c r="AN148" s="56"/>
      <c r="AP148" s="56"/>
      <c r="AQ148" s="54"/>
      <c r="AR148" s="54"/>
      <c r="AS148" s="54"/>
      <c r="BC148" s="54"/>
      <c r="BD148" s="54"/>
      <c r="BF148" s="54"/>
      <c r="BG148" s="54"/>
      <c r="BJ148" s="50"/>
      <c r="BK148" s="50"/>
      <c r="BL148" s="50"/>
      <c r="BM148" s="50"/>
      <c r="BN148" s="50"/>
      <c r="BO148" s="50"/>
      <c r="BP148" s="5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  <c r="CC148" s="50"/>
      <c r="CD148" s="50"/>
      <c r="CE148" s="50"/>
      <c r="CF148" s="50"/>
      <c r="CG148" s="50"/>
      <c r="CH148" s="50"/>
      <c r="CI148" s="50"/>
      <c r="CJ148" s="50"/>
      <c r="CK148" s="50"/>
      <c r="CL148" s="50"/>
    </row>
    <row r="149" spans="1:90" s="51" customFormat="1" ht="12.75" x14ac:dyDescent="0.2">
      <c r="A149" s="50" t="s">
        <v>884</v>
      </c>
      <c r="B149" s="50" t="s">
        <v>1150</v>
      </c>
      <c r="C149" s="50" t="s">
        <v>821</v>
      </c>
      <c r="D149" s="50" t="s">
        <v>678</v>
      </c>
      <c r="E149" s="51">
        <f t="shared" si="6"/>
        <v>1766.6732944456783</v>
      </c>
      <c r="F149" s="51">
        <f t="shared" si="6"/>
        <v>5.5954171953150498</v>
      </c>
      <c r="G149" s="50" t="s">
        <v>675</v>
      </c>
      <c r="H149" s="51">
        <v>1778.0729034110846</v>
      </c>
      <c r="I149" s="52">
        <v>7.0237603768347885</v>
      </c>
      <c r="J149" s="51">
        <v>1766.6732944456783</v>
      </c>
      <c r="K149" s="51">
        <v>5.5954171953150498</v>
      </c>
      <c r="L149" s="53">
        <v>0.31736842718231301</v>
      </c>
      <c r="M149" s="54">
        <v>0.39685823511441898</v>
      </c>
      <c r="N149" s="55">
        <v>0.10804285884934201</v>
      </c>
      <c r="O149" s="54">
        <v>0.61258402203677598</v>
      </c>
      <c r="P149" s="56">
        <v>4.8769379112786204</v>
      </c>
      <c r="Q149" s="54">
        <v>3.4856850670285802</v>
      </c>
      <c r="R149" s="55">
        <v>8.9705139803031006E-2</v>
      </c>
      <c r="S149" s="54">
        <v>2.8378855972547301</v>
      </c>
      <c r="T149" s="57">
        <f t="shared" si="7"/>
        <v>1.005768677840533</v>
      </c>
      <c r="U149" s="53">
        <v>3.150912045278996</v>
      </c>
      <c r="V149" s="53">
        <v>1.2504653932901866E-2</v>
      </c>
      <c r="W149" s="53">
        <v>0.10804285884934201</v>
      </c>
      <c r="X149" s="53">
        <v>6.6185329026281607E-4</v>
      </c>
      <c r="Y149" s="53">
        <v>0.9785480274438888</v>
      </c>
      <c r="Z149" s="51">
        <v>1776.8646635308085</v>
      </c>
      <c r="AA149" s="51">
        <v>7.0516337440601253</v>
      </c>
      <c r="AB149" s="51">
        <v>1736.3748499925755</v>
      </c>
      <c r="AC149" s="51">
        <v>90.297631391952805</v>
      </c>
      <c r="AD149" s="51">
        <v>9.8000447544530793</v>
      </c>
      <c r="AE149" s="51">
        <v>10.621867997334901</v>
      </c>
      <c r="AF149" s="51">
        <v>127.548266065205</v>
      </c>
      <c r="AG149" s="51">
        <v>305.09014456621702</v>
      </c>
      <c r="AI149" s="54"/>
      <c r="AM149" s="54"/>
      <c r="AN149" s="56"/>
      <c r="AP149" s="56"/>
      <c r="AQ149" s="54"/>
      <c r="AR149" s="54"/>
      <c r="AS149" s="54"/>
      <c r="BC149" s="54"/>
      <c r="BD149" s="54"/>
      <c r="BF149" s="54"/>
      <c r="BG149" s="54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  <c r="CC149" s="50"/>
      <c r="CD149" s="50"/>
      <c r="CE149" s="50"/>
      <c r="CF149" s="50"/>
      <c r="CG149" s="50"/>
      <c r="CH149" s="50"/>
      <c r="CI149" s="50"/>
      <c r="CJ149" s="50"/>
      <c r="CK149" s="50"/>
      <c r="CL149" s="50"/>
    </row>
    <row r="150" spans="1:90" s="51" customFormat="1" ht="12.75" x14ac:dyDescent="0.2">
      <c r="A150" s="50" t="s">
        <v>885</v>
      </c>
      <c r="B150" s="50" t="s">
        <v>1150</v>
      </c>
      <c r="C150" s="50" t="s">
        <v>821</v>
      </c>
      <c r="D150" s="50" t="s">
        <v>886</v>
      </c>
      <c r="E150" s="51">
        <f t="shared" si="6"/>
        <v>1773.7043438408612</v>
      </c>
      <c r="F150" s="51">
        <f t="shared" si="6"/>
        <v>10.195787574208227</v>
      </c>
      <c r="G150" s="50" t="s">
        <v>675</v>
      </c>
      <c r="H150" s="51">
        <v>1916.2066609045985</v>
      </c>
      <c r="I150" s="52">
        <v>11.146432105981475</v>
      </c>
      <c r="J150" s="51">
        <v>1773.7043438408612</v>
      </c>
      <c r="K150" s="51">
        <v>10.195787574208227</v>
      </c>
      <c r="L150" s="53">
        <v>0.34262100591786399</v>
      </c>
      <c r="M150" s="54">
        <v>0.57110806122510205</v>
      </c>
      <c r="N150" s="55">
        <v>0.108459675569967</v>
      </c>
      <c r="O150" s="54">
        <v>1.11720400955607</v>
      </c>
      <c r="P150" s="56">
        <v>5.20122681531182</v>
      </c>
      <c r="Q150" s="54">
        <v>4.1410778332793701</v>
      </c>
      <c r="R150" s="55">
        <v>9.5163410135414003E-2</v>
      </c>
      <c r="S150" s="54">
        <v>3.0032521731305599</v>
      </c>
      <c r="T150" s="57">
        <f t="shared" si="7"/>
        <v>1.070790779472661</v>
      </c>
      <c r="U150" s="53">
        <v>2.9186768549728925</v>
      </c>
      <c r="V150" s="53">
        <v>1.6668798799861471E-2</v>
      </c>
      <c r="W150" s="53">
        <v>0.108459675569967</v>
      </c>
      <c r="X150" s="53">
        <v>1.2117158442191767E-3</v>
      </c>
      <c r="Y150" s="53">
        <v>0.97924490627224481</v>
      </c>
      <c r="Z150" s="51">
        <v>1899.2662568954006</v>
      </c>
      <c r="AA150" s="51">
        <v>10.846862697257889</v>
      </c>
      <c r="AB150" s="51">
        <v>1837.3640249561536</v>
      </c>
      <c r="AC150" s="51">
        <v>36.576346493692299</v>
      </c>
      <c r="AD150" s="51">
        <v>3.98628077030531</v>
      </c>
      <c r="AE150" s="51">
        <v>8.7861288733844898</v>
      </c>
      <c r="AF150" s="51">
        <v>101.825593704898</v>
      </c>
      <c r="AG150" s="51">
        <v>118.725961958173</v>
      </c>
      <c r="AI150" s="54"/>
      <c r="AM150" s="54"/>
      <c r="AN150" s="56"/>
      <c r="AP150" s="56"/>
      <c r="AQ150" s="54"/>
      <c r="AR150" s="54"/>
      <c r="AS150" s="54"/>
      <c r="BC150" s="54"/>
      <c r="BD150" s="54"/>
      <c r="BF150" s="54"/>
      <c r="BG150" s="54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</row>
    <row r="151" spans="1:90" s="51" customFormat="1" ht="12.75" x14ac:dyDescent="0.2">
      <c r="A151" s="50" t="s">
        <v>887</v>
      </c>
      <c r="B151" s="50" t="s">
        <v>1150</v>
      </c>
      <c r="C151" s="50" t="s">
        <v>821</v>
      </c>
      <c r="D151" s="50" t="s">
        <v>687</v>
      </c>
      <c r="E151" s="51">
        <f t="shared" si="6"/>
        <v>1776.4031554825335</v>
      </c>
      <c r="F151" s="51">
        <f t="shared" si="6"/>
        <v>14.697790570315567</v>
      </c>
      <c r="G151" s="50" t="s">
        <v>675</v>
      </c>
      <c r="H151" s="51">
        <v>1743.5724287730202</v>
      </c>
      <c r="I151" s="52">
        <v>12.651200403796041</v>
      </c>
      <c r="J151" s="51">
        <v>1776.4031554825335</v>
      </c>
      <c r="K151" s="51">
        <v>14.697790570315567</v>
      </c>
      <c r="L151" s="53">
        <v>0.31127184118692203</v>
      </c>
      <c r="M151" s="54">
        <v>0.71432096929946498</v>
      </c>
      <c r="N151" s="55">
        <v>0.108620190824784</v>
      </c>
      <c r="O151" s="54">
        <v>1.6110493722314201</v>
      </c>
      <c r="P151" s="56">
        <v>4.8725422635504696</v>
      </c>
      <c r="Q151" s="54">
        <v>4.9210434011994</v>
      </c>
      <c r="R151" s="55">
        <v>9.0776863373025998E-2</v>
      </c>
      <c r="S151" s="54">
        <v>3.26067505419954</v>
      </c>
      <c r="T151" s="57">
        <f t="shared" si="7"/>
        <v>0.98342674226134885</v>
      </c>
      <c r="U151" s="53">
        <v>3.2126259676649949</v>
      </c>
      <c r="V151" s="53">
        <v>2.2948460952190906E-2</v>
      </c>
      <c r="W151" s="53">
        <v>0.108620190824784</v>
      </c>
      <c r="X151" s="53">
        <v>1.7499249023992531E-3</v>
      </c>
      <c r="Y151" s="53">
        <v>0.97951265314905678</v>
      </c>
      <c r="Z151" s="51">
        <v>1746.9623681389683</v>
      </c>
      <c r="AA151" s="51">
        <v>12.478918521387165</v>
      </c>
      <c r="AB151" s="51">
        <v>1756.2437810722708</v>
      </c>
      <c r="AC151" s="51">
        <v>25.453646292777101</v>
      </c>
      <c r="AD151" s="51">
        <v>2.7775708691864698</v>
      </c>
      <c r="AE151" s="51">
        <v>5.1436278424536601</v>
      </c>
      <c r="AF151" s="51">
        <v>59.673636207677802</v>
      </c>
      <c r="AG151" s="51">
        <v>84.555787926165493</v>
      </c>
      <c r="AI151" s="54"/>
      <c r="AM151" s="54"/>
      <c r="AN151" s="56"/>
      <c r="AP151" s="56"/>
      <c r="AQ151" s="54"/>
      <c r="AR151" s="54"/>
      <c r="AS151" s="54"/>
      <c r="BC151" s="54"/>
      <c r="BD151" s="54"/>
      <c r="BF151" s="54"/>
      <c r="BG151" s="54"/>
      <c r="BJ151" s="50"/>
      <c r="BK151" s="50"/>
      <c r="BL151" s="50"/>
      <c r="BM151" s="50"/>
      <c r="BN151" s="50"/>
      <c r="BO151" s="50"/>
      <c r="BP151" s="50"/>
      <c r="BQ151" s="50"/>
      <c r="BR151" s="50"/>
      <c r="BS151" s="50"/>
      <c r="BT151" s="50"/>
      <c r="BU151" s="50"/>
      <c r="BV151" s="50"/>
      <c r="BW151" s="50"/>
      <c r="BX151" s="50"/>
      <c r="BY151" s="50"/>
      <c r="BZ151" s="50"/>
      <c r="CA151" s="50"/>
      <c r="CB151" s="50"/>
      <c r="CC151" s="50"/>
      <c r="CD151" s="50"/>
      <c r="CE151" s="50"/>
      <c r="CF151" s="50"/>
      <c r="CG151" s="50"/>
      <c r="CH151" s="50"/>
      <c r="CI151" s="50"/>
      <c r="CJ151" s="50"/>
      <c r="CK151" s="50"/>
      <c r="CL151" s="50"/>
    </row>
    <row r="152" spans="1:90" s="51" customFormat="1" ht="12.75" x14ac:dyDescent="0.2">
      <c r="A152" s="50" t="s">
        <v>888</v>
      </c>
      <c r="B152" s="50" t="s">
        <v>1150</v>
      </c>
      <c r="C152" s="50" t="s">
        <v>821</v>
      </c>
      <c r="D152" s="50" t="s">
        <v>672</v>
      </c>
      <c r="E152" s="51">
        <f t="shared" si="6"/>
        <v>1801.3750681914523</v>
      </c>
      <c r="F152" s="51">
        <f t="shared" si="6"/>
        <v>6.0639384236799829</v>
      </c>
      <c r="G152" s="50" t="s">
        <v>675</v>
      </c>
      <c r="H152" s="51">
        <v>1761.2160263647688</v>
      </c>
      <c r="I152" s="52">
        <v>7.4279835904470106</v>
      </c>
      <c r="J152" s="51">
        <v>1801.3750681914523</v>
      </c>
      <c r="K152" s="51">
        <v>6.0639384236799829</v>
      </c>
      <c r="L152" s="53">
        <v>0.31503872673343097</v>
      </c>
      <c r="M152" s="54">
        <v>0.42173334793057199</v>
      </c>
      <c r="N152" s="55">
        <v>0.110119318445997</v>
      </c>
      <c r="O152" s="54">
        <v>0.66672810097669899</v>
      </c>
      <c r="P152" s="56">
        <v>4.8827030107259004</v>
      </c>
      <c r="Q152" s="54">
        <v>3.5200111052501302</v>
      </c>
      <c r="R152" s="55">
        <v>9.1130247759052999E-2</v>
      </c>
      <c r="S152" s="54">
        <v>2.8310042623872498</v>
      </c>
      <c r="T152" s="57">
        <f t="shared" si="7"/>
        <v>0.98005931140759295</v>
      </c>
      <c r="U152" s="53">
        <v>3.174212930482502</v>
      </c>
      <c r="V152" s="53">
        <v>1.3386714462168976E-2</v>
      </c>
      <c r="W152" s="53">
        <v>0.110119318445997</v>
      </c>
      <c r="X152" s="53">
        <v>7.3419644068347962E-4</v>
      </c>
      <c r="Y152" s="53">
        <v>0.98199678635726073</v>
      </c>
      <c r="Z152" s="51">
        <v>1765.4544089185206</v>
      </c>
      <c r="AA152" s="51">
        <v>7.4455099849199682</v>
      </c>
      <c r="AB152" s="51">
        <v>1762.7909763664632</v>
      </c>
      <c r="AC152" s="51">
        <v>95.518992495177898</v>
      </c>
      <c r="AD152" s="51">
        <v>10.5670777110457</v>
      </c>
      <c r="AE152" s="51">
        <v>15.0756048746097</v>
      </c>
      <c r="AF152" s="51">
        <v>178.72236291285401</v>
      </c>
      <c r="AG152" s="51">
        <v>327.38683842793</v>
      </c>
      <c r="AI152" s="54"/>
      <c r="AM152" s="54"/>
      <c r="AN152" s="56"/>
      <c r="AP152" s="56"/>
      <c r="AQ152" s="54"/>
      <c r="AR152" s="54"/>
      <c r="AS152" s="54"/>
      <c r="BC152" s="54"/>
      <c r="BD152" s="54"/>
      <c r="BF152" s="54"/>
      <c r="BG152" s="54"/>
      <c r="BJ152" s="50"/>
      <c r="BK152" s="50"/>
      <c r="BL152" s="50"/>
      <c r="BM152" s="50"/>
      <c r="BN152" s="50"/>
      <c r="BO152" s="50"/>
      <c r="BP152" s="5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  <c r="CC152" s="50"/>
      <c r="CD152" s="50"/>
      <c r="CE152" s="50"/>
      <c r="CF152" s="50"/>
      <c r="CG152" s="50"/>
      <c r="CH152" s="50"/>
      <c r="CI152" s="50"/>
      <c r="CJ152" s="50"/>
      <c r="CK152" s="50"/>
      <c r="CL152" s="50"/>
    </row>
    <row r="153" spans="1:90" s="51" customFormat="1" ht="12.75" x14ac:dyDescent="0.2">
      <c r="A153" s="50" t="s">
        <v>889</v>
      </c>
      <c r="B153" s="50" t="s">
        <v>1150</v>
      </c>
      <c r="C153" s="50" t="s">
        <v>821</v>
      </c>
      <c r="D153" s="50" t="s">
        <v>672</v>
      </c>
      <c r="E153" s="51">
        <f t="shared" si="6"/>
        <v>1811.0512715252964</v>
      </c>
      <c r="F153" s="51">
        <f t="shared" si="6"/>
        <v>7.7606323991117927</v>
      </c>
      <c r="G153" s="50" t="s">
        <v>675</v>
      </c>
      <c r="H153" s="51">
        <v>1772.9269166106512</v>
      </c>
      <c r="I153" s="52">
        <v>8.3734699698962345</v>
      </c>
      <c r="J153" s="51">
        <v>1811.0512715252964</v>
      </c>
      <c r="K153" s="51">
        <v>7.7606323991117927</v>
      </c>
      <c r="L153" s="53">
        <v>0.317396343276455</v>
      </c>
      <c r="M153" s="54">
        <v>0.46919063799201</v>
      </c>
      <c r="N153" s="55">
        <v>0.110707006305236</v>
      </c>
      <c r="O153" s="54">
        <v>0.85429262164036501</v>
      </c>
      <c r="P153" s="56">
        <v>4.9900571323218799</v>
      </c>
      <c r="Q153" s="54">
        <v>3.74654393866772</v>
      </c>
      <c r="R153" s="55">
        <v>9.0435521158575005E-2</v>
      </c>
      <c r="S153" s="54">
        <v>2.9216150226520301</v>
      </c>
      <c r="T153" s="57">
        <f t="shared" si="7"/>
        <v>0.98119876268136053</v>
      </c>
      <c r="U153" s="53">
        <v>3.1506349117859598</v>
      </c>
      <c r="V153" s="53">
        <v>1.4782484043407547E-2</v>
      </c>
      <c r="W153" s="53">
        <v>0.110707006305236</v>
      </c>
      <c r="X153" s="53">
        <v>9.4576178650456475E-4</v>
      </c>
      <c r="Y153" s="53">
        <v>0.98296257443695212</v>
      </c>
      <c r="Z153" s="51">
        <v>1777.0012667731255</v>
      </c>
      <c r="AA153" s="51">
        <v>8.3375235806989263</v>
      </c>
      <c r="AB153" s="51">
        <v>1749.9176782996378</v>
      </c>
      <c r="AC153" s="51">
        <v>41.604720438476498</v>
      </c>
      <c r="AD153" s="51">
        <v>4.6271145036189001</v>
      </c>
      <c r="AE153" s="51">
        <v>6.0615088857103796</v>
      </c>
      <c r="AF153" s="51">
        <v>72.204939136326701</v>
      </c>
      <c r="AG153" s="51">
        <v>140.550197691634</v>
      </c>
      <c r="AI153" s="54"/>
      <c r="AM153" s="54"/>
      <c r="AN153" s="56"/>
      <c r="AP153" s="56"/>
      <c r="AQ153" s="54"/>
      <c r="AR153" s="54"/>
      <c r="AS153" s="54"/>
      <c r="BC153" s="54"/>
      <c r="BD153" s="54"/>
      <c r="BF153" s="54"/>
      <c r="BG153" s="54"/>
      <c r="BJ153" s="50"/>
      <c r="BK153" s="50"/>
      <c r="BL153" s="50"/>
      <c r="BM153" s="50"/>
      <c r="BN153" s="50"/>
      <c r="BO153" s="50"/>
      <c r="BP153" s="50"/>
      <c r="BQ153" s="50"/>
      <c r="BR153" s="50"/>
      <c r="BS153" s="50"/>
      <c r="BT153" s="50"/>
      <c r="BU153" s="50"/>
      <c r="BV153" s="50"/>
      <c r="BW153" s="50"/>
      <c r="BX153" s="50"/>
      <c r="BY153" s="50"/>
      <c r="BZ153" s="50"/>
      <c r="CA153" s="50"/>
      <c r="CB153" s="50"/>
      <c r="CC153" s="50"/>
      <c r="CD153" s="50"/>
      <c r="CE153" s="50"/>
      <c r="CF153" s="50"/>
      <c r="CG153" s="50"/>
      <c r="CH153" s="50"/>
      <c r="CI153" s="50"/>
      <c r="CJ153" s="50"/>
      <c r="CK153" s="50"/>
      <c r="CL153" s="50"/>
    </row>
    <row r="154" spans="1:90" s="51" customFormat="1" ht="12.75" x14ac:dyDescent="0.2">
      <c r="A154" s="50" t="s">
        <v>890</v>
      </c>
      <c r="B154" s="50" t="s">
        <v>1150</v>
      </c>
      <c r="C154" s="50" t="s">
        <v>821</v>
      </c>
      <c r="D154" s="50" t="s">
        <v>672</v>
      </c>
      <c r="E154" s="51">
        <f t="shared" si="6"/>
        <v>1818.4163276219274</v>
      </c>
      <c r="F154" s="51">
        <f t="shared" si="6"/>
        <v>8.3746867374649057</v>
      </c>
      <c r="G154" s="50" t="s">
        <v>675</v>
      </c>
      <c r="H154" s="51">
        <v>1812.5729399946165</v>
      </c>
      <c r="I154" s="52">
        <v>7.5600096428855057</v>
      </c>
      <c r="J154" s="51">
        <v>1818.4163276219274</v>
      </c>
      <c r="K154" s="51">
        <v>8.3746867374649057</v>
      </c>
      <c r="L154" s="53">
        <v>0.32481879438215</v>
      </c>
      <c r="M154" s="54">
        <v>0.40889741165382698</v>
      </c>
      <c r="N154" s="55">
        <v>0.111156897487405</v>
      </c>
      <c r="O154" s="54">
        <v>0.92271924121867099</v>
      </c>
      <c r="P154" s="56">
        <v>5.1541277513681401</v>
      </c>
      <c r="Q154" s="54">
        <v>3.8402905175134698</v>
      </c>
      <c r="R154" s="55">
        <v>9.4930843344343999E-2</v>
      </c>
      <c r="S154" s="54">
        <v>3.01910893793747</v>
      </c>
      <c r="T154" s="57">
        <f t="shared" si="7"/>
        <v>0.9971421708185636</v>
      </c>
      <c r="U154" s="53">
        <v>3.0786395901202006</v>
      </c>
      <c r="V154" s="53">
        <v>1.2588477598151489E-2</v>
      </c>
      <c r="W154" s="53">
        <v>0.111156897487405</v>
      </c>
      <c r="X154" s="53">
        <v>1.0256660810579992E-3</v>
      </c>
      <c r="Y154" s="53">
        <v>0.98369888562272656</v>
      </c>
      <c r="Z154" s="51">
        <v>1813.219604376849</v>
      </c>
      <c r="AA154" s="51">
        <v>7.414208029896697</v>
      </c>
      <c r="AB154" s="51">
        <v>1833.0713392791454</v>
      </c>
      <c r="AC154" s="51">
        <v>36.471870202097101</v>
      </c>
      <c r="AD154" s="51">
        <v>4.0735476652874203</v>
      </c>
      <c r="AE154" s="51">
        <v>5.4350885427940296</v>
      </c>
      <c r="AF154" s="51">
        <v>61.475364861285399</v>
      </c>
      <c r="AG154" s="51">
        <v>119.611963807712</v>
      </c>
      <c r="AI154" s="54"/>
      <c r="AM154" s="54"/>
      <c r="AN154" s="56"/>
      <c r="AP154" s="56"/>
      <c r="AQ154" s="54"/>
      <c r="AR154" s="54"/>
      <c r="AS154" s="54"/>
      <c r="BC154" s="54"/>
      <c r="BD154" s="54"/>
      <c r="BF154" s="54"/>
      <c r="BG154" s="54"/>
      <c r="BJ154" s="50"/>
      <c r="BK154" s="50"/>
      <c r="BL154" s="50"/>
      <c r="BM154" s="50"/>
      <c r="BN154" s="50"/>
      <c r="BO154" s="50"/>
      <c r="BP154" s="5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  <c r="CC154" s="50"/>
      <c r="CD154" s="50"/>
      <c r="CE154" s="50"/>
      <c r="CF154" s="50"/>
      <c r="CG154" s="50"/>
      <c r="CH154" s="50"/>
      <c r="CI154" s="50"/>
      <c r="CJ154" s="50"/>
      <c r="CK154" s="50"/>
      <c r="CL154" s="50"/>
    </row>
    <row r="155" spans="1:90" s="51" customFormat="1" ht="12.75" x14ac:dyDescent="0.2">
      <c r="A155" s="50" t="s">
        <v>891</v>
      </c>
      <c r="B155" s="50" t="s">
        <v>1150</v>
      </c>
      <c r="C155" s="50" t="s">
        <v>821</v>
      </c>
      <c r="D155" s="50" t="s">
        <v>693</v>
      </c>
      <c r="E155" s="51">
        <f t="shared" si="6"/>
        <v>1829.7418013474517</v>
      </c>
      <c r="F155" s="51">
        <f t="shared" si="6"/>
        <v>12.686659718476944</v>
      </c>
      <c r="G155" s="50" t="s">
        <v>675</v>
      </c>
      <c r="H155" s="51">
        <v>1936.5557995023953</v>
      </c>
      <c r="I155" s="52">
        <v>14.434065619683844</v>
      </c>
      <c r="J155" s="51">
        <v>1829.7418013474517</v>
      </c>
      <c r="K155" s="51">
        <v>12.686659718476944</v>
      </c>
      <c r="L155" s="53">
        <v>0.34766672943853799</v>
      </c>
      <c r="M155" s="54">
        <v>0.73481875485107295</v>
      </c>
      <c r="N155" s="55">
        <v>0.11185307603825</v>
      </c>
      <c r="O155" s="54">
        <v>1.3997440982388101</v>
      </c>
      <c r="P155" s="56">
        <v>5.4992539454888396</v>
      </c>
      <c r="Q155" s="54">
        <v>4.68073748433397</v>
      </c>
      <c r="R155" s="55">
        <v>0.102450900021647</v>
      </c>
      <c r="S155" s="54">
        <v>2.9929064722461298</v>
      </c>
      <c r="T155" s="57">
        <f t="shared" si="7"/>
        <v>1.0512123674174929</v>
      </c>
      <c r="U155" s="53">
        <v>2.8763177932353297</v>
      </c>
      <c r="V155" s="53">
        <v>2.1135722593811707E-2</v>
      </c>
      <c r="W155" s="53">
        <v>0.11185307603825</v>
      </c>
      <c r="X155" s="53">
        <v>1.5656568305439731E-3</v>
      </c>
      <c r="Y155" s="53">
        <v>0.9848331486853793</v>
      </c>
      <c r="Z155" s="51">
        <v>1923.4472107572026</v>
      </c>
      <c r="AA155" s="51">
        <v>14.133850844303771</v>
      </c>
      <c r="AB155" s="51">
        <v>1971.4157093357828</v>
      </c>
      <c r="AC155" s="51">
        <v>52.5573387381854</v>
      </c>
      <c r="AD155" s="51">
        <v>5.9044272940915601</v>
      </c>
      <c r="AE155" s="51">
        <v>17.645063456663099</v>
      </c>
      <c r="AF155" s="51">
        <v>181.15200284984201</v>
      </c>
      <c r="AG155" s="51">
        <v>154.96716621243701</v>
      </c>
      <c r="AI155" s="54"/>
      <c r="AM155" s="54"/>
      <c r="AN155" s="56"/>
      <c r="AP155" s="56"/>
      <c r="AQ155" s="54"/>
      <c r="AR155" s="54"/>
      <c r="AS155" s="54"/>
      <c r="BC155" s="54"/>
      <c r="BD155" s="54"/>
      <c r="BF155" s="54"/>
      <c r="BG155" s="54"/>
      <c r="BJ155" s="50"/>
      <c r="BK155" s="50"/>
      <c r="BL155" s="50"/>
      <c r="BM155" s="50"/>
      <c r="BN155" s="50"/>
      <c r="BO155" s="50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0"/>
      <c r="CA155" s="50"/>
      <c r="CB155" s="50"/>
      <c r="CC155" s="50"/>
      <c r="CD155" s="50"/>
      <c r="CE155" s="50"/>
      <c r="CF155" s="50"/>
      <c r="CG155" s="50"/>
      <c r="CH155" s="50"/>
      <c r="CI155" s="50"/>
      <c r="CJ155" s="50"/>
      <c r="CK155" s="50"/>
      <c r="CL155" s="50"/>
    </row>
    <row r="156" spans="1:90" s="51" customFormat="1" ht="12.75" x14ac:dyDescent="0.2">
      <c r="A156" s="50" t="s">
        <v>892</v>
      </c>
      <c r="B156" s="50" t="s">
        <v>1150</v>
      </c>
      <c r="C156" s="50" t="s">
        <v>821</v>
      </c>
      <c r="D156" s="50" t="s">
        <v>672</v>
      </c>
      <c r="E156" s="51">
        <f t="shared" si="6"/>
        <v>1844.1579978609404</v>
      </c>
      <c r="F156" s="51">
        <f t="shared" si="6"/>
        <v>6.9581689337099348</v>
      </c>
      <c r="G156" s="50" t="s">
        <v>675</v>
      </c>
      <c r="H156" s="51">
        <v>1868.1370265647151</v>
      </c>
      <c r="I156" s="52">
        <v>7.941777926710536</v>
      </c>
      <c r="J156" s="51">
        <v>1844.1579978609404</v>
      </c>
      <c r="K156" s="51">
        <v>6.9581689337099348</v>
      </c>
      <c r="L156" s="53">
        <v>0.33557360418764998</v>
      </c>
      <c r="M156" s="54">
        <v>0.42100256677206699</v>
      </c>
      <c r="N156" s="55">
        <v>0.112746958832365</v>
      </c>
      <c r="O156" s="54">
        <v>0.76905548492729503</v>
      </c>
      <c r="P156" s="56">
        <v>5.2961724826741197</v>
      </c>
      <c r="Q156" s="54">
        <v>3.6074309994712599</v>
      </c>
      <c r="R156" s="55">
        <v>9.5627753655183001E-2</v>
      </c>
      <c r="S156" s="54">
        <v>2.7867653848682998</v>
      </c>
      <c r="T156" s="57">
        <f t="shared" si="7"/>
        <v>1.0114859952949173</v>
      </c>
      <c r="U156" s="53">
        <v>2.9799721656319793</v>
      </c>
      <c r="V156" s="53">
        <v>1.2545759306403786E-2</v>
      </c>
      <c r="W156" s="53">
        <v>0.112746958832365</v>
      </c>
      <c r="X156" s="53">
        <v>8.6708667098902236E-4</v>
      </c>
      <c r="Y156" s="53">
        <v>0.98628046406380376</v>
      </c>
      <c r="Z156" s="51">
        <v>1865.3399879474555</v>
      </c>
      <c r="AA156" s="51">
        <v>7.8531292282845531</v>
      </c>
      <c r="AB156" s="51">
        <v>1845.9320870995959</v>
      </c>
      <c r="AC156" s="51">
        <v>58.792669390139302</v>
      </c>
      <c r="AD156" s="51">
        <v>6.6586494784390098</v>
      </c>
      <c r="AE156" s="51">
        <v>19.625805247813702</v>
      </c>
      <c r="AF156" s="51">
        <v>221.055282182403</v>
      </c>
      <c r="AG156" s="51">
        <v>187.80523675136399</v>
      </c>
      <c r="AI156" s="54"/>
      <c r="AM156" s="54"/>
      <c r="AN156" s="56"/>
      <c r="AP156" s="56"/>
      <c r="AQ156" s="54"/>
      <c r="AR156" s="54"/>
      <c r="AS156" s="54"/>
      <c r="BC156" s="54"/>
      <c r="BD156" s="54"/>
      <c r="BF156" s="54"/>
      <c r="BG156" s="54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50"/>
      <c r="CB156" s="50"/>
      <c r="CC156" s="50"/>
      <c r="CD156" s="50"/>
      <c r="CE156" s="50"/>
      <c r="CF156" s="50"/>
      <c r="CG156" s="50"/>
      <c r="CH156" s="50"/>
      <c r="CI156" s="50"/>
      <c r="CJ156" s="50"/>
      <c r="CK156" s="50"/>
      <c r="CL156" s="50"/>
    </row>
    <row r="157" spans="1:90" s="51" customFormat="1" ht="12.75" x14ac:dyDescent="0.2">
      <c r="A157" s="50" t="s">
        <v>893</v>
      </c>
      <c r="B157" s="50" t="s">
        <v>1150</v>
      </c>
      <c r="C157" s="50" t="s">
        <v>821</v>
      </c>
      <c r="D157" s="50" t="s">
        <v>693</v>
      </c>
      <c r="E157" s="51">
        <f t="shared" si="6"/>
        <v>1847.9069167569401</v>
      </c>
      <c r="F157" s="51">
        <f t="shared" si="6"/>
        <v>9.1139701058154223</v>
      </c>
      <c r="G157" s="50" t="s">
        <v>675</v>
      </c>
      <c r="H157" s="51">
        <v>1773.0797195112948</v>
      </c>
      <c r="I157" s="52">
        <v>10.239524868373422</v>
      </c>
      <c r="J157" s="51">
        <v>1847.9069167569401</v>
      </c>
      <c r="K157" s="51">
        <v>9.1139701058154223</v>
      </c>
      <c r="L157" s="53">
        <v>0.31824696125555402</v>
      </c>
      <c r="M157" s="54">
        <v>0.57169595574064003</v>
      </c>
      <c r="N157" s="55">
        <v>0.11298083846549201</v>
      </c>
      <c r="O157" s="54">
        <v>1.0077847337008901</v>
      </c>
      <c r="P157" s="56">
        <v>5.0845958354767902</v>
      </c>
      <c r="Q157" s="54">
        <v>3.82103822000902</v>
      </c>
      <c r="R157" s="55">
        <v>9.2879211742872003E-2</v>
      </c>
      <c r="S157" s="54">
        <v>3.16834494002019</v>
      </c>
      <c r="T157" s="57">
        <f t="shared" si="7"/>
        <v>0.96388093768156913</v>
      </c>
      <c r="U157" s="53">
        <v>3.1422138205335277</v>
      </c>
      <c r="V157" s="53">
        <v>1.7963909332713631E-2</v>
      </c>
      <c r="W157" s="53">
        <v>0.11298083846549201</v>
      </c>
      <c r="X157" s="53">
        <v>1.1386036420624912E-3</v>
      </c>
      <c r="Y157" s="53">
        <v>0.98665747820328886</v>
      </c>
      <c r="Z157" s="51">
        <v>1781.1622516719367</v>
      </c>
      <c r="AA157" s="51">
        <v>10.182832557987384</v>
      </c>
      <c r="AB157" s="51">
        <v>1795.1630587344664</v>
      </c>
      <c r="AC157" s="51">
        <v>96.444017544891494</v>
      </c>
      <c r="AD157" s="51">
        <v>10.9318579185224</v>
      </c>
      <c r="AE157" s="51">
        <v>5.6481553098448298</v>
      </c>
      <c r="AF157" s="51">
        <v>67.022110549369202</v>
      </c>
      <c r="AG157" s="51">
        <v>336.629651524454</v>
      </c>
      <c r="AI157" s="54"/>
      <c r="AM157" s="54"/>
      <c r="AN157" s="56"/>
      <c r="AP157" s="56"/>
      <c r="AQ157" s="54"/>
      <c r="AR157" s="54"/>
      <c r="AS157" s="54"/>
      <c r="BC157" s="54"/>
      <c r="BD157" s="54"/>
      <c r="BF157" s="54"/>
      <c r="BG157" s="54"/>
      <c r="BJ157" s="50"/>
      <c r="BK157" s="50"/>
      <c r="BL157" s="50"/>
      <c r="BM157" s="50"/>
      <c r="BN157" s="50"/>
      <c r="BO157" s="50"/>
      <c r="BP157" s="50"/>
      <c r="BQ157" s="50"/>
      <c r="BR157" s="50"/>
      <c r="BS157" s="50"/>
      <c r="BT157" s="50"/>
      <c r="BU157" s="50"/>
      <c r="BV157" s="50"/>
      <c r="BW157" s="50"/>
      <c r="BX157" s="50"/>
      <c r="BY157" s="50"/>
      <c r="BZ157" s="50"/>
      <c r="CA157" s="50"/>
      <c r="CB157" s="50"/>
      <c r="CC157" s="50"/>
      <c r="CD157" s="50"/>
      <c r="CE157" s="50"/>
      <c r="CF157" s="50"/>
      <c r="CG157" s="50"/>
      <c r="CH157" s="50"/>
      <c r="CI157" s="50"/>
      <c r="CJ157" s="50"/>
      <c r="CK157" s="50"/>
      <c r="CL157" s="50"/>
    </row>
    <row r="158" spans="1:90" s="51" customFormat="1" ht="12.75" x14ac:dyDescent="0.2">
      <c r="A158" s="50" t="s">
        <v>894</v>
      </c>
      <c r="B158" s="50" t="s">
        <v>1150</v>
      </c>
      <c r="C158" s="50" t="s">
        <v>821</v>
      </c>
      <c r="D158" s="50" t="s">
        <v>672</v>
      </c>
      <c r="E158" s="51">
        <f t="shared" si="6"/>
        <v>1884.0551672192264</v>
      </c>
      <c r="F158" s="51">
        <f t="shared" si="6"/>
        <v>7.7676435997246518</v>
      </c>
      <c r="G158" s="50" t="s">
        <v>675</v>
      </c>
      <c r="H158" s="51">
        <v>1893.063919824803</v>
      </c>
      <c r="I158" s="52">
        <v>8.2603538196258555</v>
      </c>
      <c r="J158" s="51">
        <v>1884.0551672192264</v>
      </c>
      <c r="K158" s="51">
        <v>7.7676435997246518</v>
      </c>
      <c r="L158" s="53">
        <v>0.34110423038029197</v>
      </c>
      <c r="M158" s="54">
        <v>0.42819120017542001</v>
      </c>
      <c r="N158" s="55">
        <v>0.115266581358519</v>
      </c>
      <c r="O158" s="54">
        <v>0.86266579724736603</v>
      </c>
      <c r="P158" s="56">
        <v>5.5281120107063204</v>
      </c>
      <c r="Q158" s="54">
        <v>3.6794171659742498</v>
      </c>
      <c r="R158" s="55">
        <v>9.7655484430535996E-2</v>
      </c>
      <c r="S158" s="54">
        <v>2.88602084086232</v>
      </c>
      <c r="T158" s="57">
        <f t="shared" si="7"/>
        <v>1.0042060229193652</v>
      </c>
      <c r="U158" s="53">
        <v>2.9316552271577372</v>
      </c>
      <c r="V158" s="53">
        <v>1.255308970217215E-2</v>
      </c>
      <c r="W158" s="53">
        <v>0.115266581358519</v>
      </c>
      <c r="X158" s="53">
        <v>9.9436537303625172E-4</v>
      </c>
      <c r="Y158" s="53">
        <v>0.99030620609761011</v>
      </c>
      <c r="Z158" s="51">
        <v>1891.9795464338988</v>
      </c>
      <c r="AA158" s="51">
        <v>8.1012899269487786</v>
      </c>
      <c r="AB158" s="51">
        <v>1883.3052530700011</v>
      </c>
      <c r="AC158" s="51">
        <v>49.044544987780199</v>
      </c>
      <c r="AD158" s="51">
        <v>5.6791147982080004</v>
      </c>
      <c r="AE158" s="51">
        <v>7.1893327241878904</v>
      </c>
      <c r="AF158" s="51">
        <v>79.317938127215299</v>
      </c>
      <c r="AG158" s="51">
        <v>153.71215389934099</v>
      </c>
      <c r="AI158" s="54"/>
      <c r="AM158" s="54"/>
      <c r="AN158" s="56"/>
      <c r="AP158" s="56"/>
      <c r="AQ158" s="54"/>
      <c r="AR158" s="54"/>
      <c r="AS158" s="54"/>
      <c r="BC158" s="54"/>
      <c r="BD158" s="54"/>
      <c r="BF158" s="54"/>
      <c r="BG158" s="54"/>
      <c r="BJ158" s="50"/>
      <c r="BK158" s="50"/>
      <c r="BL158" s="50"/>
      <c r="BM158" s="50"/>
      <c r="BN158" s="50"/>
      <c r="BO158" s="50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0"/>
      <c r="CA158" s="50"/>
      <c r="CB158" s="50"/>
      <c r="CC158" s="50"/>
      <c r="CD158" s="50"/>
      <c r="CE158" s="50"/>
      <c r="CF158" s="50"/>
      <c r="CG158" s="50"/>
      <c r="CH158" s="50"/>
      <c r="CI158" s="50"/>
      <c r="CJ158" s="50"/>
      <c r="CK158" s="50"/>
      <c r="CL158" s="50"/>
    </row>
    <row r="159" spans="1:90" s="51" customFormat="1" ht="12.75" x14ac:dyDescent="0.2">
      <c r="A159" s="50" t="s">
        <v>895</v>
      </c>
      <c r="B159" s="50" t="s">
        <v>1150</v>
      </c>
      <c r="C159" s="50" t="s">
        <v>821</v>
      </c>
      <c r="D159" s="50" t="s">
        <v>896</v>
      </c>
      <c r="E159" s="51">
        <f t="shared" si="6"/>
        <v>2446.7320000275854</v>
      </c>
      <c r="F159" s="51">
        <f t="shared" si="6"/>
        <v>4.7656069512216641</v>
      </c>
      <c r="G159" s="50" t="s">
        <v>675</v>
      </c>
      <c r="H159" s="51">
        <v>2408.9546823397877</v>
      </c>
      <c r="I159" s="52">
        <v>13.761981532727395</v>
      </c>
      <c r="J159" s="51">
        <v>2446.7320000275854</v>
      </c>
      <c r="K159" s="51">
        <v>4.7656069512216641</v>
      </c>
      <c r="L159" s="53">
        <v>0.45486947426479701</v>
      </c>
      <c r="M159" s="54">
        <v>0.52873427325629696</v>
      </c>
      <c r="N159" s="55">
        <v>0.159157706266222</v>
      </c>
      <c r="O159" s="54">
        <v>0.56320262036272495</v>
      </c>
      <c r="P159" s="56">
        <v>10.0151859841988</v>
      </c>
      <c r="Q159" s="54">
        <v>3.5570310824415601</v>
      </c>
      <c r="R159" s="55">
        <v>0.114330503068849</v>
      </c>
      <c r="S159" s="54">
        <v>2.99799540756903</v>
      </c>
      <c r="T159" s="57">
        <f t="shared" si="7"/>
        <v>0.98779311858676866</v>
      </c>
      <c r="U159" s="53">
        <v>2.1984328616825617</v>
      </c>
      <c r="V159" s="53">
        <v>1.1623868014244905E-2</v>
      </c>
      <c r="W159" s="53">
        <v>0.159157706266222</v>
      </c>
      <c r="X159" s="53">
        <v>8.9638037220057115E-4</v>
      </c>
      <c r="Y159" s="53">
        <v>1.0497053636799194</v>
      </c>
      <c r="Z159" s="51">
        <v>2416.8650326532902</v>
      </c>
      <c r="AA159" s="51">
        <v>12.778793765984938</v>
      </c>
      <c r="AB159" s="51">
        <v>2188.0501039761602</v>
      </c>
      <c r="AC159" s="51">
        <v>144.39887875131299</v>
      </c>
      <c r="AD159" s="51">
        <v>23.0912753290174</v>
      </c>
      <c r="AE159" s="51">
        <v>21.869115126415</v>
      </c>
      <c r="AF159" s="51">
        <v>205.97678935992801</v>
      </c>
      <c r="AG159" s="51">
        <v>339.75516764299698</v>
      </c>
      <c r="AI159" s="54"/>
      <c r="AM159" s="54"/>
      <c r="AN159" s="56"/>
      <c r="AP159" s="56"/>
      <c r="AQ159" s="54"/>
      <c r="AR159" s="54"/>
      <c r="AS159" s="54"/>
      <c r="BC159" s="54"/>
      <c r="BD159" s="54"/>
      <c r="BF159" s="54"/>
      <c r="BG159" s="54"/>
      <c r="BJ159" s="50"/>
      <c r="BK159" s="50"/>
      <c r="BL159" s="50"/>
      <c r="BM159" s="50"/>
      <c r="BN159" s="50"/>
      <c r="BO159" s="50"/>
      <c r="BP159" s="50"/>
      <c r="BQ159" s="50"/>
      <c r="BR159" s="50"/>
      <c r="BS159" s="50"/>
      <c r="BT159" s="50"/>
      <c r="BU159" s="50"/>
      <c r="BV159" s="50"/>
      <c r="BW159" s="50"/>
      <c r="BX159" s="50"/>
      <c r="BY159" s="50"/>
      <c r="BZ159" s="50"/>
      <c r="CA159" s="50"/>
      <c r="CB159" s="50"/>
      <c r="CC159" s="50"/>
      <c r="CD159" s="50"/>
      <c r="CE159" s="50"/>
      <c r="CF159" s="50"/>
      <c r="CG159" s="50"/>
      <c r="CH159" s="50"/>
      <c r="CI159" s="50"/>
      <c r="CJ159" s="50"/>
      <c r="CK159" s="50"/>
      <c r="CL159" s="50"/>
    </row>
    <row r="160" spans="1:90" s="51" customFormat="1" ht="12.75" x14ac:dyDescent="0.2">
      <c r="A160" s="50" t="s">
        <v>897</v>
      </c>
      <c r="B160" s="50" t="s">
        <v>1150</v>
      </c>
      <c r="C160" s="50" t="s">
        <v>821</v>
      </c>
      <c r="D160" s="50" t="s">
        <v>723</v>
      </c>
      <c r="E160" s="51">
        <f t="shared" si="6"/>
        <v>2640.8832732496817</v>
      </c>
      <c r="F160" s="51">
        <f t="shared" si="6"/>
        <v>6.6026595634678467</v>
      </c>
      <c r="G160" s="50" t="s">
        <v>675</v>
      </c>
      <c r="H160" s="51">
        <v>2116.0720124082704</v>
      </c>
      <c r="I160" s="52">
        <v>34.422109967629979</v>
      </c>
      <c r="J160" s="51">
        <v>2640.8832732496817</v>
      </c>
      <c r="K160" s="51">
        <v>6.6026595634678467</v>
      </c>
      <c r="L160" s="53">
        <v>0.40916812035658601</v>
      </c>
      <c r="M160" s="54">
        <v>1.4183787869500699</v>
      </c>
      <c r="N160" s="55">
        <v>0.17870439809316399</v>
      </c>
      <c r="O160" s="54">
        <v>0.79534044022959305</v>
      </c>
      <c r="P160" s="56">
        <v>10.0982999578488</v>
      </c>
      <c r="Q160" s="54">
        <v>4.3247743838087596</v>
      </c>
      <c r="R160" s="55">
        <v>0.13473622062965299</v>
      </c>
      <c r="S160" s="54">
        <v>2.95905157593449</v>
      </c>
      <c r="T160" s="57">
        <f t="shared" si="7"/>
        <v>0.83726424106701314</v>
      </c>
      <c r="U160" s="53">
        <v>2.4439831703616348</v>
      </c>
      <c r="V160" s="53">
        <v>3.4664938845039212E-2</v>
      </c>
      <c r="W160" s="53">
        <v>0.17870439809316399</v>
      </c>
      <c r="X160" s="53">
        <v>1.421308346503815E-3</v>
      </c>
      <c r="Y160" s="53">
        <v>1.0708534617541867</v>
      </c>
      <c r="Z160" s="51">
        <v>2211.1171295239642</v>
      </c>
      <c r="AA160" s="51">
        <v>31.362016319787209</v>
      </c>
      <c r="AB160" s="51">
        <v>2554.8300998811137</v>
      </c>
      <c r="AC160" s="51">
        <v>89.432703889660104</v>
      </c>
      <c r="AD160" s="51">
        <v>16.066823889621102</v>
      </c>
      <c r="AE160" s="51">
        <v>17.421978617916601</v>
      </c>
      <c r="AF160" s="51">
        <v>136.749849175039</v>
      </c>
      <c r="AG160" s="51">
        <v>227.839736730391</v>
      </c>
      <c r="AI160" s="54"/>
      <c r="AM160" s="54"/>
      <c r="AN160" s="56"/>
      <c r="AP160" s="56"/>
      <c r="AQ160" s="54"/>
      <c r="AR160" s="54"/>
      <c r="AS160" s="54"/>
      <c r="BC160" s="54"/>
      <c r="BD160" s="54"/>
      <c r="BF160" s="54"/>
      <c r="BG160" s="54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</row>
    <row r="161" spans="1:90" s="51" customFormat="1" ht="12.75" x14ac:dyDescent="0.2">
      <c r="A161" s="50" t="s">
        <v>898</v>
      </c>
      <c r="B161" s="50" t="s">
        <v>1150</v>
      </c>
      <c r="C161" s="50" t="s">
        <v>821</v>
      </c>
      <c r="D161" s="50" t="s">
        <v>677</v>
      </c>
      <c r="E161" s="50"/>
      <c r="F161" s="50"/>
      <c r="G161" s="50"/>
      <c r="H161" s="51">
        <v>718.03657296035101</v>
      </c>
      <c r="I161" s="52">
        <v>10.295537361501522</v>
      </c>
      <c r="J161" s="51">
        <v>1134.6881710470054</v>
      </c>
      <c r="K161" s="51">
        <v>13.150930266855497</v>
      </c>
      <c r="L161" s="53">
        <v>0.119815955997792</v>
      </c>
      <c r="M161" s="54">
        <v>1.3253975042822601</v>
      </c>
      <c r="N161" s="55">
        <v>7.7523488984077002E-2</v>
      </c>
      <c r="O161" s="54">
        <v>1.32153276345749</v>
      </c>
      <c r="P161" s="56">
        <v>1.30809986322842</v>
      </c>
      <c r="Q161" s="54">
        <v>4.05149784585962</v>
      </c>
      <c r="R161" s="55">
        <v>9.2821611046586996E-2</v>
      </c>
      <c r="S161" s="54">
        <v>5.6008356334340998</v>
      </c>
      <c r="T161" s="57">
        <f t="shared" si="7"/>
        <v>0.64291165515713133</v>
      </c>
      <c r="U161" s="53">
        <v>8.3461337988942663</v>
      </c>
      <c r="V161" s="53">
        <v>0.1106194490746028</v>
      </c>
      <c r="W161" s="53">
        <v>7.7523488984077002E-2</v>
      </c>
      <c r="X161" s="53">
        <v>1.0244983062999357E-3</v>
      </c>
      <c r="Y161" s="53">
        <v>0.92006428845829857</v>
      </c>
      <c r="Z161" s="51">
        <v>729.50425013504844</v>
      </c>
      <c r="AA161" s="51">
        <v>9.6688311249229475</v>
      </c>
      <c r="AB161" s="51">
        <v>1794.0977359626218</v>
      </c>
      <c r="AC161" s="51">
        <v>70.423960602960094</v>
      </c>
      <c r="AD161" s="51">
        <v>5.4854315794188802</v>
      </c>
      <c r="AE161" s="51">
        <v>13.1217378270235</v>
      </c>
      <c r="AF161" s="51">
        <v>152.26956887912601</v>
      </c>
      <c r="AG161" s="51">
        <v>629.12741217434302</v>
      </c>
      <c r="AI161" s="54"/>
      <c r="AM161" s="54"/>
      <c r="AN161" s="56"/>
      <c r="AP161" s="56"/>
      <c r="AQ161" s="54"/>
      <c r="AR161" s="54"/>
      <c r="AS161" s="54"/>
      <c r="BC161" s="54"/>
      <c r="BD161" s="54"/>
      <c r="BF161" s="54"/>
      <c r="BG161" s="54"/>
      <c r="BJ161" s="50"/>
      <c r="BK161" s="50"/>
      <c r="BL161" s="50"/>
      <c r="BM161" s="50"/>
      <c r="BN161" s="50"/>
      <c r="BO161" s="50"/>
      <c r="BP161" s="50"/>
      <c r="BQ161" s="50"/>
      <c r="BR161" s="50"/>
      <c r="BS161" s="50"/>
      <c r="BT161" s="50"/>
      <c r="BU161" s="50"/>
      <c r="BV161" s="50"/>
      <c r="BW161" s="50"/>
      <c r="BX161" s="50"/>
      <c r="BY161" s="50"/>
      <c r="BZ161" s="50"/>
      <c r="CA161" s="50"/>
      <c r="CB161" s="50"/>
      <c r="CC161" s="50"/>
      <c r="CD161" s="50"/>
      <c r="CE161" s="50"/>
      <c r="CF161" s="50"/>
      <c r="CG161" s="50"/>
      <c r="CH161" s="50"/>
      <c r="CI161" s="50"/>
      <c r="CJ161" s="50"/>
      <c r="CK161" s="50"/>
      <c r="CL161" s="50"/>
    </row>
    <row r="162" spans="1:90" s="51" customFormat="1" ht="12.75" x14ac:dyDescent="0.2">
      <c r="A162" s="50" t="s">
        <v>899</v>
      </c>
      <c r="B162" s="50" t="s">
        <v>1151</v>
      </c>
      <c r="C162" s="50" t="s">
        <v>900</v>
      </c>
      <c r="D162" s="50" t="s">
        <v>901</v>
      </c>
      <c r="E162" s="51">
        <f t="shared" ref="E162:F165" si="8">H162</f>
        <v>758.50338171309545</v>
      </c>
      <c r="F162" s="51">
        <f t="shared" si="8"/>
        <v>13.927528609057489</v>
      </c>
      <c r="G162" s="50" t="s">
        <v>673</v>
      </c>
      <c r="H162" s="51">
        <v>758.50338171309545</v>
      </c>
      <c r="I162" s="52">
        <v>13.927528609057489</v>
      </c>
      <c r="J162" s="51">
        <v>931.36393237029858</v>
      </c>
      <c r="K162" s="51">
        <v>41.701809201328388</v>
      </c>
      <c r="L162" s="53">
        <v>0.125702689861172</v>
      </c>
      <c r="M162" s="54">
        <v>1.8629713523023901</v>
      </c>
      <c r="N162" s="55">
        <v>7.0102740934397001E-2</v>
      </c>
      <c r="O162" s="54">
        <v>4.0637608068085598</v>
      </c>
      <c r="P162" s="56">
        <v>1.29739727673547</v>
      </c>
      <c r="Q162" s="54">
        <v>6.7815540532888203</v>
      </c>
      <c r="R162" s="55">
        <v>3.3977545023333E-2</v>
      </c>
      <c r="S162" s="54">
        <v>3.8874442960954498</v>
      </c>
      <c r="T162" s="57">
        <f t="shared" si="7"/>
        <v>0.81955448714411983</v>
      </c>
      <c r="U162" s="53">
        <v>7.9552792474402541</v>
      </c>
      <c r="V162" s="53">
        <v>0.14820457337546911</v>
      </c>
      <c r="W162" s="53">
        <v>7.0102740934397001E-2</v>
      </c>
      <c r="X162" s="53">
        <v>2.8488077105905661E-3</v>
      </c>
      <c r="Y162" s="53">
        <v>0.90304226868756787</v>
      </c>
      <c r="Z162" s="51">
        <v>763.30348993827079</v>
      </c>
      <c r="AA162" s="51">
        <v>14.220125348674342</v>
      </c>
      <c r="AB162" s="51">
        <v>675.35238481181955</v>
      </c>
      <c r="AC162" s="51">
        <v>23.098008911349599</v>
      </c>
      <c r="AD162" s="51">
        <v>1.62906938033731</v>
      </c>
      <c r="AE162" s="51">
        <v>11.4036931083025</v>
      </c>
      <c r="AF162" s="51">
        <v>383.53175124185901</v>
      </c>
      <c r="AG162" s="51">
        <v>209.17300950728799</v>
      </c>
      <c r="AI162" s="54"/>
      <c r="AM162" s="54"/>
      <c r="AN162" s="56"/>
      <c r="AP162" s="56"/>
      <c r="AQ162" s="54"/>
      <c r="AR162" s="54"/>
      <c r="AS162" s="54"/>
      <c r="BC162" s="54"/>
      <c r="BD162" s="54"/>
      <c r="BF162" s="54"/>
      <c r="BG162" s="54"/>
      <c r="BJ162" s="50"/>
      <c r="BK162" s="50"/>
      <c r="BL162" s="50"/>
      <c r="BM162" s="50"/>
      <c r="BN162" s="50"/>
      <c r="BO162" s="50"/>
      <c r="BP162" s="50"/>
      <c r="BQ162" s="50"/>
      <c r="BR162" s="50"/>
      <c r="BS162" s="50"/>
      <c r="BT162" s="50"/>
      <c r="BU162" s="50"/>
      <c r="BV162" s="50"/>
      <c r="BW162" s="50"/>
      <c r="BX162" s="50"/>
      <c r="BY162" s="50"/>
      <c r="BZ162" s="50"/>
      <c r="CA162" s="50"/>
      <c r="CB162" s="50"/>
      <c r="CC162" s="50"/>
      <c r="CD162" s="50"/>
      <c r="CE162" s="50"/>
      <c r="CF162" s="50"/>
      <c r="CG162" s="50"/>
      <c r="CH162" s="50"/>
      <c r="CI162" s="50"/>
      <c r="CJ162" s="50"/>
      <c r="CK162" s="50"/>
      <c r="CL162" s="50"/>
    </row>
    <row r="163" spans="1:90" s="51" customFormat="1" ht="12.75" x14ac:dyDescent="0.2">
      <c r="A163" s="50" t="s">
        <v>902</v>
      </c>
      <c r="B163" s="50" t="s">
        <v>1151</v>
      </c>
      <c r="C163" s="50" t="s">
        <v>900</v>
      </c>
      <c r="D163" s="50" t="s">
        <v>674</v>
      </c>
      <c r="E163" s="51">
        <f t="shared" si="8"/>
        <v>783.89635349516482</v>
      </c>
      <c r="F163" s="51">
        <f t="shared" si="8"/>
        <v>13.147192293437257</v>
      </c>
      <c r="G163" s="50" t="s">
        <v>673</v>
      </c>
      <c r="H163" s="51">
        <v>783.89635349516482</v>
      </c>
      <c r="I163" s="52">
        <v>13.147192293437257</v>
      </c>
      <c r="J163" s="51">
        <v>814.02037582832759</v>
      </c>
      <c r="K163" s="51">
        <v>43.131891743300613</v>
      </c>
      <c r="L163" s="53">
        <v>0.129452209628869</v>
      </c>
      <c r="M163" s="54">
        <v>1.7027337193269401</v>
      </c>
      <c r="N163" s="55">
        <v>6.6241635598729004E-2</v>
      </c>
      <c r="O163" s="54">
        <v>4.1262693668083301</v>
      </c>
      <c r="P163" s="56">
        <v>1.1704487851841401</v>
      </c>
      <c r="Q163" s="54">
        <v>6.5220248934643203</v>
      </c>
      <c r="R163" s="55">
        <v>3.7263360720798E-2</v>
      </c>
      <c r="S163" s="54">
        <v>3.9799881534965098</v>
      </c>
      <c r="T163" s="57">
        <f t="shared" si="7"/>
        <v>0.9640295461200491</v>
      </c>
      <c r="U163" s="53">
        <v>7.724858485358685</v>
      </c>
      <c r="V163" s="53">
        <v>0.13153377020049067</v>
      </c>
      <c r="W163" s="53">
        <v>6.6241635598729004E-2</v>
      </c>
      <c r="X163" s="53">
        <v>2.7333083177831568E-3</v>
      </c>
      <c r="Y163" s="53">
        <v>0.8936113294073198</v>
      </c>
      <c r="Z163" s="51">
        <v>784.73969344225441</v>
      </c>
      <c r="AA163" s="51">
        <v>13.362027369184126</v>
      </c>
      <c r="AB163" s="51">
        <v>739.48177978562535</v>
      </c>
      <c r="AC163" s="51">
        <v>60.863286817589497</v>
      </c>
      <c r="AD163" s="51">
        <v>4.0638925712874201</v>
      </c>
      <c r="AE163" s="51">
        <v>31.362432326282399</v>
      </c>
      <c r="AF163" s="51">
        <v>857.03378041643703</v>
      </c>
      <c r="AG163" s="51">
        <v>471.25367512363499</v>
      </c>
      <c r="AI163" s="54"/>
      <c r="AM163" s="54"/>
      <c r="AN163" s="56"/>
      <c r="AP163" s="56"/>
      <c r="AQ163" s="54"/>
      <c r="AR163" s="54"/>
      <c r="AS163" s="54"/>
      <c r="BC163" s="54"/>
      <c r="BD163" s="54"/>
      <c r="BF163" s="54"/>
      <c r="BG163" s="54"/>
      <c r="BJ163" s="50"/>
      <c r="BK163" s="50"/>
      <c r="BL163" s="50"/>
      <c r="BM163" s="50"/>
      <c r="BN163" s="50"/>
      <c r="BO163" s="50"/>
      <c r="BP163" s="50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  <c r="CC163" s="50"/>
      <c r="CD163" s="50"/>
      <c r="CE163" s="50"/>
      <c r="CF163" s="50"/>
      <c r="CG163" s="50"/>
      <c r="CH163" s="50"/>
      <c r="CI163" s="50"/>
      <c r="CJ163" s="50"/>
      <c r="CK163" s="50"/>
      <c r="CL163" s="50"/>
    </row>
    <row r="164" spans="1:90" s="51" customFormat="1" ht="12.75" x14ac:dyDescent="0.2">
      <c r="A164" s="50" t="s">
        <v>903</v>
      </c>
      <c r="B164" s="50" t="s">
        <v>1151</v>
      </c>
      <c r="C164" s="50" t="s">
        <v>900</v>
      </c>
      <c r="D164" s="50" t="s">
        <v>904</v>
      </c>
      <c r="E164" s="51">
        <f t="shared" si="8"/>
        <v>786.0186705005865</v>
      </c>
      <c r="F164" s="51">
        <f t="shared" si="8"/>
        <v>13.490903374665796</v>
      </c>
      <c r="G164" s="50" t="s">
        <v>673</v>
      </c>
      <c r="H164" s="51">
        <v>786.0186705005865</v>
      </c>
      <c r="I164" s="52">
        <v>13.490903374665796</v>
      </c>
      <c r="J164" s="51">
        <v>858.21635370070726</v>
      </c>
      <c r="K164" s="51">
        <v>38.042124186879214</v>
      </c>
      <c r="L164" s="53">
        <v>0.130035842311681</v>
      </c>
      <c r="M164" s="54">
        <v>1.75148416500548</v>
      </c>
      <c r="N164" s="55">
        <v>6.7661948103208996E-2</v>
      </c>
      <c r="O164" s="54">
        <v>3.6649580407990499</v>
      </c>
      <c r="P164" s="56">
        <v>1.1422960966195199</v>
      </c>
      <c r="Q164" s="54">
        <v>6.0473928093364799</v>
      </c>
      <c r="R164" s="55">
        <v>3.7504380802039002E-2</v>
      </c>
      <c r="S164" s="54">
        <v>3.6452452956720398</v>
      </c>
      <c r="T164" s="57">
        <f t="shared" si="7"/>
        <v>0.91826489575144854</v>
      </c>
      <c r="U164" s="53">
        <v>7.6901874300403632</v>
      </c>
      <c r="V164" s="53">
        <v>0.13469241509639884</v>
      </c>
      <c r="W164" s="53">
        <v>6.7661948103208996E-2</v>
      </c>
      <c r="X164" s="53">
        <v>2.4797820075698382E-3</v>
      </c>
      <c r="Y164" s="53">
        <v>0.897129998274945</v>
      </c>
      <c r="Z164" s="51">
        <v>788.06995056316828</v>
      </c>
      <c r="AA164" s="51">
        <v>13.802920393280406</v>
      </c>
      <c r="AB164" s="51">
        <v>744.17777814246335</v>
      </c>
      <c r="AC164" s="51">
        <v>9.5008617509795705</v>
      </c>
      <c r="AD164" s="51">
        <v>0.648342950381672</v>
      </c>
      <c r="AE164" s="51">
        <v>3.9293007160215598</v>
      </c>
      <c r="AF164" s="51">
        <v>107.760678535186</v>
      </c>
      <c r="AG164" s="51">
        <v>75.294583440517201</v>
      </c>
      <c r="AI164" s="54"/>
      <c r="AM164" s="54"/>
      <c r="AN164" s="56"/>
      <c r="AP164" s="56"/>
      <c r="AQ164" s="54"/>
      <c r="AR164" s="54"/>
      <c r="AS164" s="54"/>
      <c r="BC164" s="54"/>
      <c r="BD164" s="54"/>
      <c r="BF164" s="54"/>
      <c r="BG164" s="54"/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  <c r="CG164" s="50"/>
      <c r="CH164" s="50"/>
      <c r="CI164" s="50"/>
      <c r="CJ164" s="50"/>
      <c r="CK164" s="50"/>
      <c r="CL164" s="50"/>
    </row>
    <row r="165" spans="1:90" s="51" customFormat="1" ht="12.75" x14ac:dyDescent="0.2">
      <c r="A165" s="50" t="s">
        <v>905</v>
      </c>
      <c r="B165" s="50" t="s">
        <v>1151</v>
      </c>
      <c r="C165" s="50" t="s">
        <v>900</v>
      </c>
      <c r="D165" s="50" t="s">
        <v>906</v>
      </c>
      <c r="E165" s="51">
        <f t="shared" si="8"/>
        <v>978.33405200750735</v>
      </c>
      <c r="F165" s="51">
        <f t="shared" si="8"/>
        <v>4.7610075692004497</v>
      </c>
      <c r="G165" s="50" t="s">
        <v>673</v>
      </c>
      <c r="H165" s="51">
        <v>978.33405200750735</v>
      </c>
      <c r="I165" s="52">
        <v>4.7610075692004497</v>
      </c>
      <c r="J165" s="51">
        <v>985.66904771788597</v>
      </c>
      <c r="K165" s="51">
        <v>11.549499677696502</v>
      </c>
      <c r="L165" s="53">
        <v>0.16393637878113601</v>
      </c>
      <c r="M165" s="54">
        <v>0.49497484143194398</v>
      </c>
      <c r="N165" s="55">
        <v>7.1990396583811997E-2</v>
      </c>
      <c r="O165" s="54">
        <v>1.1349277675531799</v>
      </c>
      <c r="P165" s="56">
        <v>1.6196456569312701</v>
      </c>
      <c r="Q165" s="54">
        <v>3.5841282839028299</v>
      </c>
      <c r="R165" s="55">
        <v>4.2108998733839997E-2</v>
      </c>
      <c r="S165" s="54">
        <v>3.0276382626752101</v>
      </c>
      <c r="T165" s="57">
        <f t="shared" si="7"/>
        <v>0.99284364329436881</v>
      </c>
      <c r="U165" s="53">
        <v>6.0999273464192738</v>
      </c>
      <c r="V165" s="53">
        <v>3.0193105710402589E-2</v>
      </c>
      <c r="W165" s="53">
        <v>7.1990396583811997E-2</v>
      </c>
      <c r="X165" s="53">
        <v>8.1703900080133825E-4</v>
      </c>
      <c r="Y165" s="53">
        <v>0.90750357004230386</v>
      </c>
      <c r="Z165" s="51">
        <v>978.61524841871699</v>
      </c>
      <c r="AA165" s="51">
        <v>4.8438992740893694</v>
      </c>
      <c r="AB165" s="51">
        <v>833.68455121188481</v>
      </c>
      <c r="AC165" s="51">
        <v>112.644480222803</v>
      </c>
      <c r="AD165" s="51">
        <v>8.1673417555186791</v>
      </c>
      <c r="AE165" s="51">
        <v>22.833160250830101</v>
      </c>
      <c r="AF165" s="51">
        <v>590.19449162452895</v>
      </c>
      <c r="AG165" s="51">
        <v>744.66360049831405</v>
      </c>
      <c r="AI165" s="54"/>
      <c r="AM165" s="54"/>
      <c r="AN165" s="56"/>
      <c r="AP165" s="56"/>
      <c r="AQ165" s="54"/>
      <c r="AR165" s="54"/>
      <c r="AS165" s="54"/>
      <c r="BC165" s="54"/>
      <c r="BD165" s="54"/>
      <c r="BF165" s="54"/>
      <c r="BG165" s="54"/>
      <c r="BJ165" s="50"/>
      <c r="BK165" s="50"/>
      <c r="BL165" s="50"/>
      <c r="BM165" s="50"/>
      <c r="BN165" s="50"/>
      <c r="BO165" s="50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  <c r="CC165" s="50"/>
      <c r="CD165" s="50"/>
      <c r="CE165" s="50"/>
      <c r="CF165" s="50"/>
      <c r="CG165" s="50"/>
      <c r="CH165" s="50"/>
      <c r="CI165" s="50"/>
      <c r="CJ165" s="50"/>
      <c r="CK165" s="50"/>
      <c r="CL165" s="50"/>
    </row>
    <row r="166" spans="1:90" s="51" customFormat="1" ht="12.75" x14ac:dyDescent="0.2">
      <c r="A166" s="50" t="s">
        <v>907</v>
      </c>
      <c r="B166" s="50" t="s">
        <v>1151</v>
      </c>
      <c r="C166" s="50" t="s">
        <v>900</v>
      </c>
      <c r="D166" s="50" t="s">
        <v>687</v>
      </c>
      <c r="E166" s="51">
        <f t="shared" ref="E166:F180" si="9">J166</f>
        <v>1086.981456838691</v>
      </c>
      <c r="F166" s="51">
        <f t="shared" si="9"/>
        <v>29.402922022845235</v>
      </c>
      <c r="G166" s="50" t="s">
        <v>675</v>
      </c>
      <c r="H166" s="51">
        <v>1229.9254845585579</v>
      </c>
      <c r="I166" s="52">
        <v>16.615424265401742</v>
      </c>
      <c r="J166" s="51">
        <v>1086.981456838691</v>
      </c>
      <c r="K166" s="51">
        <v>29.402922022845235</v>
      </c>
      <c r="L166" s="53">
        <v>0.208792834101588</v>
      </c>
      <c r="M166" s="54">
        <v>1.3627491788133099</v>
      </c>
      <c r="N166" s="55">
        <v>7.5693719143020005E-2</v>
      </c>
      <c r="O166" s="54">
        <v>2.9338716060128101</v>
      </c>
      <c r="P166" s="56">
        <v>2.2429007981675002</v>
      </c>
      <c r="Q166" s="54">
        <v>5.9574330354962601</v>
      </c>
      <c r="R166" s="55">
        <v>7.9978905098289005E-2</v>
      </c>
      <c r="S166" s="54">
        <v>3.9958354603981099</v>
      </c>
      <c r="T166" s="57">
        <f t="shared" si="7"/>
        <v>1.1245668051177486</v>
      </c>
      <c r="U166" s="53">
        <v>4.7894364014114137</v>
      </c>
      <c r="V166" s="53">
        <v>6.5268005230019785E-2</v>
      </c>
      <c r="W166" s="53">
        <v>7.5693719143020005E-2</v>
      </c>
      <c r="X166" s="53">
        <v>2.220756533472147E-3</v>
      </c>
      <c r="Y166" s="53">
        <v>0.91599208459922454</v>
      </c>
      <c r="Z166" s="51">
        <v>1222.3832641393226</v>
      </c>
      <c r="AA166" s="51">
        <v>16.658017894009951</v>
      </c>
      <c r="AB166" s="51">
        <v>1555.1593457093716</v>
      </c>
      <c r="AC166" s="51">
        <v>21.126730097327101</v>
      </c>
      <c r="AD166" s="51">
        <v>1.60660956567958</v>
      </c>
      <c r="AE166" s="51">
        <v>4.6666125468669799</v>
      </c>
      <c r="AF166" s="51">
        <v>61.640448930171402</v>
      </c>
      <c r="AG166" s="51">
        <v>103.620712804024</v>
      </c>
      <c r="AI166" s="54"/>
      <c r="AM166" s="54"/>
      <c r="AN166" s="56"/>
      <c r="AP166" s="56"/>
      <c r="AQ166" s="54"/>
      <c r="AR166" s="54"/>
      <c r="AS166" s="54"/>
      <c r="BC166" s="54"/>
      <c r="BD166" s="54"/>
      <c r="BF166" s="54"/>
      <c r="BG166" s="54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</row>
    <row r="167" spans="1:90" s="51" customFormat="1" ht="12.75" x14ac:dyDescent="0.2">
      <c r="A167" s="50" t="s">
        <v>908</v>
      </c>
      <c r="B167" s="50" t="s">
        <v>1151</v>
      </c>
      <c r="C167" s="50" t="s">
        <v>900</v>
      </c>
      <c r="D167" s="50" t="s">
        <v>909</v>
      </c>
      <c r="E167" s="51">
        <f t="shared" si="9"/>
        <v>1098.1362497474645</v>
      </c>
      <c r="F167" s="51">
        <f t="shared" si="9"/>
        <v>14.0743764897207</v>
      </c>
      <c r="G167" s="50" t="s">
        <v>675</v>
      </c>
      <c r="H167" s="51">
        <v>1131.0259911579044</v>
      </c>
      <c r="I167" s="52">
        <v>6.1224683694427755</v>
      </c>
      <c r="J167" s="51">
        <v>1098.1362497474645</v>
      </c>
      <c r="K167" s="51">
        <v>14.0743764897207</v>
      </c>
      <c r="L167" s="53">
        <v>0.191494460916805</v>
      </c>
      <c r="M167" s="54">
        <v>0.54539684827111101</v>
      </c>
      <c r="N167" s="55">
        <v>7.6116497666033997E-2</v>
      </c>
      <c r="O167" s="54">
        <v>1.40669890530764</v>
      </c>
      <c r="P167" s="56">
        <v>1.9179696574768099</v>
      </c>
      <c r="Q167" s="54">
        <v>3.9890625003504301</v>
      </c>
      <c r="R167" s="55">
        <v>6.0817748137905997E-2</v>
      </c>
      <c r="S167" s="54">
        <v>3.43106275302963</v>
      </c>
      <c r="T167" s="57">
        <f t="shared" si="7"/>
        <v>1.0285296684833198</v>
      </c>
      <c r="U167" s="53">
        <v>5.2220831621571095</v>
      </c>
      <c r="V167" s="53">
        <v>2.8481076980501244E-2</v>
      </c>
      <c r="W167" s="53">
        <v>7.6116497666033997E-2</v>
      </c>
      <c r="X167" s="53">
        <v>1.0707299394266156E-3</v>
      </c>
      <c r="Y167" s="53">
        <v>0.91693992993795015</v>
      </c>
      <c r="Z167" s="51">
        <v>1129.4657129022758</v>
      </c>
      <c r="AA167" s="51">
        <v>6.1600704004718478</v>
      </c>
      <c r="AB167" s="51">
        <v>1193.3314039157897</v>
      </c>
      <c r="AC167" s="51">
        <v>27.146299419408201</v>
      </c>
      <c r="AD167" s="51">
        <v>2.0735271761421701</v>
      </c>
      <c r="AE167" s="51">
        <v>3.1759022658499401</v>
      </c>
      <c r="AF167" s="51">
        <v>55.949341780841699</v>
      </c>
      <c r="AG167" s="51">
        <v>148.565827557197</v>
      </c>
      <c r="AI167" s="54"/>
      <c r="AM167" s="54"/>
      <c r="AN167" s="56"/>
      <c r="AP167" s="56"/>
      <c r="AQ167" s="54"/>
      <c r="AR167" s="54"/>
      <c r="AS167" s="54"/>
      <c r="BC167" s="54"/>
      <c r="BD167" s="54"/>
      <c r="BF167" s="54"/>
      <c r="BG167" s="54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  <c r="CG167" s="50"/>
      <c r="CH167" s="50"/>
      <c r="CI167" s="50"/>
      <c r="CJ167" s="50"/>
      <c r="CK167" s="50"/>
      <c r="CL167" s="50"/>
    </row>
    <row r="168" spans="1:90" s="51" customFormat="1" ht="12.75" x14ac:dyDescent="0.2">
      <c r="A168" s="50" t="s">
        <v>910</v>
      </c>
      <c r="B168" s="50" t="s">
        <v>1151</v>
      </c>
      <c r="C168" s="50" t="s">
        <v>900</v>
      </c>
      <c r="D168" s="50" t="s">
        <v>678</v>
      </c>
      <c r="E168" s="51">
        <f t="shared" si="9"/>
        <v>1364.4592187565559</v>
      </c>
      <c r="F168" s="51">
        <f t="shared" si="9"/>
        <v>12.922256501500325</v>
      </c>
      <c r="G168" s="50" t="s">
        <v>675</v>
      </c>
      <c r="H168" s="51">
        <v>1330.825274358481</v>
      </c>
      <c r="I168" s="52">
        <v>7.6918621599038604</v>
      </c>
      <c r="J168" s="51">
        <v>1364.4592187565559</v>
      </c>
      <c r="K168" s="51">
        <v>12.922256501500325</v>
      </c>
      <c r="L168" s="53">
        <v>0.229703914158571</v>
      </c>
      <c r="M168" s="54">
        <v>0.58333310858793197</v>
      </c>
      <c r="N168" s="55">
        <v>8.7179219767815994E-2</v>
      </c>
      <c r="O168" s="54">
        <v>1.3419285749788299</v>
      </c>
      <c r="P168" s="56">
        <v>2.8284594466180599</v>
      </c>
      <c r="Q168" s="54">
        <v>4.3960371981361099</v>
      </c>
      <c r="R168" s="55">
        <v>6.4747178547751E-2</v>
      </c>
      <c r="S168" s="54">
        <v>3.05620517395479</v>
      </c>
      <c r="T168" s="57">
        <f t="shared" si="7"/>
        <v>0.97690505528039917</v>
      </c>
      <c r="U168" s="53">
        <v>4.3534303873884888</v>
      </c>
      <c r="V168" s="53">
        <v>2.539500080896492E-2</v>
      </c>
      <c r="W168" s="53">
        <v>8.7179219767815994E-2</v>
      </c>
      <c r="X168" s="53">
        <v>1.1698828615079155E-3</v>
      </c>
      <c r="Y168" s="53">
        <v>0.94035504872203801</v>
      </c>
      <c r="Z168" s="51">
        <v>1332.9471085272235</v>
      </c>
      <c r="AA168" s="51">
        <v>7.775521804004808</v>
      </c>
      <c r="AB168" s="51">
        <v>1268.0622525457479</v>
      </c>
      <c r="AC168" s="51">
        <v>20.786741098669602</v>
      </c>
      <c r="AD168" s="51">
        <v>1.8180238562078299</v>
      </c>
      <c r="AE168" s="51">
        <v>4.9630868412937197</v>
      </c>
      <c r="AF168" s="51">
        <v>83.466348643516</v>
      </c>
      <c r="AG168" s="51">
        <v>97.337731101132107</v>
      </c>
      <c r="AI168" s="54"/>
      <c r="AM168" s="54"/>
      <c r="AN168" s="56"/>
      <c r="AP168" s="56"/>
      <c r="AQ168" s="54"/>
      <c r="AR168" s="54"/>
      <c r="AS168" s="54"/>
      <c r="BC168" s="54"/>
      <c r="BD168" s="54"/>
      <c r="BF168" s="54"/>
      <c r="BG168" s="54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0"/>
      <c r="CJ168" s="50"/>
      <c r="CK168" s="50"/>
      <c r="CL168" s="50"/>
    </row>
    <row r="169" spans="1:90" s="51" customFormat="1" ht="12.75" x14ac:dyDescent="0.2">
      <c r="A169" s="50" t="s">
        <v>911</v>
      </c>
      <c r="B169" s="50" t="s">
        <v>1151</v>
      </c>
      <c r="C169" s="50" t="s">
        <v>900</v>
      </c>
      <c r="D169" s="50" t="s">
        <v>912</v>
      </c>
      <c r="E169" s="51">
        <f t="shared" si="9"/>
        <v>1382.2691675797441</v>
      </c>
      <c r="F169" s="51">
        <f t="shared" si="9"/>
        <v>31.851960398400212</v>
      </c>
      <c r="G169" s="50" t="s">
        <v>675</v>
      </c>
      <c r="H169" s="51">
        <v>1282.9672762649748</v>
      </c>
      <c r="I169" s="52">
        <v>21.058685096435322</v>
      </c>
      <c r="J169" s="51">
        <v>1382.2691675797441</v>
      </c>
      <c r="K169" s="51">
        <v>31.851960398400212</v>
      </c>
      <c r="L169" s="53">
        <v>0.22134201914117599</v>
      </c>
      <c r="M169" s="54">
        <v>1.66960216214379</v>
      </c>
      <c r="N169" s="55">
        <v>8.7990151845936004E-2</v>
      </c>
      <c r="O169" s="54">
        <v>3.3158701328505402</v>
      </c>
      <c r="P169" s="56">
        <v>2.6969137452676999</v>
      </c>
      <c r="Q169" s="54">
        <v>6.0079767608193801</v>
      </c>
      <c r="R169" s="55">
        <v>6.0864687651368002E-2</v>
      </c>
      <c r="S169" s="54">
        <v>3.6038018830708598</v>
      </c>
      <c r="T169" s="57">
        <f t="shared" si="7"/>
        <v>0.93249729182917185</v>
      </c>
      <c r="U169" s="53">
        <v>4.5178949929167391</v>
      </c>
      <c r="V169" s="53">
        <v>7.5430872485123895E-2</v>
      </c>
      <c r="W169" s="53">
        <v>8.7990151845936004E-2</v>
      </c>
      <c r="X169" s="53">
        <v>2.9176391649092305E-3</v>
      </c>
      <c r="Y169" s="53">
        <v>0.94197473398279885</v>
      </c>
      <c r="Z169" s="51">
        <v>1288.9622553470751</v>
      </c>
      <c r="AA169" s="51">
        <v>21.520541684492127</v>
      </c>
      <c r="AB169" s="51">
        <v>1194.2257433806851</v>
      </c>
      <c r="AC169" s="51">
        <v>65.648616920457897</v>
      </c>
      <c r="AD169" s="51">
        <v>5.8245823399856302</v>
      </c>
      <c r="AE169" s="51">
        <v>18.7404910973646</v>
      </c>
      <c r="AF169" s="51">
        <v>295.11242925567598</v>
      </c>
      <c r="AG169" s="51">
        <v>285.738790249131</v>
      </c>
      <c r="AI169" s="54"/>
      <c r="AM169" s="54"/>
      <c r="AN169" s="56"/>
      <c r="AP169" s="56"/>
      <c r="AQ169" s="54"/>
      <c r="AR169" s="54"/>
      <c r="AS169" s="54"/>
      <c r="BC169" s="54"/>
      <c r="BD169" s="54"/>
      <c r="BF169" s="54"/>
      <c r="BG169" s="54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</row>
    <row r="170" spans="1:90" s="51" customFormat="1" ht="12.75" x14ac:dyDescent="0.2">
      <c r="A170" s="50" t="s">
        <v>913</v>
      </c>
      <c r="B170" s="50" t="s">
        <v>1151</v>
      </c>
      <c r="C170" s="50" t="s">
        <v>900</v>
      </c>
      <c r="D170" s="50" t="s">
        <v>677</v>
      </c>
      <c r="E170" s="51">
        <f t="shared" si="9"/>
        <v>1448.09015873469</v>
      </c>
      <c r="F170" s="51">
        <f t="shared" si="9"/>
        <v>16.163621854003825</v>
      </c>
      <c r="G170" s="50" t="s">
        <v>675</v>
      </c>
      <c r="H170" s="51">
        <v>1168.0555912689945</v>
      </c>
      <c r="I170" s="52">
        <v>20.391006876415673</v>
      </c>
      <c r="J170" s="51">
        <v>1448.09015873469</v>
      </c>
      <c r="K170" s="51">
        <v>16.163621854003825</v>
      </c>
      <c r="L170" s="53">
        <v>0.20148433109865699</v>
      </c>
      <c r="M170" s="54">
        <v>1.79048682229425</v>
      </c>
      <c r="N170" s="55">
        <v>9.1071122037688995E-2</v>
      </c>
      <c r="O170" s="54">
        <v>1.6978969854586901</v>
      </c>
      <c r="P170" s="56">
        <v>2.56165925894443</v>
      </c>
      <c r="Q170" s="54">
        <v>4.3731488976065904</v>
      </c>
      <c r="R170" s="55">
        <v>3.1758022034137003E-2</v>
      </c>
      <c r="S170" s="54">
        <v>4.8155734031178099</v>
      </c>
      <c r="T170" s="57">
        <f t="shared" si="7"/>
        <v>0.81713778590192176</v>
      </c>
      <c r="U170" s="53">
        <v>4.9631650984827651</v>
      </c>
      <c r="V170" s="53">
        <v>8.8864817057041356E-2</v>
      </c>
      <c r="W170" s="53">
        <v>9.1071122037688995E-2</v>
      </c>
      <c r="X170" s="53">
        <v>1.5462938357013261E-3</v>
      </c>
      <c r="Y170" s="53">
        <v>0.94801901829204394</v>
      </c>
      <c r="Z170" s="51">
        <v>1183.2891860948271</v>
      </c>
      <c r="AA170" s="51">
        <v>21.186636946660766</v>
      </c>
      <c r="AB170" s="51">
        <v>631.91843946923598</v>
      </c>
      <c r="AC170" s="51">
        <v>60.393681738647899</v>
      </c>
      <c r="AD170" s="51">
        <v>5.5250514594912898</v>
      </c>
      <c r="AE170" s="51">
        <v>19.917917714834399</v>
      </c>
      <c r="AF170" s="51">
        <v>676.53833577628995</v>
      </c>
      <c r="AG170" s="51">
        <v>319.109568296909</v>
      </c>
      <c r="AI170" s="54"/>
      <c r="AM170" s="54"/>
      <c r="AN170" s="56"/>
      <c r="AP170" s="56"/>
      <c r="AQ170" s="54"/>
      <c r="AR170" s="54"/>
      <c r="AS170" s="54"/>
      <c r="BC170" s="54"/>
      <c r="BD170" s="54"/>
      <c r="BF170" s="54"/>
      <c r="BG170" s="54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  <c r="CG170" s="50"/>
      <c r="CH170" s="50"/>
      <c r="CI170" s="50"/>
      <c r="CJ170" s="50"/>
      <c r="CK170" s="50"/>
      <c r="CL170" s="50"/>
    </row>
    <row r="171" spans="1:90" s="51" customFormat="1" ht="12.75" x14ac:dyDescent="0.2">
      <c r="A171" s="50" t="s">
        <v>914</v>
      </c>
      <c r="B171" s="50" t="s">
        <v>1151</v>
      </c>
      <c r="C171" s="50" t="s">
        <v>900</v>
      </c>
      <c r="D171" s="50" t="s">
        <v>672</v>
      </c>
      <c r="E171" s="51">
        <f t="shared" si="9"/>
        <v>1457.778542705051</v>
      </c>
      <c r="F171" s="51">
        <f t="shared" si="9"/>
        <v>11.642451227734187</v>
      </c>
      <c r="G171" s="50" t="s">
        <v>675</v>
      </c>
      <c r="H171" s="51">
        <v>1376.4485953227268</v>
      </c>
      <c r="I171" s="52">
        <v>19.484574854207423</v>
      </c>
      <c r="J171" s="51">
        <v>1457.778542705051</v>
      </c>
      <c r="K171" s="51">
        <v>11.642451227734187</v>
      </c>
      <c r="L171" s="53">
        <v>0.23908851730602901</v>
      </c>
      <c r="M171" s="54">
        <v>1.4612943532265299</v>
      </c>
      <c r="N171" s="55">
        <v>9.1536028873444003E-2</v>
      </c>
      <c r="O171" s="54">
        <v>1.2245793628087001</v>
      </c>
      <c r="P171" s="56">
        <v>2.9569097686394898</v>
      </c>
      <c r="Q171" s="54">
        <v>4.0104750215263198</v>
      </c>
      <c r="R171" s="55">
        <v>6.5556463572959994E-2</v>
      </c>
      <c r="S171" s="54">
        <v>3.1019763724556499</v>
      </c>
      <c r="T171" s="57">
        <f t="shared" si="7"/>
        <v>0.94798813472595123</v>
      </c>
      <c r="U171" s="53">
        <v>4.1825513465375588</v>
      </c>
      <c r="V171" s="53">
        <v>6.1119386647753536E-2</v>
      </c>
      <c r="W171" s="53">
        <v>9.1536028873444003E-2</v>
      </c>
      <c r="X171" s="53">
        <v>1.1209313191188083E-3</v>
      </c>
      <c r="Y171" s="53">
        <v>0.94891642791538489</v>
      </c>
      <c r="Z171" s="51">
        <v>1381.9567615424767</v>
      </c>
      <c r="AA171" s="51">
        <v>20.194456120452433</v>
      </c>
      <c r="AB171" s="51">
        <v>1283.4191755986137</v>
      </c>
      <c r="AC171" s="51">
        <v>54.158165482505602</v>
      </c>
      <c r="AD171" s="51">
        <v>4.9986458528479796</v>
      </c>
      <c r="AE171" s="51">
        <v>16.950075524880599</v>
      </c>
      <c r="AF171" s="51">
        <v>260.99726247826601</v>
      </c>
      <c r="AG171" s="51">
        <v>232.17889934214401</v>
      </c>
      <c r="AI171" s="54"/>
      <c r="AM171" s="54"/>
      <c r="AN171" s="56"/>
      <c r="AP171" s="56"/>
      <c r="AQ171" s="54"/>
      <c r="AR171" s="54"/>
      <c r="AS171" s="54"/>
      <c r="BC171" s="54"/>
      <c r="BD171" s="54"/>
      <c r="BF171" s="54"/>
      <c r="BG171" s="54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</row>
    <row r="172" spans="1:90" s="51" customFormat="1" ht="12.75" x14ac:dyDescent="0.2">
      <c r="A172" s="50" t="s">
        <v>915</v>
      </c>
      <c r="B172" s="50" t="s">
        <v>1151</v>
      </c>
      <c r="C172" s="50" t="s">
        <v>900</v>
      </c>
      <c r="D172" s="50" t="s">
        <v>678</v>
      </c>
      <c r="E172" s="51">
        <f t="shared" si="9"/>
        <v>1460.1702599882199</v>
      </c>
      <c r="F172" s="51">
        <f t="shared" si="9"/>
        <v>12.238123101669864</v>
      </c>
      <c r="G172" s="50" t="s">
        <v>675</v>
      </c>
      <c r="H172" s="51">
        <v>1466.1170125665803</v>
      </c>
      <c r="I172" s="52">
        <v>8.7851566029260724</v>
      </c>
      <c r="J172" s="51">
        <v>1460.1702599882199</v>
      </c>
      <c r="K172" s="51">
        <v>12.238123101669864</v>
      </c>
      <c r="L172" s="53">
        <v>0.25528576044218299</v>
      </c>
      <c r="M172" s="54">
        <v>0.604869221072867</v>
      </c>
      <c r="N172" s="55">
        <v>9.1651256830533004E-2</v>
      </c>
      <c r="O172" s="54">
        <v>1.28764982114675</v>
      </c>
      <c r="P172" s="56">
        <v>3.1864075771200899</v>
      </c>
      <c r="Q172" s="54">
        <v>4.0190723660829804</v>
      </c>
      <c r="R172" s="55">
        <v>7.447663374322E-2</v>
      </c>
      <c r="S172" s="54">
        <v>3.1345416241836399</v>
      </c>
      <c r="T172" s="57">
        <f t="shared" si="7"/>
        <v>1.003771739669973</v>
      </c>
      <c r="U172" s="53">
        <v>3.9171789224275186</v>
      </c>
      <c r="V172" s="53">
        <v>2.3693809636117856E-2</v>
      </c>
      <c r="W172" s="53">
        <v>9.1651256830533004E-2</v>
      </c>
      <c r="X172" s="53">
        <v>1.1801472446571067E-3</v>
      </c>
      <c r="Y172" s="53">
        <v>0.94913827107030635</v>
      </c>
      <c r="Z172" s="51">
        <v>1465.6776420827323</v>
      </c>
      <c r="AA172" s="51">
        <v>8.8654329371049876</v>
      </c>
      <c r="AB172" s="51">
        <v>1451.9189630452074</v>
      </c>
      <c r="AC172" s="51">
        <v>24.4380107854256</v>
      </c>
      <c r="AD172" s="51">
        <v>2.2501799142814201</v>
      </c>
      <c r="AE172" s="51">
        <v>4.0499689266027703</v>
      </c>
      <c r="AF172" s="51">
        <v>59.209736410829997</v>
      </c>
      <c r="AG172" s="51">
        <v>103.10005079982</v>
      </c>
      <c r="AI172" s="54"/>
      <c r="AM172" s="54"/>
      <c r="AN172" s="56"/>
      <c r="AP172" s="56"/>
      <c r="AQ172" s="54"/>
      <c r="AR172" s="54"/>
      <c r="AS172" s="54"/>
      <c r="BC172" s="54"/>
      <c r="BD172" s="54"/>
      <c r="BF172" s="54"/>
      <c r="BG172" s="54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</row>
    <row r="173" spans="1:90" s="51" customFormat="1" ht="12.75" x14ac:dyDescent="0.2">
      <c r="A173" s="50" t="s">
        <v>916</v>
      </c>
      <c r="B173" s="50" t="s">
        <v>1151</v>
      </c>
      <c r="C173" s="50" t="s">
        <v>900</v>
      </c>
      <c r="D173" s="50" t="s">
        <v>685</v>
      </c>
      <c r="E173" s="51">
        <f t="shared" si="9"/>
        <v>1462.8055915079319</v>
      </c>
      <c r="F173" s="51">
        <f t="shared" si="9"/>
        <v>15.340289433886399</v>
      </c>
      <c r="G173" s="50" t="s">
        <v>675</v>
      </c>
      <c r="H173" s="51">
        <v>1219.9892038496753</v>
      </c>
      <c r="I173" s="52">
        <v>20.123918706215079</v>
      </c>
      <c r="J173" s="51">
        <v>1462.8055915079319</v>
      </c>
      <c r="K173" s="51">
        <v>15.340289433886399</v>
      </c>
      <c r="L173" s="53">
        <v>0.21097704331758499</v>
      </c>
      <c r="M173" s="54">
        <v>1.69384269701312</v>
      </c>
      <c r="N173" s="55">
        <v>9.1778432817083005E-2</v>
      </c>
      <c r="O173" s="54">
        <v>1.6146230694060799</v>
      </c>
      <c r="P173" s="56">
        <v>2.7616545830362198</v>
      </c>
      <c r="Q173" s="54">
        <v>4.4561912580852301</v>
      </c>
      <c r="R173" s="55">
        <v>4.0915745638370998E-2</v>
      </c>
      <c r="S173" s="54">
        <v>3.24309809344301</v>
      </c>
      <c r="T173" s="57">
        <f t="shared" si="7"/>
        <v>0.84359877140145967</v>
      </c>
      <c r="U173" s="53">
        <v>4.7398521861674503</v>
      </c>
      <c r="V173" s="53">
        <v>8.0285640104614073E-2</v>
      </c>
      <c r="W173" s="53">
        <v>9.1778432817083005E-2</v>
      </c>
      <c r="X173" s="53">
        <v>1.4818757490039824E-3</v>
      </c>
      <c r="Y173" s="53">
        <v>0.94938285021807856</v>
      </c>
      <c r="Z173" s="51">
        <v>1234.0209997952768</v>
      </c>
      <c r="AA173" s="51">
        <v>20.902374584640583</v>
      </c>
      <c r="AB173" s="51">
        <v>810.52754666282431</v>
      </c>
      <c r="AC173" s="51">
        <v>113.50701697348801</v>
      </c>
      <c r="AD173" s="51">
        <v>10.4939039880524</v>
      </c>
      <c r="AE173" s="51">
        <v>27.975655807871298</v>
      </c>
      <c r="AF173" s="51">
        <v>712.78040409727305</v>
      </c>
      <c r="AG173" s="51">
        <v>557.96929385442502</v>
      </c>
      <c r="AI173" s="54"/>
      <c r="AM173" s="54"/>
      <c r="AN173" s="56"/>
      <c r="AP173" s="56"/>
      <c r="AQ173" s="54"/>
      <c r="AR173" s="54"/>
      <c r="AS173" s="54"/>
      <c r="BC173" s="54"/>
      <c r="BD173" s="54"/>
      <c r="BF173" s="54"/>
      <c r="BG173" s="54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  <c r="CG173" s="50"/>
      <c r="CH173" s="50"/>
      <c r="CI173" s="50"/>
      <c r="CJ173" s="50"/>
      <c r="CK173" s="50"/>
      <c r="CL173" s="50"/>
    </row>
    <row r="174" spans="1:90" s="51" customFormat="1" ht="12.75" x14ac:dyDescent="0.2">
      <c r="A174" s="50" t="s">
        <v>917</v>
      </c>
      <c r="B174" s="50" t="s">
        <v>1151</v>
      </c>
      <c r="C174" s="50" t="s">
        <v>900</v>
      </c>
      <c r="D174" s="50" t="s">
        <v>918</v>
      </c>
      <c r="E174" s="51">
        <f t="shared" si="9"/>
        <v>1501.3502196182928</v>
      </c>
      <c r="F174" s="51">
        <f t="shared" si="9"/>
        <v>20.978989301191618</v>
      </c>
      <c r="G174" s="50" t="s">
        <v>675</v>
      </c>
      <c r="H174" s="51">
        <v>1497.4353932724553</v>
      </c>
      <c r="I174" s="52">
        <v>27.129559125071161</v>
      </c>
      <c r="J174" s="51">
        <v>1501.3502196182928</v>
      </c>
      <c r="K174" s="51">
        <v>20.978989301191618</v>
      </c>
      <c r="L174" s="53">
        <v>0.26154403326563802</v>
      </c>
      <c r="M174" s="54">
        <v>1.8585365800990901</v>
      </c>
      <c r="N174" s="55">
        <v>9.3664090616934995E-2</v>
      </c>
      <c r="O174" s="54">
        <v>2.2195827985438799</v>
      </c>
      <c r="P174" s="56">
        <v>3.2824659894321702</v>
      </c>
      <c r="Q174" s="54">
        <v>5.7003932748083104</v>
      </c>
      <c r="R174" s="55">
        <v>7.1813499919762006E-2</v>
      </c>
      <c r="S174" s="54">
        <v>4.52700312360854</v>
      </c>
      <c r="T174" s="57">
        <f t="shared" si="7"/>
        <v>0.99759310356088471</v>
      </c>
      <c r="U174" s="53">
        <v>3.8234479583189223</v>
      </c>
      <c r="V174" s="53">
        <v>7.1060178926408979E-2</v>
      </c>
      <c r="W174" s="53">
        <v>9.3664090616934995E-2</v>
      </c>
      <c r="X174" s="53">
        <v>2.0789520437460413E-3</v>
      </c>
      <c r="Y174" s="53">
        <v>0.95297678754741821</v>
      </c>
      <c r="Z174" s="51">
        <v>1497.7366251208286</v>
      </c>
      <c r="AA174" s="51">
        <v>27.835983051412178</v>
      </c>
      <c r="AB174" s="51">
        <v>1401.7599506405304</v>
      </c>
      <c r="AC174" s="51">
        <v>70.568755056478807</v>
      </c>
      <c r="AD174" s="51">
        <v>6.6649781480061296</v>
      </c>
      <c r="AE174" s="51">
        <v>14.4362509451615</v>
      </c>
      <c r="AF174" s="51">
        <v>193.98110476789</v>
      </c>
      <c r="AG174" s="51">
        <v>260.79842208794599</v>
      </c>
      <c r="AI174" s="54"/>
      <c r="AM174" s="54"/>
      <c r="AN174" s="56"/>
      <c r="AP174" s="56"/>
      <c r="AQ174" s="54"/>
      <c r="AR174" s="54"/>
      <c r="AS174" s="54"/>
      <c r="BC174" s="54"/>
      <c r="BD174" s="54"/>
      <c r="BF174" s="54"/>
      <c r="BG174" s="54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</row>
    <row r="175" spans="1:90" s="51" customFormat="1" ht="12.75" x14ac:dyDescent="0.2">
      <c r="A175" s="50" t="s">
        <v>919</v>
      </c>
      <c r="B175" s="50" t="s">
        <v>1151</v>
      </c>
      <c r="C175" s="50" t="s">
        <v>900</v>
      </c>
      <c r="D175" s="50" t="s">
        <v>920</v>
      </c>
      <c r="E175" s="51">
        <f t="shared" si="9"/>
        <v>1529.2066154052698</v>
      </c>
      <c r="F175" s="51">
        <f t="shared" si="9"/>
        <v>23.623339445492245</v>
      </c>
      <c r="G175" s="50" t="s">
        <v>675</v>
      </c>
      <c r="H175" s="51">
        <v>1337.9080244271636</v>
      </c>
      <c r="I175" s="52">
        <v>20.810246011045788</v>
      </c>
      <c r="J175" s="51">
        <v>1529.2066154052698</v>
      </c>
      <c r="K175" s="51">
        <v>23.623339445492245</v>
      </c>
      <c r="L175" s="53">
        <v>0.23308148751676899</v>
      </c>
      <c r="M175" s="54">
        <v>1.58226271322189</v>
      </c>
      <c r="N175" s="55">
        <v>9.5057155337656005E-2</v>
      </c>
      <c r="O175" s="54">
        <v>2.5086429662068399</v>
      </c>
      <c r="P175" s="56">
        <v>3.1672005026415899</v>
      </c>
      <c r="Q175" s="54">
        <v>5.2175268829902004</v>
      </c>
      <c r="R175" s="55">
        <v>4.0909184242954998E-2</v>
      </c>
      <c r="S175" s="54">
        <v>3.7367485748218998</v>
      </c>
      <c r="T175" s="57">
        <f t="shared" si="7"/>
        <v>0.88322199488692688</v>
      </c>
      <c r="U175" s="53">
        <v>4.2903450233389098</v>
      </c>
      <c r="V175" s="53">
        <v>6.7884529572862562E-2</v>
      </c>
      <c r="W175" s="53">
        <v>9.5057155337656005E-2</v>
      </c>
      <c r="X175" s="53">
        <v>2.3846446412544172E-3</v>
      </c>
      <c r="Y175" s="53">
        <v>0.9555935418302316</v>
      </c>
      <c r="Z175" s="51">
        <v>1350.628917452528</v>
      </c>
      <c r="AA175" s="51">
        <v>21.370497754843811</v>
      </c>
      <c r="AB175" s="51">
        <v>810.40013880939932</v>
      </c>
      <c r="AC175" s="51">
        <v>63.1769829485591</v>
      </c>
      <c r="AD175" s="51">
        <v>6.0465506823837902</v>
      </c>
      <c r="AE175" s="51">
        <v>10.8903705987056</v>
      </c>
      <c r="AF175" s="51">
        <v>275.391985831959</v>
      </c>
      <c r="AG175" s="51">
        <v>278.27137412624501</v>
      </c>
      <c r="AI175" s="54"/>
      <c r="AM175" s="54"/>
      <c r="AN175" s="56"/>
      <c r="AP175" s="56"/>
      <c r="AQ175" s="54"/>
      <c r="AR175" s="54"/>
      <c r="AS175" s="54"/>
      <c r="BC175" s="54"/>
      <c r="BD175" s="54"/>
      <c r="BF175" s="54"/>
      <c r="BG175" s="54"/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  <c r="CC175" s="50"/>
      <c r="CD175" s="50"/>
      <c r="CE175" s="50"/>
      <c r="CF175" s="50"/>
      <c r="CG175" s="50"/>
      <c r="CH175" s="50"/>
      <c r="CI175" s="50"/>
      <c r="CJ175" s="50"/>
      <c r="CK175" s="50"/>
      <c r="CL175" s="50"/>
    </row>
    <row r="176" spans="1:90" s="51" customFormat="1" ht="12.75" x14ac:dyDescent="0.2">
      <c r="A176" s="50" t="s">
        <v>921</v>
      </c>
      <c r="B176" s="50" t="s">
        <v>1151</v>
      </c>
      <c r="C176" s="50" t="s">
        <v>900</v>
      </c>
      <c r="D176" s="50" t="s">
        <v>922</v>
      </c>
      <c r="E176" s="51">
        <f t="shared" si="9"/>
        <v>1583.7772554293813</v>
      </c>
      <c r="F176" s="51">
        <f t="shared" si="9"/>
        <v>9.2174600712333934</v>
      </c>
      <c r="G176" s="50" t="s">
        <v>675</v>
      </c>
      <c r="H176" s="51">
        <v>1656.9250742807174</v>
      </c>
      <c r="I176" s="52">
        <v>9.0606095462602152</v>
      </c>
      <c r="J176" s="51">
        <v>1583.7772554293813</v>
      </c>
      <c r="K176" s="51">
        <v>9.2174600712333934</v>
      </c>
      <c r="L176" s="53">
        <v>0.29175209396242802</v>
      </c>
      <c r="M176" s="54">
        <v>0.54974219589465201</v>
      </c>
      <c r="N176" s="55">
        <v>9.7861982610527004E-2</v>
      </c>
      <c r="O176" s="54">
        <v>0.985890525108295</v>
      </c>
      <c r="P176" s="56">
        <v>4.0170934929226503</v>
      </c>
      <c r="Q176" s="54">
        <v>3.8291755056512899</v>
      </c>
      <c r="R176" s="55">
        <v>8.3637644167344996E-2</v>
      </c>
      <c r="S176" s="54">
        <v>3.0137447049250801</v>
      </c>
      <c r="T176" s="57">
        <f t="shared" si="7"/>
        <v>1.0419892451018131</v>
      </c>
      <c r="U176" s="53">
        <v>3.4275675160322261</v>
      </c>
      <c r="V176" s="53">
        <v>1.8842784928407338E-2</v>
      </c>
      <c r="W176" s="53">
        <v>9.7861982610527004E-2</v>
      </c>
      <c r="X176" s="53">
        <v>9.6481201424031304E-4</v>
      </c>
      <c r="Y176" s="53">
        <v>0.96076662858661277</v>
      </c>
      <c r="Z176" s="51">
        <v>1650.2788667942823</v>
      </c>
      <c r="AA176" s="51">
        <v>9.0722792807002666</v>
      </c>
      <c r="AB176" s="51">
        <v>1623.5183534348296</v>
      </c>
      <c r="AC176" s="51">
        <v>45.351131891904501</v>
      </c>
      <c r="AD176" s="51">
        <v>4.4616954635352197</v>
      </c>
      <c r="AE176" s="51">
        <v>6.9900685638179603</v>
      </c>
      <c r="AF176" s="51">
        <v>91.830182071354699</v>
      </c>
      <c r="AG176" s="51">
        <v>170.580211099557</v>
      </c>
      <c r="AI176" s="54"/>
      <c r="AM176" s="54"/>
      <c r="AN176" s="56"/>
      <c r="AP176" s="56"/>
      <c r="AQ176" s="54"/>
      <c r="AR176" s="54"/>
      <c r="AS176" s="54"/>
      <c r="BC176" s="54"/>
      <c r="BD176" s="54"/>
      <c r="BF176" s="54"/>
      <c r="BG176" s="54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  <c r="CG176" s="50"/>
      <c r="CH176" s="50"/>
      <c r="CI176" s="50"/>
      <c r="CJ176" s="50"/>
      <c r="CK176" s="50"/>
      <c r="CL176" s="50"/>
    </row>
    <row r="177" spans="1:90" s="51" customFormat="1" ht="12.75" x14ac:dyDescent="0.2">
      <c r="A177" s="50" t="s">
        <v>923</v>
      </c>
      <c r="B177" s="50" t="s">
        <v>1151</v>
      </c>
      <c r="C177" s="50" t="s">
        <v>900</v>
      </c>
      <c r="D177" s="50" t="s">
        <v>924</v>
      </c>
      <c r="E177" s="51">
        <f t="shared" si="9"/>
        <v>1603.4232482189179</v>
      </c>
      <c r="F177" s="51">
        <f t="shared" si="9"/>
        <v>14.988869230909021</v>
      </c>
      <c r="G177" s="50" t="s">
        <v>675</v>
      </c>
      <c r="H177" s="51">
        <v>1540.579070874795</v>
      </c>
      <c r="I177" s="52">
        <v>23.085902818720633</v>
      </c>
      <c r="J177" s="51">
        <v>1603.4232482189179</v>
      </c>
      <c r="K177" s="51">
        <v>14.988869230909021</v>
      </c>
      <c r="L177" s="53">
        <v>0.27097610492389701</v>
      </c>
      <c r="M177" s="54">
        <v>1.5353500842090499</v>
      </c>
      <c r="N177" s="55">
        <v>9.8896930031059996E-2</v>
      </c>
      <c r="O177" s="54">
        <v>1.6073037961471299</v>
      </c>
      <c r="P177" s="56">
        <v>3.76339630496396</v>
      </c>
      <c r="Q177" s="54">
        <v>4.5293383914089604</v>
      </c>
      <c r="R177" s="55">
        <v>7.5715807953566E-2</v>
      </c>
      <c r="S177" s="54">
        <v>4.4515442103104803</v>
      </c>
      <c r="T177" s="57">
        <f t="shared" si="7"/>
        <v>0.96403408325462936</v>
      </c>
      <c r="U177" s="53">
        <v>3.6903622933130862</v>
      </c>
      <c r="V177" s="53">
        <v>5.66599805780015E-2</v>
      </c>
      <c r="W177" s="53">
        <v>9.8896930031059996E-2</v>
      </c>
      <c r="X177" s="53">
        <v>1.5895741106621982E-3</v>
      </c>
      <c r="Y177" s="53">
        <v>0.96264408831156567</v>
      </c>
      <c r="Z177" s="51">
        <v>1545.7546611658845</v>
      </c>
      <c r="AA177" s="51">
        <v>23.732745491875722</v>
      </c>
      <c r="AB177" s="51">
        <v>1475.2159242398013</v>
      </c>
      <c r="AC177" s="51">
        <v>92.660005471023695</v>
      </c>
      <c r="AD177" s="51">
        <v>9.2444580778942793</v>
      </c>
      <c r="AE177" s="51">
        <v>8.1803544433685005</v>
      </c>
      <c r="AF177" s="51">
        <v>110.553568197552</v>
      </c>
      <c r="AG177" s="51">
        <v>347.28288804283397</v>
      </c>
      <c r="AI177" s="54"/>
      <c r="AM177" s="54"/>
      <c r="AN177" s="56"/>
      <c r="AP177" s="56"/>
      <c r="AQ177" s="54"/>
      <c r="AR177" s="54"/>
      <c r="AS177" s="54"/>
      <c r="BC177" s="54"/>
      <c r="BD177" s="54"/>
      <c r="BF177" s="54"/>
      <c r="BG177" s="54"/>
      <c r="BJ177" s="50"/>
      <c r="BK177" s="50"/>
      <c r="BL177" s="50"/>
      <c r="BM177" s="50"/>
      <c r="BN177" s="50"/>
      <c r="BO177" s="50"/>
      <c r="BP177" s="5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  <c r="CG177" s="50"/>
      <c r="CH177" s="50"/>
      <c r="CI177" s="50"/>
      <c r="CJ177" s="50"/>
      <c r="CK177" s="50"/>
      <c r="CL177" s="50"/>
    </row>
    <row r="178" spans="1:90" s="51" customFormat="1" ht="12.75" x14ac:dyDescent="0.2">
      <c r="A178" s="50" t="s">
        <v>925</v>
      </c>
      <c r="B178" s="50" t="s">
        <v>1151</v>
      </c>
      <c r="C178" s="50" t="s">
        <v>900</v>
      </c>
      <c r="D178" s="50" t="s">
        <v>926</v>
      </c>
      <c r="E178" s="51">
        <f t="shared" si="9"/>
        <v>1642.7369884652971</v>
      </c>
      <c r="F178" s="51">
        <f t="shared" si="9"/>
        <v>12.099559382686323</v>
      </c>
      <c r="G178" s="50" t="s">
        <v>675</v>
      </c>
      <c r="H178" s="51">
        <v>1667.8968744840759</v>
      </c>
      <c r="I178" s="52">
        <v>11.593020138127468</v>
      </c>
      <c r="J178" s="51">
        <v>1642.7369884652971</v>
      </c>
      <c r="K178" s="51">
        <v>12.099559382686323</v>
      </c>
      <c r="L178" s="53">
        <v>0.29481602674770901</v>
      </c>
      <c r="M178" s="54">
        <v>0.69864275725654501</v>
      </c>
      <c r="N178" s="55">
        <v>0.101009100043112</v>
      </c>
      <c r="O178" s="54">
        <v>1.3040823379039901</v>
      </c>
      <c r="P178" s="56">
        <v>3.9835752422885502</v>
      </c>
      <c r="Q178" s="54">
        <v>4.13379238115217</v>
      </c>
      <c r="R178" s="55">
        <v>8.3054279360689001E-2</v>
      </c>
      <c r="S178" s="54">
        <v>3.05480990675782</v>
      </c>
      <c r="T178" s="57">
        <f t="shared" si="7"/>
        <v>1.0138878912763161</v>
      </c>
      <c r="U178" s="53">
        <v>3.3919458552901447</v>
      </c>
      <c r="V178" s="53">
        <v>2.3697584048048163E-2</v>
      </c>
      <c r="W178" s="53">
        <v>0.101009100043112</v>
      </c>
      <c r="X178" s="53">
        <v>1.3172418333379954E-3</v>
      </c>
      <c r="Y178" s="53">
        <v>0.96642488446123886</v>
      </c>
      <c r="Z178" s="51">
        <v>1665.5511411566861</v>
      </c>
      <c r="AA178" s="51">
        <v>11.636252416094921</v>
      </c>
      <c r="AB178" s="51">
        <v>1612.634385235687</v>
      </c>
      <c r="AC178" s="51">
        <v>43.959158445581899</v>
      </c>
      <c r="AD178" s="51">
        <v>4.4566279608942496</v>
      </c>
      <c r="AE178" s="51">
        <v>11.391042404373501</v>
      </c>
      <c r="AF178" s="51">
        <v>152.120165605219</v>
      </c>
      <c r="AG178" s="51">
        <v>166.670109885339</v>
      </c>
      <c r="AI178" s="54"/>
      <c r="AM178" s="54"/>
      <c r="AN178" s="56"/>
      <c r="AP178" s="56"/>
      <c r="AQ178" s="54"/>
      <c r="AR178" s="54"/>
      <c r="AS178" s="54"/>
      <c r="BC178" s="54"/>
      <c r="BD178" s="54"/>
      <c r="BF178" s="54"/>
      <c r="BG178" s="54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  <c r="CJ178" s="50"/>
      <c r="CK178" s="50"/>
      <c r="CL178" s="50"/>
    </row>
    <row r="179" spans="1:90" s="51" customFormat="1" ht="12.75" x14ac:dyDescent="0.2">
      <c r="A179" s="50" t="s">
        <v>927</v>
      </c>
      <c r="B179" s="50" t="s">
        <v>1151</v>
      </c>
      <c r="C179" s="50" t="s">
        <v>900</v>
      </c>
      <c r="D179" s="50" t="s">
        <v>909</v>
      </c>
      <c r="E179" s="51">
        <f t="shared" si="9"/>
        <v>1704.3429207119575</v>
      </c>
      <c r="F179" s="51">
        <f t="shared" si="9"/>
        <v>7.1149888322752304</v>
      </c>
      <c r="G179" s="50" t="s">
        <v>675</v>
      </c>
      <c r="H179" s="51">
        <v>1726.2653801565652</v>
      </c>
      <c r="I179" s="52">
        <v>12.137772981034933</v>
      </c>
      <c r="J179" s="51">
        <v>1704.3429207119575</v>
      </c>
      <c r="K179" s="51">
        <v>7.1149888322752304</v>
      </c>
      <c r="L179" s="53">
        <v>0.30662544033515898</v>
      </c>
      <c r="M179" s="54">
        <v>0.71543669001869303</v>
      </c>
      <c r="N179" s="55">
        <v>0.10443249199009499</v>
      </c>
      <c r="O179" s="54">
        <v>0.77289143929079396</v>
      </c>
      <c r="P179" s="56">
        <v>4.6387801774846702</v>
      </c>
      <c r="Q179" s="54">
        <v>3.62084574474523</v>
      </c>
      <c r="R179" s="55">
        <v>2.2183590173602E-2</v>
      </c>
      <c r="S179" s="54">
        <v>3.41092887783253</v>
      </c>
      <c r="T179" s="57">
        <f t="shared" si="7"/>
        <v>1.011580098917459</v>
      </c>
      <c r="U179" s="53">
        <v>3.2613079948843882</v>
      </c>
      <c r="V179" s="53">
        <v>2.3332593969915872E-2</v>
      </c>
      <c r="W179" s="53">
        <v>0.10443249199009499</v>
      </c>
      <c r="X179" s="53">
        <v>8.0714979042948831E-4</v>
      </c>
      <c r="Y179" s="53">
        <v>0.97241267620971394</v>
      </c>
      <c r="Z179" s="51">
        <v>1724.0793803230729</v>
      </c>
      <c r="AA179" s="51">
        <v>12.334696451878187</v>
      </c>
      <c r="AB179" s="51">
        <v>443.47880309560367</v>
      </c>
      <c r="AC179" s="51">
        <v>255.16207547437301</v>
      </c>
      <c r="AD179" s="51">
        <v>26.761801511570599</v>
      </c>
      <c r="AE179" s="51">
        <v>8.2241354461075105</v>
      </c>
      <c r="AF179" s="51">
        <v>405.39775202069097</v>
      </c>
      <c r="AG179" s="51">
        <v>895.71203724234704</v>
      </c>
      <c r="AI179" s="54"/>
      <c r="AM179" s="54"/>
      <c r="AN179" s="56"/>
      <c r="AP179" s="56"/>
      <c r="AQ179" s="54"/>
      <c r="AR179" s="54"/>
      <c r="AS179" s="54"/>
      <c r="BC179" s="54"/>
      <c r="BD179" s="54"/>
      <c r="BF179" s="54"/>
      <c r="BG179" s="54"/>
      <c r="BJ179" s="50"/>
      <c r="BK179" s="50"/>
      <c r="BL179" s="50"/>
      <c r="BM179" s="50"/>
      <c r="BN179" s="50"/>
      <c r="BO179" s="50"/>
      <c r="BP179" s="5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  <c r="CC179" s="50"/>
      <c r="CD179" s="50"/>
      <c r="CE179" s="50"/>
      <c r="CF179" s="50"/>
      <c r="CG179" s="50"/>
      <c r="CH179" s="50"/>
      <c r="CI179" s="50"/>
      <c r="CJ179" s="50"/>
      <c r="CK179" s="50"/>
      <c r="CL179" s="50"/>
    </row>
    <row r="180" spans="1:90" s="51" customFormat="1" ht="12.75" x14ac:dyDescent="0.2">
      <c r="A180" s="50" t="s">
        <v>928</v>
      </c>
      <c r="B180" s="50" t="s">
        <v>1151</v>
      </c>
      <c r="C180" s="50" t="s">
        <v>900</v>
      </c>
      <c r="D180" s="50" t="s">
        <v>678</v>
      </c>
      <c r="E180" s="51">
        <f t="shared" si="9"/>
        <v>2290.2710447124032</v>
      </c>
      <c r="F180" s="51">
        <f t="shared" si="9"/>
        <v>4.7389459407037604</v>
      </c>
      <c r="G180" s="50" t="s">
        <v>675</v>
      </c>
      <c r="H180" s="51">
        <v>2251.1896175751904</v>
      </c>
      <c r="I180" s="52">
        <v>10.488508822405407</v>
      </c>
      <c r="J180" s="51">
        <v>2290.2710447124032</v>
      </c>
      <c r="K180" s="51">
        <v>4.7389459407037604</v>
      </c>
      <c r="L180" s="53">
        <v>0.41948810915750601</v>
      </c>
      <c r="M180" s="54">
        <v>0.44237132409471303</v>
      </c>
      <c r="N180" s="55">
        <v>0.14521026853017799</v>
      </c>
      <c r="O180" s="54">
        <v>0.55103192607126406</v>
      </c>
      <c r="P180" s="56">
        <v>8.3640756600866304</v>
      </c>
      <c r="Q180" s="54">
        <v>3.4678790869379101</v>
      </c>
      <c r="R180" s="55">
        <v>0.117447177386601</v>
      </c>
      <c r="S180" s="54">
        <v>2.8019834595141302</v>
      </c>
      <c r="T180" s="57">
        <f t="shared" si="7"/>
        <v>0.98597725851462714</v>
      </c>
      <c r="U180" s="53">
        <v>2.3838577975628104</v>
      </c>
      <c r="V180" s="53">
        <v>1.0545503303613668E-2</v>
      </c>
      <c r="W180" s="53">
        <v>0.14521026853017799</v>
      </c>
      <c r="X180" s="53">
        <v>8.0015493953509444E-4</v>
      </c>
      <c r="Y180" s="53">
        <v>1.0327925498852233</v>
      </c>
      <c r="Z180" s="51">
        <v>2258.1551659209663</v>
      </c>
      <c r="AA180" s="51">
        <v>9.9894309075977432</v>
      </c>
      <c r="AB180" s="51">
        <v>2244.5028363929646</v>
      </c>
      <c r="AC180" s="51">
        <v>147.21388392085299</v>
      </c>
      <c r="AD180" s="51">
        <v>21.473113417082399</v>
      </c>
      <c r="AE180" s="51">
        <v>21.178817160888901</v>
      </c>
      <c r="AF180" s="51">
        <v>196.59058098036601</v>
      </c>
      <c r="AG180" s="51">
        <v>379.00209630121901</v>
      </c>
      <c r="AI180" s="54"/>
      <c r="AM180" s="54"/>
      <c r="AN180" s="56"/>
      <c r="AP180" s="56"/>
      <c r="AQ180" s="54"/>
      <c r="AR180" s="54"/>
      <c r="AS180" s="54"/>
      <c r="BC180" s="54"/>
      <c r="BD180" s="54"/>
      <c r="BF180" s="54"/>
      <c r="BG180" s="54"/>
      <c r="BJ180" s="50"/>
      <c r="BK180" s="50"/>
      <c r="BL180" s="50"/>
      <c r="BM180" s="50"/>
      <c r="BN180" s="50"/>
      <c r="BO180" s="50"/>
      <c r="BP180" s="5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  <c r="CC180" s="50"/>
      <c r="CD180" s="50"/>
      <c r="CE180" s="50"/>
      <c r="CF180" s="50"/>
      <c r="CG180" s="50"/>
      <c r="CH180" s="50"/>
      <c r="CI180" s="50"/>
      <c r="CJ180" s="50"/>
      <c r="CK180" s="50"/>
      <c r="CL180" s="50"/>
    </row>
    <row r="181" spans="1:90" s="51" customFormat="1" ht="12.75" x14ac:dyDescent="0.2">
      <c r="A181" s="50" t="s">
        <v>929</v>
      </c>
      <c r="B181" s="50" t="s">
        <v>1151</v>
      </c>
      <c r="C181" s="50" t="s">
        <v>900</v>
      </c>
      <c r="D181" s="50" t="s">
        <v>930</v>
      </c>
      <c r="E181" s="50"/>
      <c r="F181" s="50"/>
      <c r="G181" s="50"/>
      <c r="H181" s="51">
        <v>1643.9721593438426</v>
      </c>
      <c r="I181" s="52">
        <v>34.429318671168986</v>
      </c>
      <c r="J181" s="51">
        <v>2391.6590724160119</v>
      </c>
      <c r="K181" s="51">
        <v>7.8521217288725884</v>
      </c>
      <c r="L181" s="53">
        <v>0.307794232675908</v>
      </c>
      <c r="M181" s="54">
        <v>1.9290267326103101</v>
      </c>
      <c r="N181" s="55">
        <v>0.15407568039835801</v>
      </c>
      <c r="O181" s="54">
        <v>0.92276270210498901</v>
      </c>
      <c r="P181" s="56">
        <v>6.5491366582159403</v>
      </c>
      <c r="Q181" s="54">
        <v>4.2699379660984897</v>
      </c>
      <c r="R181" s="55">
        <v>5.1060954292649001E-2</v>
      </c>
      <c r="S181" s="54">
        <v>3.1765490804222098</v>
      </c>
      <c r="T181" s="57">
        <f t="shared" si="7"/>
        <v>0.72328168283223548</v>
      </c>
      <c r="U181" s="53">
        <v>3.2489237738672974</v>
      </c>
      <c r="V181" s="53">
        <v>6.2672608120031906E-2</v>
      </c>
      <c r="W181" s="53">
        <v>0.15407568039835801</v>
      </c>
      <c r="X181" s="53">
        <v>1.4217529117305353E-3</v>
      </c>
      <c r="Y181" s="53">
        <v>1.043730069057097</v>
      </c>
      <c r="Z181" s="51">
        <v>1729.8431986580365</v>
      </c>
      <c r="AA181" s="51">
        <v>33.369137734354801</v>
      </c>
      <c r="AB181" s="51">
        <v>1006.5707263392155</v>
      </c>
      <c r="AC181" s="51">
        <v>92.981081400854194</v>
      </c>
      <c r="AD181" s="51">
        <v>14.4396257867248</v>
      </c>
      <c r="AE181" s="51">
        <v>18.4458863017528</v>
      </c>
      <c r="AF181" s="51">
        <v>364.47332746159799</v>
      </c>
      <c r="AG181" s="51">
        <v>308.97590221889902</v>
      </c>
      <c r="AI181" s="54"/>
      <c r="AM181" s="54"/>
      <c r="AN181" s="56"/>
      <c r="AP181" s="56"/>
      <c r="AQ181" s="54"/>
      <c r="AR181" s="54"/>
      <c r="AS181" s="54"/>
      <c r="BC181" s="54"/>
      <c r="BD181" s="54"/>
      <c r="BF181" s="54"/>
      <c r="BG181" s="54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  <c r="CC181" s="50"/>
      <c r="CD181" s="50"/>
      <c r="CE181" s="50"/>
      <c r="CF181" s="50"/>
      <c r="CG181" s="50"/>
      <c r="CH181" s="50"/>
      <c r="CI181" s="50"/>
      <c r="CJ181" s="50"/>
      <c r="CK181" s="50"/>
      <c r="CL181" s="50"/>
    </row>
    <row r="182" spans="1:90" s="51" customFormat="1" ht="12.75" x14ac:dyDescent="0.2">
      <c r="A182" s="50" t="s">
        <v>931</v>
      </c>
      <c r="B182" s="50" t="s">
        <v>1152</v>
      </c>
      <c r="C182" s="50" t="s">
        <v>932</v>
      </c>
      <c r="D182" s="50" t="s">
        <v>672</v>
      </c>
      <c r="E182" s="51">
        <f>H182</f>
        <v>801.33261399203786</v>
      </c>
      <c r="F182" s="51">
        <f>I182</f>
        <v>16.763635146320865</v>
      </c>
      <c r="G182" s="50" t="s">
        <v>673</v>
      </c>
      <c r="H182" s="51">
        <v>801.33261399203786</v>
      </c>
      <c r="I182" s="52">
        <v>16.763635146320865</v>
      </c>
      <c r="J182" s="51">
        <v>780.19817788876287</v>
      </c>
      <c r="K182" s="51">
        <v>61.326655121969566</v>
      </c>
      <c r="L182" s="53">
        <v>0.13225737650407199</v>
      </c>
      <c r="M182" s="54">
        <v>2.1079515143156602</v>
      </c>
      <c r="N182" s="55">
        <v>6.5181432495252004E-2</v>
      </c>
      <c r="O182" s="54">
        <v>5.8352047796926598</v>
      </c>
      <c r="P182" s="56">
        <v>1.2342132806459201</v>
      </c>
      <c r="Q182" s="54">
        <v>9.2229999052551808</v>
      </c>
      <c r="R182" s="55">
        <v>4.1482507429176002E-2</v>
      </c>
      <c r="S182" s="54">
        <v>4.9783399934002297</v>
      </c>
      <c r="T182" s="57">
        <f t="shared" si="7"/>
        <v>1.026316799565175</v>
      </c>
      <c r="U182" s="53">
        <v>7.5610149424762829</v>
      </c>
      <c r="V182" s="53">
        <v>0.15938252897756214</v>
      </c>
      <c r="W182" s="53">
        <v>6.5181432495252004E-2</v>
      </c>
      <c r="X182" s="53">
        <v>3.8034700644350894E-3</v>
      </c>
      <c r="Y182" s="53">
        <v>0.89094561281497109</v>
      </c>
      <c r="Z182" s="51">
        <v>800.73049695737609</v>
      </c>
      <c r="AA182" s="51">
        <v>16.87901063620032</v>
      </c>
      <c r="AB182" s="51">
        <v>821.52978317459042</v>
      </c>
      <c r="AC182" s="51">
        <v>3.27265900742549</v>
      </c>
      <c r="AD182" s="51">
        <v>0.21503732773743101</v>
      </c>
      <c r="AE182" s="51">
        <v>1.08348436431312</v>
      </c>
      <c r="AF182" s="51">
        <v>26.404587405924701</v>
      </c>
      <c r="AG182" s="51">
        <v>25.384183711995899</v>
      </c>
      <c r="AI182" s="54"/>
      <c r="AM182" s="54"/>
      <c r="AN182" s="56"/>
      <c r="AP182" s="56"/>
      <c r="AQ182" s="54"/>
      <c r="AR182" s="54"/>
      <c r="AS182" s="54"/>
      <c r="BC182" s="54"/>
      <c r="BD182" s="54"/>
      <c r="BF182" s="54"/>
      <c r="BG182" s="54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  <c r="CG182" s="50"/>
      <c r="CH182" s="50"/>
      <c r="CI182" s="50"/>
      <c r="CJ182" s="50"/>
      <c r="CK182" s="50"/>
      <c r="CL182" s="50"/>
    </row>
    <row r="183" spans="1:90" s="51" customFormat="1" ht="12.75" x14ac:dyDescent="0.2">
      <c r="A183" s="50" t="s">
        <v>933</v>
      </c>
      <c r="B183" s="50" t="s">
        <v>1152</v>
      </c>
      <c r="C183" s="50" t="s">
        <v>932</v>
      </c>
      <c r="D183" s="50" t="s">
        <v>934</v>
      </c>
      <c r="E183" s="51">
        <f t="shared" ref="E183:F230" si="10">J183</f>
        <v>1032.3474282930738</v>
      </c>
      <c r="F183" s="51">
        <f t="shared" si="10"/>
        <v>15.66561271332619</v>
      </c>
      <c r="G183" s="50" t="s">
        <v>675</v>
      </c>
      <c r="H183" s="51">
        <v>1085.0927029324541</v>
      </c>
      <c r="I183" s="52">
        <v>6.2788681127803558</v>
      </c>
      <c r="J183" s="51">
        <v>1032.3474282930738</v>
      </c>
      <c r="K183" s="51">
        <v>15.66561271332619</v>
      </c>
      <c r="L183" s="53">
        <v>0.182893125342035</v>
      </c>
      <c r="M183" s="54">
        <v>0.58027799287320203</v>
      </c>
      <c r="N183" s="55">
        <v>7.3666567328047994E-2</v>
      </c>
      <c r="O183" s="54">
        <v>1.5503697822061</v>
      </c>
      <c r="P183" s="56">
        <v>1.8328331222876799</v>
      </c>
      <c r="Q183" s="54">
        <v>4.0997409956138204</v>
      </c>
      <c r="R183" s="55">
        <v>5.1543918508813E-2</v>
      </c>
      <c r="S183" s="54">
        <v>3.07759622652123</v>
      </c>
      <c r="T183" s="57">
        <f t="shared" si="7"/>
        <v>1.0488335373820303</v>
      </c>
      <c r="U183" s="53">
        <v>5.4676740753916482</v>
      </c>
      <c r="V183" s="53">
        <v>3.1727709381531063E-2</v>
      </c>
      <c r="W183" s="53">
        <v>7.3666567328047994E-2</v>
      </c>
      <c r="X183" s="53">
        <v>1.1421041994425676E-3</v>
      </c>
      <c r="Y183" s="53">
        <v>0.911387690616007</v>
      </c>
      <c r="Z183" s="51">
        <v>1082.7606050238664</v>
      </c>
      <c r="AA183" s="51">
        <v>6.2830215064542312</v>
      </c>
      <c r="AB183" s="51">
        <v>1015.856144958005</v>
      </c>
      <c r="AC183" s="51">
        <v>17.253512551008399</v>
      </c>
      <c r="AD183" s="51">
        <v>1.2771158505731499</v>
      </c>
      <c r="AE183" s="51">
        <v>3.89079612710358</v>
      </c>
      <c r="AF183" s="51">
        <v>81.369734142635707</v>
      </c>
      <c r="AG183" s="51">
        <v>100.320112828207</v>
      </c>
      <c r="AI183" s="54"/>
      <c r="AM183" s="54"/>
      <c r="AN183" s="56"/>
      <c r="AP183" s="56"/>
      <c r="AQ183" s="54"/>
      <c r="AR183" s="54"/>
      <c r="AS183" s="54"/>
      <c r="BC183" s="54"/>
      <c r="BD183" s="54"/>
      <c r="BF183" s="54"/>
      <c r="BG183" s="54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  <c r="CC183" s="50"/>
      <c r="CD183" s="50"/>
      <c r="CE183" s="50"/>
      <c r="CF183" s="50"/>
      <c r="CG183" s="50"/>
      <c r="CH183" s="50"/>
      <c r="CI183" s="50"/>
      <c r="CJ183" s="50"/>
      <c r="CK183" s="50"/>
      <c r="CL183" s="50"/>
    </row>
    <row r="184" spans="1:90" s="51" customFormat="1" ht="12.75" x14ac:dyDescent="0.2">
      <c r="A184" s="50" t="s">
        <v>935</v>
      </c>
      <c r="B184" s="50" t="s">
        <v>1152</v>
      </c>
      <c r="C184" s="50" t="s">
        <v>932</v>
      </c>
      <c r="D184" s="50" t="s">
        <v>678</v>
      </c>
      <c r="E184" s="51">
        <f t="shared" si="10"/>
        <v>1061.1213583417293</v>
      </c>
      <c r="F184" s="51">
        <f t="shared" si="10"/>
        <v>11.330579672407337</v>
      </c>
      <c r="G184" s="50" t="s">
        <v>675</v>
      </c>
      <c r="H184" s="51">
        <v>1103.2711255531572</v>
      </c>
      <c r="I184" s="52">
        <v>5.3948011992448937</v>
      </c>
      <c r="J184" s="51">
        <v>1061.1213583417293</v>
      </c>
      <c r="K184" s="51">
        <v>11.330579672407337</v>
      </c>
      <c r="L184" s="53">
        <v>0.18630970444330899</v>
      </c>
      <c r="M184" s="54">
        <v>0.49434529778416503</v>
      </c>
      <c r="N184" s="55">
        <v>7.4725266197039994E-2</v>
      </c>
      <c r="O184" s="54">
        <v>1.12621813759773</v>
      </c>
      <c r="P184" s="56">
        <v>1.92852759167669</v>
      </c>
      <c r="Q184" s="54">
        <v>3.70968343822019</v>
      </c>
      <c r="R184" s="55">
        <v>5.6703766335922001E-2</v>
      </c>
      <c r="S184" s="54">
        <v>3.4744413527301399</v>
      </c>
      <c r="T184" s="57">
        <f t="shared" si="7"/>
        <v>1.0379143669096933</v>
      </c>
      <c r="U184" s="53">
        <v>5.3674069366809807</v>
      </c>
      <c r="V184" s="53">
        <v>2.6533523804423521E-2</v>
      </c>
      <c r="W184" s="53">
        <v>7.4725266197039994E-2</v>
      </c>
      <c r="X184" s="53">
        <v>8.4156950127925001E-4</v>
      </c>
      <c r="Y184" s="53">
        <v>0.91380481939087077</v>
      </c>
      <c r="Z184" s="51">
        <v>1101.3531028576099</v>
      </c>
      <c r="AA184" s="51">
        <v>5.4444872759765932</v>
      </c>
      <c r="AB184" s="51">
        <v>1114.793505847834</v>
      </c>
      <c r="AC184" s="51">
        <v>31.673783186395799</v>
      </c>
      <c r="AD184" s="51">
        <v>2.3772406574945801</v>
      </c>
      <c r="AE184" s="51">
        <v>1.6782427903002799</v>
      </c>
      <c r="AF184" s="51">
        <v>32.036573293604498</v>
      </c>
      <c r="AG184" s="51">
        <v>181.46053451657099</v>
      </c>
      <c r="AI184" s="54"/>
      <c r="AM184" s="54"/>
      <c r="AN184" s="56"/>
      <c r="AP184" s="56"/>
      <c r="AQ184" s="54"/>
      <c r="AR184" s="54"/>
      <c r="AS184" s="54"/>
      <c r="BC184" s="54"/>
      <c r="BD184" s="54"/>
      <c r="BF184" s="54"/>
      <c r="BG184" s="54"/>
      <c r="BJ184" s="50"/>
      <c r="BK184" s="50"/>
      <c r="BL184" s="50"/>
      <c r="BM184" s="50"/>
      <c r="BN184" s="50"/>
      <c r="BO184" s="50"/>
      <c r="BP184" s="50"/>
      <c r="BQ184" s="50"/>
      <c r="BR184" s="50"/>
      <c r="BS184" s="50"/>
      <c r="BT184" s="50"/>
      <c r="BU184" s="50"/>
      <c r="BV184" s="50"/>
      <c r="BW184" s="50"/>
      <c r="BX184" s="50"/>
      <c r="BY184" s="50"/>
      <c r="BZ184" s="50"/>
      <c r="CA184" s="50"/>
      <c r="CB184" s="50"/>
      <c r="CC184" s="50"/>
      <c r="CD184" s="50"/>
      <c r="CE184" s="50"/>
      <c r="CF184" s="50"/>
      <c r="CG184" s="50"/>
      <c r="CH184" s="50"/>
      <c r="CI184" s="50"/>
      <c r="CJ184" s="50"/>
      <c r="CK184" s="50"/>
      <c r="CL184" s="50"/>
    </row>
    <row r="185" spans="1:90" s="51" customFormat="1" ht="12.75" x14ac:dyDescent="0.2">
      <c r="A185" s="50" t="s">
        <v>936</v>
      </c>
      <c r="B185" s="50" t="s">
        <v>1152</v>
      </c>
      <c r="C185" s="50" t="s">
        <v>932</v>
      </c>
      <c r="D185" s="50" t="s">
        <v>937</v>
      </c>
      <c r="E185" s="51">
        <f t="shared" si="10"/>
        <v>1084.1162562066452</v>
      </c>
      <c r="F185" s="51">
        <f t="shared" si="10"/>
        <v>26.237522223461315</v>
      </c>
      <c r="G185" s="50" t="s">
        <v>675</v>
      </c>
      <c r="H185" s="51">
        <v>1140.132264716153</v>
      </c>
      <c r="I185" s="52">
        <v>12.483282803585787</v>
      </c>
      <c r="J185" s="51">
        <v>1084.1162562066452</v>
      </c>
      <c r="K185" s="51">
        <v>26.237522223461315</v>
      </c>
      <c r="L185" s="53">
        <v>0.192972439469908</v>
      </c>
      <c r="M185" s="54">
        <v>1.1077601919128099</v>
      </c>
      <c r="N185" s="55">
        <v>7.5585617473685002E-2</v>
      </c>
      <c r="O185" s="54">
        <v>2.6169041178518202</v>
      </c>
      <c r="P185" s="56">
        <v>2.0711270944480802</v>
      </c>
      <c r="Q185" s="54">
        <v>5.54482728161378</v>
      </c>
      <c r="R185" s="55">
        <v>5.8945389016293002E-2</v>
      </c>
      <c r="S185" s="54">
        <v>3.3685939169391501</v>
      </c>
      <c r="T185" s="57">
        <f t="shared" si="7"/>
        <v>1.0492021932746474</v>
      </c>
      <c r="U185" s="53">
        <v>5.1820871557979107</v>
      </c>
      <c r="V185" s="53">
        <v>5.7405098622156009E-2</v>
      </c>
      <c r="W185" s="53">
        <v>7.5585617473685002E-2</v>
      </c>
      <c r="X185" s="53">
        <v>1.9780031361725878E-3</v>
      </c>
      <c r="Y185" s="53">
        <v>0.91574904763119436</v>
      </c>
      <c r="Z185" s="51">
        <v>1137.4571537767117</v>
      </c>
      <c r="AA185" s="51">
        <v>12.600297549602887</v>
      </c>
      <c r="AB185" s="51">
        <v>1157.6249993763431</v>
      </c>
      <c r="AC185" s="51">
        <v>22.945313727488202</v>
      </c>
      <c r="AD185" s="51">
        <v>1.74239076387309</v>
      </c>
      <c r="AE185" s="51">
        <v>7.1707563002070698</v>
      </c>
      <c r="AF185" s="51">
        <v>128.64027777887301</v>
      </c>
      <c r="AG185" s="51">
        <v>121.471679778018</v>
      </c>
      <c r="AI185" s="54"/>
      <c r="AM185" s="54"/>
      <c r="AN185" s="56"/>
      <c r="AP185" s="56"/>
      <c r="AQ185" s="54"/>
      <c r="AR185" s="54"/>
      <c r="AS185" s="54"/>
      <c r="BC185" s="54"/>
      <c r="BD185" s="54"/>
      <c r="BF185" s="54"/>
      <c r="BG185" s="54"/>
      <c r="BJ185" s="50"/>
      <c r="BK185" s="50"/>
      <c r="BL185" s="50"/>
      <c r="BM185" s="50"/>
      <c r="BN185" s="50"/>
      <c r="BO185" s="50"/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  <c r="CC185" s="50"/>
      <c r="CD185" s="50"/>
      <c r="CE185" s="50"/>
      <c r="CF185" s="50"/>
      <c r="CG185" s="50"/>
      <c r="CH185" s="50"/>
      <c r="CI185" s="50"/>
      <c r="CJ185" s="50"/>
      <c r="CK185" s="50"/>
      <c r="CL185" s="50"/>
    </row>
    <row r="186" spans="1:90" s="51" customFormat="1" ht="12.75" x14ac:dyDescent="0.2">
      <c r="A186" s="50" t="s">
        <v>938</v>
      </c>
      <c r="B186" s="50" t="s">
        <v>1152</v>
      </c>
      <c r="C186" s="50" t="s">
        <v>932</v>
      </c>
      <c r="D186" s="50" t="s">
        <v>693</v>
      </c>
      <c r="E186" s="51">
        <f t="shared" si="10"/>
        <v>1137.7564767293982</v>
      </c>
      <c r="F186" s="51">
        <f t="shared" si="10"/>
        <v>15.919978436932542</v>
      </c>
      <c r="G186" s="50" t="s">
        <v>675</v>
      </c>
      <c r="H186" s="51">
        <v>1268.2654332751802</v>
      </c>
      <c r="I186" s="52">
        <v>18.311100255824062</v>
      </c>
      <c r="J186" s="51">
        <v>1137.7564767293982</v>
      </c>
      <c r="K186" s="51">
        <v>15.919978436932542</v>
      </c>
      <c r="L186" s="53">
        <v>0.21605533165978</v>
      </c>
      <c r="M186" s="54">
        <v>1.48002409133396</v>
      </c>
      <c r="N186" s="55">
        <v>7.7643123477632997E-2</v>
      </c>
      <c r="O186" s="54">
        <v>1.6005165213007899</v>
      </c>
      <c r="P186" s="56">
        <v>2.3222773091037299</v>
      </c>
      <c r="Q186" s="54">
        <v>4.1852282234510199</v>
      </c>
      <c r="R186" s="55">
        <v>6.7103929400816997E-2</v>
      </c>
      <c r="S186" s="54">
        <v>3.1134574282249301</v>
      </c>
      <c r="T186" s="57">
        <f t="shared" si="7"/>
        <v>1.10831960736104</v>
      </c>
      <c r="U186" s="53">
        <v>4.6284439838526605</v>
      </c>
      <c r="V186" s="53">
        <v>6.8502086014916669E-2</v>
      </c>
      <c r="W186" s="53">
        <v>7.7643123477632997E-2</v>
      </c>
      <c r="X186" s="53">
        <v>1.2426910189134886E-3</v>
      </c>
      <c r="Y186" s="53">
        <v>0.92032784774340237</v>
      </c>
      <c r="Z186" s="51">
        <v>1260.9978115612068</v>
      </c>
      <c r="AA186" s="51">
        <v>18.663071402299874</v>
      </c>
      <c r="AB186" s="51">
        <v>1312.7513077499152</v>
      </c>
      <c r="AC186" s="51">
        <v>49.9549572978108</v>
      </c>
      <c r="AD186" s="51">
        <v>3.91158731718519</v>
      </c>
      <c r="AE186" s="51">
        <v>13.9436181210912</v>
      </c>
      <c r="AF186" s="51">
        <v>210.15568123415301</v>
      </c>
      <c r="AG186" s="51">
        <v>237.22618097480799</v>
      </c>
      <c r="AI186" s="54"/>
      <c r="AM186" s="54"/>
      <c r="AN186" s="56"/>
      <c r="AP186" s="56"/>
      <c r="AQ186" s="54"/>
      <c r="AR186" s="54"/>
      <c r="AS186" s="54"/>
      <c r="BC186" s="54"/>
      <c r="BD186" s="54"/>
      <c r="BF186" s="54"/>
      <c r="BG186" s="54"/>
      <c r="BJ186" s="50"/>
      <c r="BK186" s="50"/>
      <c r="BL186" s="50"/>
      <c r="BM186" s="50"/>
      <c r="BN186" s="50"/>
      <c r="BO186" s="50"/>
      <c r="BP186" s="50"/>
      <c r="BQ186" s="50"/>
      <c r="BR186" s="50"/>
      <c r="BS186" s="50"/>
      <c r="BT186" s="50"/>
      <c r="BU186" s="50"/>
      <c r="BV186" s="50"/>
      <c r="BW186" s="50"/>
      <c r="BX186" s="50"/>
      <c r="BY186" s="50"/>
      <c r="BZ186" s="50"/>
      <c r="CA186" s="50"/>
      <c r="CB186" s="50"/>
      <c r="CC186" s="50"/>
      <c r="CD186" s="50"/>
      <c r="CE186" s="50"/>
      <c r="CF186" s="50"/>
      <c r="CG186" s="50"/>
      <c r="CH186" s="50"/>
      <c r="CI186" s="50"/>
      <c r="CJ186" s="50"/>
      <c r="CK186" s="50"/>
      <c r="CL186" s="50"/>
    </row>
    <row r="187" spans="1:90" s="51" customFormat="1" ht="12.75" x14ac:dyDescent="0.2">
      <c r="A187" s="50" t="s">
        <v>939</v>
      </c>
      <c r="B187" s="50" t="s">
        <v>1152</v>
      </c>
      <c r="C187" s="50" t="s">
        <v>932</v>
      </c>
      <c r="D187" s="50" t="s">
        <v>940</v>
      </c>
      <c r="E187" s="51">
        <f t="shared" si="10"/>
        <v>1157.78131132628</v>
      </c>
      <c r="F187" s="51">
        <f t="shared" si="10"/>
        <v>23.800694794438691</v>
      </c>
      <c r="G187" s="50" t="s">
        <v>675</v>
      </c>
      <c r="H187" s="51">
        <v>1063.3340766341969</v>
      </c>
      <c r="I187" s="52">
        <v>16.762505918786644</v>
      </c>
      <c r="J187" s="51">
        <v>1157.78131132628</v>
      </c>
      <c r="K187" s="51">
        <v>23.800694794438691</v>
      </c>
      <c r="L187" s="53">
        <v>0.18010380592012301</v>
      </c>
      <c r="M187" s="54">
        <v>1.62307573875765</v>
      </c>
      <c r="N187" s="55">
        <v>7.8429788097302999E-2</v>
      </c>
      <c r="O187" s="54">
        <v>2.3998504348009102</v>
      </c>
      <c r="P187" s="56">
        <v>2.0232310974041199</v>
      </c>
      <c r="Q187" s="54">
        <v>5.66691282023839</v>
      </c>
      <c r="R187" s="55">
        <v>4.4851441412594999E-2</v>
      </c>
      <c r="S187" s="54">
        <v>4.1847707544946804</v>
      </c>
      <c r="T187" s="57">
        <f t="shared" si="7"/>
        <v>0.92205815245707934</v>
      </c>
      <c r="U187" s="53">
        <v>5.5523535157469421</v>
      </c>
      <c r="V187" s="53">
        <v>9.0118902844146032E-2</v>
      </c>
      <c r="W187" s="53">
        <v>7.8429788097302999E-2</v>
      </c>
      <c r="X187" s="53">
        <v>1.8821976106665585E-3</v>
      </c>
      <c r="Y187" s="53">
        <v>0.92205283620316292</v>
      </c>
      <c r="Z187" s="51">
        <v>1067.5416968708444</v>
      </c>
      <c r="AA187" s="51">
        <v>17.327010283032408</v>
      </c>
      <c r="AB187" s="51">
        <v>886.80573993399912</v>
      </c>
      <c r="AC187" s="51">
        <v>38.1102234500637</v>
      </c>
      <c r="AD187" s="51">
        <v>3.0131889817501598</v>
      </c>
      <c r="AE187" s="51">
        <v>6.8271460882205703</v>
      </c>
      <c r="AF187" s="51">
        <v>158.601672708769</v>
      </c>
      <c r="AG187" s="51">
        <v>219.40530308354599</v>
      </c>
      <c r="AI187" s="54"/>
      <c r="AM187" s="54"/>
      <c r="AN187" s="56"/>
      <c r="AP187" s="56"/>
      <c r="AQ187" s="54"/>
      <c r="AR187" s="54"/>
      <c r="AS187" s="54"/>
      <c r="BC187" s="54"/>
      <c r="BD187" s="54"/>
      <c r="BF187" s="54"/>
      <c r="BG187" s="54"/>
      <c r="BJ187" s="50"/>
      <c r="BK187" s="50"/>
      <c r="BL187" s="50"/>
      <c r="BM187" s="50"/>
      <c r="BN187" s="50"/>
      <c r="BO187" s="50"/>
      <c r="BP187" s="5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  <c r="CC187" s="50"/>
      <c r="CD187" s="50"/>
      <c r="CE187" s="50"/>
      <c r="CF187" s="50"/>
      <c r="CG187" s="50"/>
      <c r="CH187" s="50"/>
      <c r="CI187" s="50"/>
      <c r="CJ187" s="50"/>
      <c r="CK187" s="50"/>
      <c r="CL187" s="50"/>
    </row>
    <row r="188" spans="1:90" s="51" customFormat="1" ht="12.75" x14ac:dyDescent="0.2">
      <c r="A188" s="50" t="s">
        <v>941</v>
      </c>
      <c r="B188" s="50" t="s">
        <v>1152</v>
      </c>
      <c r="C188" s="50" t="s">
        <v>932</v>
      </c>
      <c r="D188" s="50" t="s">
        <v>942</v>
      </c>
      <c r="E188" s="51">
        <f t="shared" si="10"/>
        <v>1212.5281178318817</v>
      </c>
      <c r="F188" s="51">
        <f t="shared" si="10"/>
        <v>20.517974910437836</v>
      </c>
      <c r="G188" s="50" t="s">
        <v>675</v>
      </c>
      <c r="H188" s="51">
        <v>1089.6048457426632</v>
      </c>
      <c r="I188" s="52">
        <v>18.008020743498555</v>
      </c>
      <c r="J188" s="51">
        <v>1212.5281178318817</v>
      </c>
      <c r="K188" s="51">
        <v>20.517974910437836</v>
      </c>
      <c r="L188" s="53">
        <v>0.18520314291104401</v>
      </c>
      <c r="M188" s="54">
        <v>1.7059127110396399</v>
      </c>
      <c r="N188" s="55">
        <v>8.0633575121063006E-2</v>
      </c>
      <c r="O188" s="54">
        <v>2.08538573160767</v>
      </c>
      <c r="P188" s="56">
        <v>2.1451359219493198</v>
      </c>
      <c r="Q188" s="54">
        <v>4.9590051126163601</v>
      </c>
      <c r="R188" s="55">
        <v>5.3405233050513E-2</v>
      </c>
      <c r="S188" s="54">
        <v>3.6098692914514299</v>
      </c>
      <c r="T188" s="57">
        <f t="shared" si="7"/>
        <v>0.90334996645106436</v>
      </c>
      <c r="U188" s="53">
        <v>5.3994764034880109</v>
      </c>
      <c r="V188" s="53">
        <v>9.2110354296687971E-2</v>
      </c>
      <c r="W188" s="53">
        <v>8.0633575121063006E-2</v>
      </c>
      <c r="X188" s="53">
        <v>1.6815210704597999E-3</v>
      </c>
      <c r="Y188" s="53">
        <v>0.92681236332131889</v>
      </c>
      <c r="Z188" s="51">
        <v>1095.3372345644025</v>
      </c>
      <c r="AA188" s="51">
        <v>18.685497113184216</v>
      </c>
      <c r="AB188" s="51">
        <v>1051.6017347413188</v>
      </c>
      <c r="AC188" s="51">
        <v>140.58000532724799</v>
      </c>
      <c r="AD188" s="51">
        <v>11.440649262250099</v>
      </c>
      <c r="AE188" s="51">
        <v>25.043277334432702</v>
      </c>
      <c r="AF188" s="51">
        <v>527.94672330705396</v>
      </c>
      <c r="AG188" s="51">
        <v>856.23579909037301</v>
      </c>
      <c r="AI188" s="54"/>
      <c r="AM188" s="54"/>
      <c r="AN188" s="56"/>
      <c r="AP188" s="56"/>
      <c r="AQ188" s="54"/>
      <c r="AR188" s="54"/>
      <c r="AS188" s="54"/>
      <c r="BC188" s="54"/>
      <c r="BD188" s="54"/>
      <c r="BF188" s="54"/>
      <c r="BG188" s="54"/>
      <c r="BJ188" s="50"/>
      <c r="BK188" s="50"/>
      <c r="BL188" s="50"/>
      <c r="BM188" s="50"/>
      <c r="BN188" s="50"/>
      <c r="BO188" s="50"/>
      <c r="BP188" s="50"/>
      <c r="BQ188" s="50"/>
      <c r="BR188" s="50"/>
      <c r="BS188" s="50"/>
      <c r="BT188" s="50"/>
      <c r="BU188" s="50"/>
      <c r="BV188" s="50"/>
      <c r="BW188" s="50"/>
      <c r="BX188" s="50"/>
      <c r="BY188" s="50"/>
      <c r="BZ188" s="50"/>
      <c r="CA188" s="50"/>
      <c r="CB188" s="50"/>
      <c r="CC188" s="50"/>
      <c r="CD188" s="50"/>
      <c r="CE188" s="50"/>
      <c r="CF188" s="50"/>
      <c r="CG188" s="50"/>
      <c r="CH188" s="50"/>
      <c r="CI188" s="50"/>
      <c r="CJ188" s="50"/>
      <c r="CK188" s="50"/>
      <c r="CL188" s="50"/>
    </row>
    <row r="189" spans="1:90" s="51" customFormat="1" ht="12.75" x14ac:dyDescent="0.2">
      <c r="A189" s="50" t="s">
        <v>943</v>
      </c>
      <c r="B189" s="50" t="s">
        <v>1152</v>
      </c>
      <c r="C189" s="50" t="s">
        <v>932</v>
      </c>
      <c r="D189" s="50" t="s">
        <v>672</v>
      </c>
      <c r="E189" s="51">
        <f t="shared" si="10"/>
        <v>1231.0565826177019</v>
      </c>
      <c r="F189" s="51">
        <f t="shared" si="10"/>
        <v>25.784082611409094</v>
      </c>
      <c r="G189" s="50" t="s">
        <v>675</v>
      </c>
      <c r="H189" s="51">
        <v>1168.8505127871433</v>
      </c>
      <c r="I189" s="52">
        <v>19.840244177425117</v>
      </c>
      <c r="J189" s="51">
        <v>1231.0565826177019</v>
      </c>
      <c r="K189" s="51">
        <v>25.784082611409094</v>
      </c>
      <c r="L189" s="53">
        <v>0.199389654902352</v>
      </c>
      <c r="M189" s="54">
        <v>1.7464779417404801</v>
      </c>
      <c r="N189" s="55">
        <v>8.1397422059122995E-2</v>
      </c>
      <c r="O189" s="54">
        <v>2.6276203016110302</v>
      </c>
      <c r="P189" s="56">
        <v>2.2472348695809798</v>
      </c>
      <c r="Q189" s="54">
        <v>6.0711696309004504</v>
      </c>
      <c r="R189" s="55">
        <v>5.8311482230370998E-2</v>
      </c>
      <c r="S189" s="54">
        <v>3.7797443551585501</v>
      </c>
      <c r="T189" s="57">
        <f t="shared" si="7"/>
        <v>0.95206075072511165</v>
      </c>
      <c r="U189" s="53">
        <v>5.0153053351224992</v>
      </c>
      <c r="V189" s="53">
        <v>8.7591201388847906E-2</v>
      </c>
      <c r="W189" s="53">
        <v>8.1397422059122995E-2</v>
      </c>
      <c r="X189" s="53">
        <v>2.1388151870135306E-3</v>
      </c>
      <c r="Y189" s="53">
        <v>0.92843761849696882</v>
      </c>
      <c r="Z189" s="51">
        <v>1172.0406542320998</v>
      </c>
      <c r="AA189" s="51">
        <v>20.469431494394431</v>
      </c>
      <c r="AB189" s="51">
        <v>1145.521915147822</v>
      </c>
      <c r="AC189" s="51">
        <v>15.278556207143399</v>
      </c>
      <c r="AD189" s="51">
        <v>1.2534334721034099</v>
      </c>
      <c r="AE189" s="51">
        <v>3.6344931532900602</v>
      </c>
      <c r="AF189" s="51">
        <v>63.009030786548699</v>
      </c>
      <c r="AG189" s="51">
        <v>78.494645971695704</v>
      </c>
      <c r="AI189" s="54"/>
      <c r="AM189" s="54"/>
      <c r="AN189" s="56"/>
      <c r="AP189" s="56"/>
      <c r="AQ189" s="54"/>
      <c r="AR189" s="54"/>
      <c r="AS189" s="54"/>
      <c r="BC189" s="54"/>
      <c r="BD189" s="54"/>
      <c r="BF189" s="54"/>
      <c r="BG189" s="54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  <c r="CC189" s="50"/>
      <c r="CD189" s="50"/>
      <c r="CE189" s="50"/>
      <c r="CF189" s="50"/>
      <c r="CG189" s="50"/>
      <c r="CH189" s="50"/>
      <c r="CI189" s="50"/>
      <c r="CJ189" s="50"/>
      <c r="CK189" s="50"/>
      <c r="CL189" s="50"/>
    </row>
    <row r="190" spans="1:90" s="51" customFormat="1" ht="12.75" x14ac:dyDescent="0.2">
      <c r="A190" s="50" t="s">
        <v>944</v>
      </c>
      <c r="B190" s="50" t="s">
        <v>1152</v>
      </c>
      <c r="C190" s="50" t="s">
        <v>932</v>
      </c>
      <c r="D190" s="50" t="s">
        <v>678</v>
      </c>
      <c r="E190" s="51">
        <f t="shared" si="10"/>
        <v>1241.6270567602787</v>
      </c>
      <c r="F190" s="51">
        <f t="shared" si="10"/>
        <v>20.601196524240059</v>
      </c>
      <c r="G190" s="50" t="s">
        <v>675</v>
      </c>
      <c r="H190" s="51">
        <v>1255.4974056959713</v>
      </c>
      <c r="I190" s="52">
        <v>18.956893710758006</v>
      </c>
      <c r="J190" s="51">
        <v>1241.6270567602787</v>
      </c>
      <c r="K190" s="51">
        <v>20.601196524240059</v>
      </c>
      <c r="L190" s="53">
        <v>0.21487054636943601</v>
      </c>
      <c r="M190" s="54">
        <v>1.5536740180155799</v>
      </c>
      <c r="N190" s="55">
        <v>8.1837355110565002E-2</v>
      </c>
      <c r="O190" s="54">
        <v>2.1026262579354298</v>
      </c>
      <c r="P190" s="56">
        <v>2.5215260427558701</v>
      </c>
      <c r="Q190" s="54">
        <v>4.9846958358759501</v>
      </c>
      <c r="R190" s="55">
        <v>6.4479838464651995E-2</v>
      </c>
      <c r="S190" s="54">
        <v>3.4166758111282398</v>
      </c>
      <c r="T190" s="57">
        <f t="shared" si="7"/>
        <v>1.0105402376432746</v>
      </c>
      <c r="U190" s="53">
        <v>4.6539649891365649</v>
      </c>
      <c r="V190" s="53">
        <v>7.230744484375641E-2</v>
      </c>
      <c r="W190" s="53">
        <v>8.1837355110565002E-2</v>
      </c>
      <c r="X190" s="53">
        <v>1.7207337173546023E-3</v>
      </c>
      <c r="Y190" s="53">
        <v>0.92936810007654835</v>
      </c>
      <c r="Z190" s="51">
        <v>1254.7141010028517</v>
      </c>
      <c r="AA190" s="51">
        <v>19.494166987659067</v>
      </c>
      <c r="AB190" s="51">
        <v>1262.9866652036681</v>
      </c>
      <c r="AC190" s="51">
        <v>23.9658507732007</v>
      </c>
      <c r="AD190" s="51">
        <v>1.9773599943556801</v>
      </c>
      <c r="AE190" s="51">
        <v>6.5815337539950898</v>
      </c>
      <c r="AF190" s="51">
        <v>107.766346756229</v>
      </c>
      <c r="AG190" s="51">
        <v>117.371862041201</v>
      </c>
      <c r="AI190" s="54"/>
      <c r="AM190" s="54"/>
      <c r="AN190" s="56"/>
      <c r="AP190" s="56"/>
      <c r="AQ190" s="54"/>
      <c r="AR190" s="54"/>
      <c r="AS190" s="54"/>
      <c r="BC190" s="54"/>
      <c r="BD190" s="54"/>
      <c r="BF190" s="54"/>
      <c r="BG190" s="54"/>
      <c r="BJ190" s="50"/>
      <c r="BK190" s="50"/>
      <c r="BL190" s="50"/>
      <c r="BM190" s="50"/>
      <c r="BN190" s="50"/>
      <c r="BO190" s="50"/>
      <c r="BP190" s="50"/>
      <c r="BQ190" s="50"/>
      <c r="BR190" s="50"/>
      <c r="BS190" s="50"/>
      <c r="BT190" s="50"/>
      <c r="BU190" s="50"/>
      <c r="BV190" s="50"/>
      <c r="BW190" s="50"/>
      <c r="BX190" s="50"/>
      <c r="BY190" s="50"/>
      <c r="BZ190" s="50"/>
      <c r="CA190" s="50"/>
      <c r="CB190" s="50"/>
      <c r="CC190" s="50"/>
      <c r="CD190" s="50"/>
      <c r="CE190" s="50"/>
      <c r="CF190" s="50"/>
      <c r="CG190" s="50"/>
      <c r="CH190" s="50"/>
      <c r="CI190" s="50"/>
      <c r="CJ190" s="50"/>
      <c r="CK190" s="50"/>
      <c r="CL190" s="50"/>
    </row>
    <row r="191" spans="1:90" s="51" customFormat="1" ht="12.75" x14ac:dyDescent="0.2">
      <c r="A191" s="50" t="s">
        <v>945</v>
      </c>
      <c r="B191" s="50" t="s">
        <v>1152</v>
      </c>
      <c r="C191" s="50" t="s">
        <v>932</v>
      </c>
      <c r="D191" s="50" t="s">
        <v>678</v>
      </c>
      <c r="E191" s="51">
        <f t="shared" si="10"/>
        <v>1260.5536916312733</v>
      </c>
      <c r="F191" s="51">
        <f t="shared" si="10"/>
        <v>15.91481620728236</v>
      </c>
      <c r="G191" s="50" t="s">
        <v>675</v>
      </c>
      <c r="H191" s="51">
        <v>1230.8287839383138</v>
      </c>
      <c r="I191" s="52">
        <v>7.8945306701767466</v>
      </c>
      <c r="J191" s="51">
        <v>1260.5536916312733</v>
      </c>
      <c r="K191" s="51">
        <v>15.91481620728236</v>
      </c>
      <c r="L191" s="53">
        <v>0.210686176131446</v>
      </c>
      <c r="M191" s="54">
        <v>0.64663641529608795</v>
      </c>
      <c r="N191" s="55">
        <v>8.2632698296948998E-2</v>
      </c>
      <c r="O191" s="54">
        <v>1.6287189931372099</v>
      </c>
      <c r="P191" s="56">
        <v>2.4756660993926798</v>
      </c>
      <c r="Q191" s="54">
        <v>4.31544087664897</v>
      </c>
      <c r="R191" s="55">
        <v>6.2105462455533E-2</v>
      </c>
      <c r="S191" s="54">
        <v>2.8993841074136002</v>
      </c>
      <c r="T191" s="57">
        <f t="shared" si="7"/>
        <v>0.97772307826064009</v>
      </c>
      <c r="U191" s="53">
        <v>4.7463958877686654</v>
      </c>
      <c r="V191" s="53">
        <v>3.0691924224428225E-2</v>
      </c>
      <c r="W191" s="53">
        <v>8.2632698296948998E-2</v>
      </c>
      <c r="X191" s="53">
        <v>1.3458544517041763E-3</v>
      </c>
      <c r="Y191" s="53">
        <v>0.9310400901764958</v>
      </c>
      <c r="Z191" s="51">
        <v>1232.4724356945421</v>
      </c>
      <c r="AA191" s="51">
        <v>7.9696155776875699</v>
      </c>
      <c r="AB191" s="51">
        <v>1217.8519131473588</v>
      </c>
      <c r="AC191" s="51">
        <v>13.6698338242474</v>
      </c>
      <c r="AD191" s="51">
        <v>1.13485705534184</v>
      </c>
      <c r="AE191" s="51">
        <v>6.4906362424198099</v>
      </c>
      <c r="AF191" s="51">
        <v>112.883033492758</v>
      </c>
      <c r="AG191" s="51">
        <v>69.297399063494296</v>
      </c>
      <c r="AI191" s="54"/>
      <c r="AM191" s="54"/>
      <c r="AN191" s="56"/>
      <c r="AP191" s="56"/>
      <c r="AQ191" s="54"/>
      <c r="AR191" s="54"/>
      <c r="AS191" s="54"/>
      <c r="BC191" s="54"/>
      <c r="BD191" s="54"/>
      <c r="BF191" s="54"/>
      <c r="BG191" s="54"/>
      <c r="BJ191" s="50"/>
      <c r="BK191" s="50"/>
      <c r="BL191" s="50"/>
      <c r="BM191" s="50"/>
      <c r="BN191" s="50"/>
      <c r="BO191" s="50"/>
      <c r="BP191" s="50"/>
      <c r="BQ191" s="50"/>
      <c r="BR191" s="50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  <c r="CC191" s="50"/>
      <c r="CD191" s="50"/>
      <c r="CE191" s="50"/>
      <c r="CF191" s="50"/>
      <c r="CG191" s="50"/>
      <c r="CH191" s="50"/>
      <c r="CI191" s="50"/>
      <c r="CJ191" s="50"/>
      <c r="CK191" s="50"/>
      <c r="CL191" s="50"/>
    </row>
    <row r="192" spans="1:90" s="51" customFormat="1" ht="12.75" x14ac:dyDescent="0.2">
      <c r="A192" s="50" t="s">
        <v>946</v>
      </c>
      <c r="B192" s="50" t="s">
        <v>1152</v>
      </c>
      <c r="C192" s="50" t="s">
        <v>932</v>
      </c>
      <c r="D192" s="50" t="s">
        <v>947</v>
      </c>
      <c r="E192" s="51">
        <f t="shared" si="10"/>
        <v>1268.5169432185126</v>
      </c>
      <c r="F192" s="51">
        <f t="shared" si="10"/>
        <v>11.292606663919186</v>
      </c>
      <c r="G192" s="50" t="s">
        <v>675</v>
      </c>
      <c r="H192" s="51">
        <v>1329.5546142963133</v>
      </c>
      <c r="I192" s="52">
        <v>5.9936495861487886</v>
      </c>
      <c r="J192" s="51">
        <v>1268.5169432185126</v>
      </c>
      <c r="K192" s="51">
        <v>11.292606663919186</v>
      </c>
      <c r="L192" s="53">
        <v>0.22834262017711601</v>
      </c>
      <c r="M192" s="54">
        <v>0.449765163236367</v>
      </c>
      <c r="N192" s="55">
        <v>8.2970287807297996E-2</v>
      </c>
      <c r="O192" s="54">
        <v>1.15699457326832</v>
      </c>
      <c r="P192" s="56">
        <v>2.6307817484550799</v>
      </c>
      <c r="Q192" s="54">
        <v>3.8549118431926299</v>
      </c>
      <c r="R192" s="55">
        <v>7.0956487557511994E-2</v>
      </c>
      <c r="S192" s="54">
        <v>3.0971849146645898</v>
      </c>
      <c r="T192" s="57">
        <f t="shared" si="7"/>
        <v>1.0451629524267121</v>
      </c>
      <c r="U192" s="53">
        <v>4.3793839241414547</v>
      </c>
      <c r="V192" s="53">
        <v>1.9696943255162028E-2</v>
      </c>
      <c r="W192" s="53">
        <v>8.2970287807297996E-2</v>
      </c>
      <c r="X192" s="53">
        <v>9.5996172735554445E-4</v>
      </c>
      <c r="Y192" s="53">
        <v>0.93174584900593327</v>
      </c>
      <c r="Z192" s="51">
        <v>1325.8069135775684</v>
      </c>
      <c r="AA192" s="51">
        <v>5.9630176290511896</v>
      </c>
      <c r="AB192" s="51">
        <v>1385.5919712206805</v>
      </c>
      <c r="AC192" s="51">
        <v>29.358097486875501</v>
      </c>
      <c r="AD192" s="51">
        <v>2.4476175102753102</v>
      </c>
      <c r="AE192" s="51">
        <v>3.30067365860867</v>
      </c>
      <c r="AF192" s="51">
        <v>50.499468937675097</v>
      </c>
      <c r="AG192" s="51">
        <v>138.460099950006</v>
      </c>
      <c r="AI192" s="54"/>
      <c r="AM192" s="54"/>
      <c r="AN192" s="56"/>
      <c r="AP192" s="56"/>
      <c r="AQ192" s="54"/>
      <c r="AR192" s="54"/>
      <c r="AS192" s="54"/>
      <c r="BC192" s="54"/>
      <c r="BD192" s="54"/>
      <c r="BF192" s="54"/>
      <c r="BG192" s="54"/>
      <c r="BJ192" s="50"/>
      <c r="BK192" s="50"/>
      <c r="BL192" s="50"/>
      <c r="BM192" s="50"/>
      <c r="BN192" s="50"/>
      <c r="BO192" s="50"/>
      <c r="BP192" s="50"/>
      <c r="BQ192" s="50"/>
      <c r="BR192" s="50"/>
      <c r="BS192" s="50"/>
      <c r="BT192" s="50"/>
      <c r="BU192" s="50"/>
      <c r="BV192" s="50"/>
      <c r="BW192" s="50"/>
      <c r="BX192" s="50"/>
      <c r="BY192" s="50"/>
      <c r="BZ192" s="50"/>
      <c r="CA192" s="50"/>
      <c r="CB192" s="50"/>
      <c r="CC192" s="50"/>
      <c r="CD192" s="50"/>
      <c r="CE192" s="50"/>
      <c r="CF192" s="50"/>
      <c r="CG192" s="50"/>
      <c r="CH192" s="50"/>
      <c r="CI192" s="50"/>
      <c r="CJ192" s="50"/>
      <c r="CK192" s="50"/>
      <c r="CL192" s="50"/>
    </row>
    <row r="193" spans="1:90" s="51" customFormat="1" ht="12.75" x14ac:dyDescent="0.2">
      <c r="A193" s="50" t="s">
        <v>948</v>
      </c>
      <c r="B193" s="50" t="s">
        <v>1152</v>
      </c>
      <c r="C193" s="50" t="s">
        <v>932</v>
      </c>
      <c r="D193" s="50" t="s">
        <v>678</v>
      </c>
      <c r="E193" s="51">
        <f t="shared" si="10"/>
        <v>1280.4670293726499</v>
      </c>
      <c r="F193" s="51">
        <f t="shared" si="10"/>
        <v>7.9228187709277815</v>
      </c>
      <c r="G193" s="50" t="s">
        <v>675</v>
      </c>
      <c r="H193" s="51">
        <v>1252.2004264321768</v>
      </c>
      <c r="I193" s="52">
        <v>5.6458676172234634</v>
      </c>
      <c r="J193" s="51">
        <v>1280.4670293726499</v>
      </c>
      <c r="K193" s="51">
        <v>7.9228187709277815</v>
      </c>
      <c r="L193" s="53">
        <v>0.214699773394638</v>
      </c>
      <c r="M193" s="54">
        <v>0.46072181646285199</v>
      </c>
      <c r="N193" s="55">
        <v>8.3480206315856995E-2</v>
      </c>
      <c r="O193" s="54">
        <v>0.81311900470788401</v>
      </c>
      <c r="P193" s="56">
        <v>2.47448337797407</v>
      </c>
      <c r="Q193" s="54">
        <v>3.48746930377995</v>
      </c>
      <c r="R193" s="55">
        <v>8.1841662723196998E-2</v>
      </c>
      <c r="S193" s="54">
        <v>4.4580375112796604</v>
      </c>
      <c r="T193" s="57">
        <f t="shared" si="7"/>
        <v>0.97918012991854042</v>
      </c>
      <c r="U193" s="53">
        <v>4.6576667696891683</v>
      </c>
      <c r="V193" s="53">
        <v>2.1458886946098578E-2</v>
      </c>
      <c r="W193" s="53">
        <v>8.3480206315856995E-2</v>
      </c>
      <c r="X193" s="53">
        <v>6.7879342272358445E-4</v>
      </c>
      <c r="Y193" s="53">
        <v>0.93280748324630913</v>
      </c>
      <c r="Z193" s="51">
        <v>1253.8078721775189</v>
      </c>
      <c r="AA193" s="51">
        <v>5.7765664036504987</v>
      </c>
      <c r="AB193" s="51">
        <v>1589.9915537506131</v>
      </c>
      <c r="AC193" s="51">
        <v>82.391702948946502</v>
      </c>
      <c r="AD193" s="51">
        <v>6.9127857008409901</v>
      </c>
      <c r="AE193" s="51">
        <v>1.69639061935064</v>
      </c>
      <c r="AF193" s="51">
        <v>22.455080791512302</v>
      </c>
      <c r="AG193" s="51">
        <v>412.55083547765099</v>
      </c>
      <c r="AI193" s="54"/>
      <c r="AM193" s="54"/>
      <c r="AN193" s="56"/>
      <c r="AP193" s="56"/>
      <c r="AQ193" s="54"/>
      <c r="AR193" s="54"/>
      <c r="AS193" s="54"/>
      <c r="BC193" s="54"/>
      <c r="BD193" s="54"/>
      <c r="BF193" s="54"/>
      <c r="BG193" s="54"/>
      <c r="BJ193" s="50"/>
      <c r="BK193" s="50"/>
      <c r="BL193" s="50"/>
      <c r="BM193" s="50"/>
      <c r="BN193" s="50"/>
      <c r="BO193" s="50"/>
      <c r="BP193" s="50"/>
      <c r="BQ193" s="50"/>
      <c r="BR193" s="50"/>
      <c r="BS193" s="50"/>
      <c r="BT193" s="50"/>
      <c r="BU193" s="50"/>
      <c r="BV193" s="50"/>
      <c r="BW193" s="50"/>
      <c r="BX193" s="50"/>
      <c r="BY193" s="50"/>
      <c r="BZ193" s="50"/>
      <c r="CA193" s="50"/>
      <c r="CB193" s="50"/>
      <c r="CC193" s="50"/>
      <c r="CD193" s="50"/>
      <c r="CE193" s="50"/>
      <c r="CF193" s="50"/>
      <c r="CG193" s="50"/>
      <c r="CH193" s="50"/>
      <c r="CI193" s="50"/>
      <c r="CJ193" s="50"/>
      <c r="CK193" s="50"/>
      <c r="CL193" s="50"/>
    </row>
    <row r="194" spans="1:90" s="51" customFormat="1" ht="12.75" x14ac:dyDescent="0.2">
      <c r="A194" s="50" t="s">
        <v>949</v>
      </c>
      <c r="B194" s="50" t="s">
        <v>1152</v>
      </c>
      <c r="C194" s="50" t="s">
        <v>932</v>
      </c>
      <c r="D194" s="50" t="s">
        <v>678</v>
      </c>
      <c r="E194" s="51">
        <f t="shared" si="10"/>
        <v>1312.7579189106723</v>
      </c>
      <c r="F194" s="51">
        <f t="shared" si="10"/>
        <v>8.5514986314891992</v>
      </c>
      <c r="G194" s="50" t="s">
        <v>675</v>
      </c>
      <c r="H194" s="51">
        <v>1329.1885651636308</v>
      </c>
      <c r="I194" s="52">
        <v>5.3308411001020728</v>
      </c>
      <c r="J194" s="51">
        <v>1312.7579189106723</v>
      </c>
      <c r="K194" s="51">
        <v>8.5514986314891992</v>
      </c>
      <c r="L194" s="53">
        <v>0.22879261711058901</v>
      </c>
      <c r="M194" s="54">
        <v>0.406326938364516</v>
      </c>
      <c r="N194" s="55">
        <v>8.4878219852603007E-2</v>
      </c>
      <c r="O194" s="54">
        <v>0.88165208182337396</v>
      </c>
      <c r="P194" s="56">
        <v>2.72057830873772</v>
      </c>
      <c r="Q194" s="54">
        <v>3.6122765347997499</v>
      </c>
      <c r="R194" s="55">
        <v>6.8465747875983002E-2</v>
      </c>
      <c r="S194" s="54">
        <v>2.8735330253790798</v>
      </c>
      <c r="T194" s="57">
        <f t="shared" si="7"/>
        <v>1.0117387770381776</v>
      </c>
      <c r="U194" s="53">
        <v>4.3707704060950565</v>
      </c>
      <c r="V194" s="53">
        <v>1.7759617574028365E-2</v>
      </c>
      <c r="W194" s="53">
        <v>8.4878219852603007E-2</v>
      </c>
      <c r="X194" s="53">
        <v>7.483305923450947E-4</v>
      </c>
      <c r="Y194" s="53">
        <v>0.93569138746652447</v>
      </c>
      <c r="Z194" s="51">
        <v>1328.1680914258668</v>
      </c>
      <c r="AA194" s="51">
        <v>5.3967047422251504</v>
      </c>
      <c r="AB194" s="51">
        <v>1338.5293379221696</v>
      </c>
      <c r="AC194" s="51">
        <v>46.641351202430201</v>
      </c>
      <c r="AD194" s="51">
        <v>3.9776920623718302</v>
      </c>
      <c r="AE194" s="51">
        <v>10.3481163887673</v>
      </c>
      <c r="AF194" s="51">
        <v>163.41259866222401</v>
      </c>
      <c r="AG194" s="51">
        <v>217.77032201779301</v>
      </c>
      <c r="AI194" s="54"/>
      <c r="AM194" s="54"/>
      <c r="AN194" s="56"/>
      <c r="AP194" s="56"/>
      <c r="AQ194" s="54"/>
      <c r="AR194" s="54"/>
      <c r="AS194" s="54"/>
      <c r="BC194" s="54"/>
      <c r="BD194" s="54"/>
      <c r="BF194" s="54"/>
      <c r="BG194" s="54"/>
      <c r="BJ194" s="50"/>
      <c r="BK194" s="50"/>
      <c r="BL194" s="50"/>
      <c r="BM194" s="50"/>
      <c r="BN194" s="50"/>
      <c r="BO194" s="50"/>
      <c r="BP194" s="50"/>
      <c r="BQ194" s="50"/>
      <c r="BR194" s="50"/>
      <c r="BS194" s="50"/>
      <c r="BT194" s="50"/>
      <c r="BU194" s="50"/>
      <c r="BV194" s="50"/>
      <c r="BW194" s="50"/>
      <c r="BX194" s="50"/>
      <c r="BY194" s="50"/>
      <c r="BZ194" s="50"/>
      <c r="CA194" s="50"/>
      <c r="CB194" s="50"/>
      <c r="CC194" s="50"/>
      <c r="CD194" s="50"/>
      <c r="CE194" s="50"/>
      <c r="CF194" s="50"/>
      <c r="CG194" s="50"/>
      <c r="CH194" s="50"/>
      <c r="CI194" s="50"/>
      <c r="CJ194" s="50"/>
      <c r="CK194" s="50"/>
      <c r="CL194" s="50"/>
    </row>
    <row r="195" spans="1:90" s="51" customFormat="1" ht="12.75" x14ac:dyDescent="0.2">
      <c r="A195" s="50" t="s">
        <v>950</v>
      </c>
      <c r="B195" s="50" t="s">
        <v>1152</v>
      </c>
      <c r="C195" s="50" t="s">
        <v>932</v>
      </c>
      <c r="D195" s="50" t="s">
        <v>678</v>
      </c>
      <c r="E195" s="51">
        <f t="shared" si="10"/>
        <v>1332.3386319887341</v>
      </c>
      <c r="F195" s="51">
        <f t="shared" si="10"/>
        <v>8.0418658711122148</v>
      </c>
      <c r="G195" s="50" t="s">
        <v>675</v>
      </c>
      <c r="H195" s="51">
        <v>1323.7302623577089</v>
      </c>
      <c r="I195" s="52">
        <v>5.4755817275430534</v>
      </c>
      <c r="J195" s="51">
        <v>1332.3386319887341</v>
      </c>
      <c r="K195" s="51">
        <v>8.0418658711122148</v>
      </c>
      <c r="L195" s="53">
        <v>0.22804880648426301</v>
      </c>
      <c r="M195" s="54">
        <v>0.42097942807281402</v>
      </c>
      <c r="N195" s="55">
        <v>8.5740490343445996E-2</v>
      </c>
      <c r="O195" s="54">
        <v>0.831389661775079</v>
      </c>
      <c r="P195" s="56">
        <v>2.72446835118232</v>
      </c>
      <c r="Q195" s="54">
        <v>3.5518660215662701</v>
      </c>
      <c r="R195" s="55">
        <v>6.6383640284021994E-2</v>
      </c>
      <c r="S195" s="54">
        <v>2.8925007624532899</v>
      </c>
      <c r="T195" s="57">
        <f t="shared" si="7"/>
        <v>0.9939400883759949</v>
      </c>
      <c r="U195" s="53">
        <v>4.3850262380961293</v>
      </c>
      <c r="V195" s="53">
        <v>1.8460058377979916E-2</v>
      </c>
      <c r="W195" s="53">
        <v>8.5740490343445996E-2</v>
      </c>
      <c r="X195" s="53">
        <v>7.1283757267067002E-4</v>
      </c>
      <c r="Y195" s="53">
        <v>0.93745095564173297</v>
      </c>
      <c r="Z195" s="51">
        <v>1324.2647776256345</v>
      </c>
      <c r="AA195" s="51">
        <v>5.5748822870181183</v>
      </c>
      <c r="AB195" s="51">
        <v>1299.1035613075235</v>
      </c>
      <c r="AC195" s="51">
        <v>57.505722221305803</v>
      </c>
      <c r="AD195" s="51">
        <v>4.9535834251282598</v>
      </c>
      <c r="AE195" s="51">
        <v>6.46725275350604</v>
      </c>
      <c r="AF195" s="51">
        <v>105.197140796022</v>
      </c>
      <c r="AG195" s="51">
        <v>269.34658811177798</v>
      </c>
      <c r="AI195" s="54"/>
      <c r="AM195" s="54"/>
      <c r="AN195" s="56"/>
      <c r="AP195" s="56"/>
      <c r="AQ195" s="54"/>
      <c r="AR195" s="54"/>
      <c r="AS195" s="54"/>
      <c r="BC195" s="54"/>
      <c r="BD195" s="54"/>
      <c r="BF195" s="54"/>
      <c r="BG195" s="54"/>
      <c r="BJ195" s="50"/>
      <c r="BK195" s="50"/>
      <c r="BL195" s="50"/>
      <c r="BM195" s="50"/>
      <c r="BN195" s="50"/>
      <c r="BO195" s="50"/>
      <c r="BP195" s="50"/>
      <c r="BQ195" s="50"/>
      <c r="BR195" s="50"/>
      <c r="BS195" s="50"/>
      <c r="BT195" s="50"/>
      <c r="BU195" s="50"/>
      <c r="BV195" s="50"/>
      <c r="BW195" s="50"/>
      <c r="BX195" s="50"/>
      <c r="BY195" s="50"/>
      <c r="BZ195" s="50"/>
      <c r="CA195" s="50"/>
      <c r="CB195" s="50"/>
      <c r="CC195" s="50"/>
      <c r="CD195" s="50"/>
      <c r="CE195" s="50"/>
      <c r="CF195" s="50"/>
      <c r="CG195" s="50"/>
      <c r="CH195" s="50"/>
      <c r="CI195" s="50"/>
      <c r="CJ195" s="50"/>
      <c r="CK195" s="50"/>
      <c r="CL195" s="50"/>
    </row>
    <row r="196" spans="1:90" s="51" customFormat="1" ht="12.75" x14ac:dyDescent="0.2">
      <c r="A196" s="50" t="s">
        <v>951</v>
      </c>
      <c r="B196" s="50" t="s">
        <v>1152</v>
      </c>
      <c r="C196" s="50" t="s">
        <v>932</v>
      </c>
      <c r="D196" s="50" t="s">
        <v>684</v>
      </c>
      <c r="E196" s="51">
        <f t="shared" si="10"/>
        <v>1365.5371794876905</v>
      </c>
      <c r="F196" s="51">
        <f t="shared" si="10"/>
        <v>23.804903948645755</v>
      </c>
      <c r="G196" s="50" t="s">
        <v>675</v>
      </c>
      <c r="H196" s="51">
        <v>1267.0481029190144</v>
      </c>
      <c r="I196" s="52">
        <v>21.401983052099119</v>
      </c>
      <c r="J196" s="51">
        <v>1365.5371794876905</v>
      </c>
      <c r="K196" s="51">
        <v>23.804903948645755</v>
      </c>
      <c r="L196" s="53">
        <v>0.21829693569829001</v>
      </c>
      <c r="M196" s="54">
        <v>1.7360164592501499</v>
      </c>
      <c r="N196" s="55">
        <v>8.7228032260436003E-2</v>
      </c>
      <c r="O196" s="54">
        <v>2.47242088312951</v>
      </c>
      <c r="P196" s="56">
        <v>2.5653979858852298</v>
      </c>
      <c r="Q196" s="54">
        <v>5.6071391182548602</v>
      </c>
      <c r="R196" s="55">
        <v>6.7503576906740997E-2</v>
      </c>
      <c r="S196" s="54">
        <v>3.31243787658912</v>
      </c>
      <c r="T196" s="57">
        <f t="shared" si="7"/>
        <v>0.93213852269311126</v>
      </c>
      <c r="U196" s="53">
        <v>4.580916341318269</v>
      </c>
      <c r="V196" s="53">
        <v>7.9525461669764916E-2</v>
      </c>
      <c r="W196" s="53">
        <v>8.7228032260436003E-2</v>
      </c>
      <c r="X196" s="53">
        <v>2.1566440855499656E-3</v>
      </c>
      <c r="Y196" s="53">
        <v>0.94045288987676201</v>
      </c>
      <c r="Z196" s="51">
        <v>1272.8698091701738</v>
      </c>
      <c r="AA196" s="51">
        <v>22.097229392020189</v>
      </c>
      <c r="AB196" s="51">
        <v>1320.3196937309524</v>
      </c>
      <c r="AC196" s="51">
        <v>49.892561365091701</v>
      </c>
      <c r="AD196" s="51">
        <v>4.3918481495469797</v>
      </c>
      <c r="AE196" s="51">
        <v>24.070912152977201</v>
      </c>
      <c r="AF196" s="51">
        <v>360.67988617851699</v>
      </c>
      <c r="AG196" s="51">
        <v>229.20588986278301</v>
      </c>
      <c r="AI196" s="54"/>
      <c r="AM196" s="54"/>
      <c r="AN196" s="56"/>
      <c r="AP196" s="56"/>
      <c r="AQ196" s="54"/>
      <c r="AR196" s="54"/>
      <c r="AS196" s="54"/>
      <c r="BC196" s="54"/>
      <c r="BD196" s="54"/>
      <c r="BF196" s="54"/>
      <c r="BG196" s="54"/>
      <c r="BJ196" s="50"/>
      <c r="BK196" s="50"/>
      <c r="BL196" s="50"/>
      <c r="BM196" s="50"/>
      <c r="BN196" s="50"/>
      <c r="BO196" s="50"/>
      <c r="BP196" s="50"/>
      <c r="BQ196" s="50"/>
      <c r="BR196" s="50"/>
      <c r="BS196" s="50"/>
      <c r="BT196" s="50"/>
      <c r="BU196" s="50"/>
      <c r="BV196" s="50"/>
      <c r="BW196" s="50"/>
      <c r="BX196" s="50"/>
      <c r="BY196" s="50"/>
      <c r="BZ196" s="50"/>
      <c r="CA196" s="50"/>
      <c r="CB196" s="50"/>
      <c r="CC196" s="50"/>
      <c r="CD196" s="50"/>
      <c r="CE196" s="50"/>
      <c r="CF196" s="50"/>
      <c r="CG196" s="50"/>
      <c r="CH196" s="50"/>
      <c r="CI196" s="50"/>
      <c r="CJ196" s="50"/>
      <c r="CK196" s="50"/>
      <c r="CL196" s="50"/>
    </row>
    <row r="197" spans="1:90" s="51" customFormat="1" ht="12.75" x14ac:dyDescent="0.2">
      <c r="A197" s="50" t="s">
        <v>951</v>
      </c>
      <c r="B197" s="50" t="s">
        <v>1152</v>
      </c>
      <c r="C197" s="50" t="s">
        <v>932</v>
      </c>
      <c r="D197" s="50" t="s">
        <v>952</v>
      </c>
      <c r="E197" s="51">
        <f t="shared" si="10"/>
        <v>1367.8076481054295</v>
      </c>
      <c r="F197" s="51">
        <f t="shared" si="10"/>
        <v>34.691067494729523</v>
      </c>
      <c r="G197" s="50" t="s">
        <v>675</v>
      </c>
      <c r="H197" s="51">
        <v>1080.9986521310634</v>
      </c>
      <c r="I197" s="52">
        <v>22.464093780514197</v>
      </c>
      <c r="J197" s="51">
        <v>1367.8076481054295</v>
      </c>
      <c r="K197" s="51">
        <v>34.691067494729523</v>
      </c>
      <c r="L197" s="53">
        <v>0.18510789460402499</v>
      </c>
      <c r="M197" s="54">
        <v>2.11880922808714</v>
      </c>
      <c r="N197" s="55">
        <v>8.7330957528164999E-2</v>
      </c>
      <c r="O197" s="54">
        <v>3.6042119646791702</v>
      </c>
      <c r="P197" s="56">
        <v>2.3089838036117598</v>
      </c>
      <c r="Q197" s="54">
        <v>6.41928701203065</v>
      </c>
      <c r="R197" s="55">
        <v>7.1611000986992995E-2</v>
      </c>
      <c r="S197" s="54">
        <v>4.6353376428323196</v>
      </c>
      <c r="T197" s="57">
        <f t="shared" ref="T197:T260" si="11">Z197/J197</f>
        <v>0.80041894205191189</v>
      </c>
      <c r="U197" s="53">
        <v>5.4022547344031864</v>
      </c>
      <c r="V197" s="53">
        <v>0.11446347183730912</v>
      </c>
      <c r="W197" s="53">
        <v>8.7330957528164999E-2</v>
      </c>
      <c r="X197" s="53">
        <v>3.1475928200990072E-3</v>
      </c>
      <c r="Y197" s="53">
        <v>0.94065904981772153</v>
      </c>
      <c r="Z197" s="51">
        <v>1094.8191506270616</v>
      </c>
      <c r="AA197" s="51">
        <v>23.19712919435143</v>
      </c>
      <c r="AB197" s="51">
        <v>1397.9408707616183</v>
      </c>
      <c r="AC197" s="51">
        <v>27.884518091960299</v>
      </c>
      <c r="AD197" s="51">
        <v>2.45594797068427</v>
      </c>
      <c r="AE197" s="51">
        <v>10.586400798704201</v>
      </c>
      <c r="AF197" s="51">
        <v>169.49564816292801</v>
      </c>
      <c r="AG197" s="51">
        <v>171.924039408299</v>
      </c>
      <c r="AI197" s="54"/>
      <c r="AM197" s="54"/>
      <c r="AN197" s="56"/>
      <c r="AP197" s="56"/>
      <c r="AQ197" s="54"/>
      <c r="AR197" s="54"/>
      <c r="AS197" s="54"/>
      <c r="BC197" s="54"/>
      <c r="BD197" s="54"/>
      <c r="BF197" s="54"/>
      <c r="BG197" s="54"/>
      <c r="BJ197" s="50"/>
      <c r="BK197" s="50"/>
      <c r="BL197" s="50"/>
      <c r="BM197" s="50"/>
      <c r="BN197" s="50"/>
      <c r="BO197" s="50"/>
      <c r="BP197" s="50"/>
      <c r="BQ197" s="50"/>
      <c r="BR197" s="50"/>
      <c r="BS197" s="50"/>
      <c r="BT197" s="50"/>
      <c r="BU197" s="50"/>
      <c r="BV197" s="50"/>
      <c r="BW197" s="50"/>
      <c r="BX197" s="50"/>
      <c r="BY197" s="50"/>
      <c r="BZ197" s="50"/>
      <c r="CA197" s="50"/>
      <c r="CB197" s="50"/>
      <c r="CC197" s="50"/>
      <c r="CD197" s="50"/>
      <c r="CE197" s="50"/>
      <c r="CF197" s="50"/>
      <c r="CG197" s="50"/>
      <c r="CH197" s="50"/>
      <c r="CI197" s="50"/>
      <c r="CJ197" s="50"/>
      <c r="CK197" s="50"/>
      <c r="CL197" s="50"/>
    </row>
    <row r="198" spans="1:90" s="51" customFormat="1" ht="12.75" x14ac:dyDescent="0.2">
      <c r="A198" s="50" t="s">
        <v>953</v>
      </c>
      <c r="B198" s="50" t="s">
        <v>1152</v>
      </c>
      <c r="C198" s="50" t="s">
        <v>932</v>
      </c>
      <c r="D198" s="50" t="s">
        <v>683</v>
      </c>
      <c r="E198" s="51">
        <f t="shared" si="10"/>
        <v>1374.2348346244767</v>
      </c>
      <c r="F198" s="51">
        <f t="shared" si="10"/>
        <v>14.545195766793759</v>
      </c>
      <c r="G198" s="50" t="s">
        <v>675</v>
      </c>
      <c r="H198" s="51">
        <v>1397.3008645283858</v>
      </c>
      <c r="I198" s="52">
        <v>8.8387966140361094</v>
      </c>
      <c r="J198" s="51">
        <v>1374.2348346244767</v>
      </c>
      <c r="K198" s="51">
        <v>14.545195766793759</v>
      </c>
      <c r="L198" s="53">
        <v>0.24174113558576099</v>
      </c>
      <c r="M198" s="54">
        <v>0.63661924618760901</v>
      </c>
      <c r="N198" s="55">
        <v>8.7623151080753997E-2</v>
      </c>
      <c r="O198" s="54">
        <v>1.5125116212996199</v>
      </c>
      <c r="P198" s="56">
        <v>2.9333436389281502</v>
      </c>
      <c r="Q198" s="54">
        <v>4.1824888351441496</v>
      </c>
      <c r="R198" s="55">
        <v>6.7022720547391001E-2</v>
      </c>
      <c r="S198" s="54">
        <v>3.2308954180863498</v>
      </c>
      <c r="T198" s="57">
        <f t="shared" si="11"/>
        <v>1.015650558759241</v>
      </c>
      <c r="U198" s="53">
        <v>4.1366563352029768</v>
      </c>
      <c r="V198" s="53">
        <v>2.6334750378541164E-2</v>
      </c>
      <c r="W198" s="53">
        <v>8.7623151080753997E-2</v>
      </c>
      <c r="X198" s="53">
        <v>1.3253103430453277E-3</v>
      </c>
      <c r="Y198" s="53">
        <v>0.94124323596744797</v>
      </c>
      <c r="Z198" s="51">
        <v>1395.7423776527628</v>
      </c>
      <c r="AA198" s="51">
        <v>8.8855646033340285</v>
      </c>
      <c r="AB198" s="51">
        <v>1311.2130561243757</v>
      </c>
      <c r="AC198" s="51">
        <v>24.355788717513501</v>
      </c>
      <c r="AD198" s="51">
        <v>2.1432335923224302</v>
      </c>
      <c r="AE198" s="51">
        <v>3.6536393194830699</v>
      </c>
      <c r="AF198" s="51">
        <v>58.100656871107297</v>
      </c>
      <c r="AG198" s="51">
        <v>105.55921751165801</v>
      </c>
      <c r="AI198" s="54"/>
      <c r="AM198" s="54"/>
      <c r="AN198" s="56"/>
      <c r="AP198" s="56"/>
      <c r="AQ198" s="54"/>
      <c r="AR198" s="54"/>
      <c r="AS198" s="54"/>
      <c r="BC198" s="54"/>
      <c r="BD198" s="54"/>
      <c r="BF198" s="54"/>
      <c r="BG198" s="54"/>
      <c r="BJ198" s="50"/>
      <c r="BK198" s="50"/>
      <c r="BL198" s="50"/>
      <c r="BM198" s="50"/>
      <c r="BN198" s="50"/>
      <c r="BO198" s="50"/>
      <c r="BP198" s="50"/>
      <c r="BQ198" s="50"/>
      <c r="BR198" s="50"/>
      <c r="BS198" s="50"/>
      <c r="BT198" s="50"/>
      <c r="BU198" s="50"/>
      <c r="BV198" s="50"/>
      <c r="BW198" s="50"/>
      <c r="BX198" s="50"/>
      <c r="BY198" s="50"/>
      <c r="BZ198" s="50"/>
      <c r="CA198" s="50"/>
      <c r="CB198" s="50"/>
      <c r="CC198" s="50"/>
      <c r="CD198" s="50"/>
      <c r="CE198" s="50"/>
      <c r="CF198" s="50"/>
      <c r="CG198" s="50"/>
      <c r="CH198" s="50"/>
      <c r="CI198" s="50"/>
      <c r="CJ198" s="50"/>
      <c r="CK198" s="50"/>
      <c r="CL198" s="50"/>
    </row>
    <row r="199" spans="1:90" s="51" customFormat="1" ht="12.75" x14ac:dyDescent="0.2">
      <c r="A199" s="50" t="s">
        <v>954</v>
      </c>
      <c r="B199" s="50" t="s">
        <v>1152</v>
      </c>
      <c r="C199" s="50" t="s">
        <v>932</v>
      </c>
      <c r="D199" s="50" t="s">
        <v>672</v>
      </c>
      <c r="E199" s="51">
        <f t="shared" si="10"/>
        <v>1381.073485421249</v>
      </c>
      <c r="F199" s="51">
        <f t="shared" si="10"/>
        <v>13.837060270608417</v>
      </c>
      <c r="G199" s="50" t="s">
        <v>675</v>
      </c>
      <c r="H199" s="51">
        <v>1428.477956278015</v>
      </c>
      <c r="I199" s="52">
        <v>21.066449437368298</v>
      </c>
      <c r="J199" s="51">
        <v>1381.073485421249</v>
      </c>
      <c r="K199" s="51">
        <v>13.837060270608417</v>
      </c>
      <c r="L199" s="53">
        <v>0.247422713823167</v>
      </c>
      <c r="M199" s="54">
        <v>1.5195806450073099</v>
      </c>
      <c r="N199" s="55">
        <v>8.7935411165219995E-2</v>
      </c>
      <c r="O199" s="54">
        <v>1.44023540554444</v>
      </c>
      <c r="P199" s="56">
        <v>3.0436686747409198</v>
      </c>
      <c r="Q199" s="54">
        <v>4.1507174582817798</v>
      </c>
      <c r="R199" s="55">
        <v>7.7268403140210995E-2</v>
      </c>
      <c r="S199" s="54">
        <v>3.4394690376285899</v>
      </c>
      <c r="T199" s="57">
        <f t="shared" si="11"/>
        <v>1.0319296144555192</v>
      </c>
      <c r="U199" s="53">
        <v>4.0416661208990696</v>
      </c>
      <c r="V199" s="53">
        <v>6.1416376108999998E-2</v>
      </c>
      <c r="W199" s="53">
        <v>8.7935411165219995E-2</v>
      </c>
      <c r="X199" s="53">
        <v>1.2664769256125769E-3</v>
      </c>
      <c r="Y199" s="53">
        <v>0.94186578450176317</v>
      </c>
      <c r="Z199" s="51">
        <v>1425.1706293454897</v>
      </c>
      <c r="AA199" s="51">
        <v>21.656617041862933</v>
      </c>
      <c r="AB199" s="51">
        <v>1504.3674747254258</v>
      </c>
      <c r="AC199" s="51">
        <v>60.445251019361898</v>
      </c>
      <c r="AD199" s="51">
        <v>5.3593791466490499</v>
      </c>
      <c r="AE199" s="51">
        <v>5.61652585031859</v>
      </c>
      <c r="AF199" s="51">
        <v>73.444834354822206</v>
      </c>
      <c r="AG199" s="51">
        <v>250.471667919103</v>
      </c>
      <c r="AI199" s="54"/>
      <c r="AM199" s="54"/>
      <c r="AN199" s="56"/>
      <c r="AP199" s="56"/>
      <c r="AQ199" s="54"/>
      <c r="AR199" s="54"/>
      <c r="AS199" s="54"/>
      <c r="BC199" s="54"/>
      <c r="BD199" s="54"/>
      <c r="BF199" s="54"/>
      <c r="BG199" s="54"/>
      <c r="BJ199" s="50"/>
      <c r="BK199" s="50"/>
      <c r="BL199" s="50"/>
      <c r="BM199" s="50"/>
      <c r="BN199" s="50"/>
      <c r="BO199" s="50"/>
      <c r="BP199" s="50"/>
      <c r="BQ199" s="50"/>
      <c r="BR199" s="50"/>
      <c r="BS199" s="50"/>
      <c r="BT199" s="50"/>
      <c r="BU199" s="50"/>
      <c r="BV199" s="50"/>
      <c r="BW199" s="50"/>
      <c r="BX199" s="50"/>
      <c r="BY199" s="50"/>
      <c r="BZ199" s="50"/>
      <c r="CA199" s="50"/>
      <c r="CB199" s="50"/>
      <c r="CC199" s="50"/>
      <c r="CD199" s="50"/>
      <c r="CE199" s="50"/>
      <c r="CF199" s="50"/>
      <c r="CG199" s="50"/>
      <c r="CH199" s="50"/>
      <c r="CI199" s="50"/>
      <c r="CJ199" s="50"/>
      <c r="CK199" s="50"/>
      <c r="CL199" s="50"/>
    </row>
    <row r="200" spans="1:90" s="51" customFormat="1" ht="12.75" x14ac:dyDescent="0.2">
      <c r="A200" s="50" t="s">
        <v>955</v>
      </c>
      <c r="B200" s="50" t="s">
        <v>1152</v>
      </c>
      <c r="C200" s="50" t="s">
        <v>932</v>
      </c>
      <c r="D200" s="50" t="s">
        <v>678</v>
      </c>
      <c r="E200" s="51">
        <f t="shared" si="10"/>
        <v>1430.6956110465708</v>
      </c>
      <c r="F200" s="51">
        <f t="shared" si="10"/>
        <v>10.416499171931958</v>
      </c>
      <c r="G200" s="50" t="s">
        <v>675</v>
      </c>
      <c r="H200" s="51">
        <v>1460.0936603282469</v>
      </c>
      <c r="I200" s="52">
        <v>7.1787249557534647</v>
      </c>
      <c r="J200" s="51">
        <v>1430.6956110465708</v>
      </c>
      <c r="K200" s="51">
        <v>10.416499171931958</v>
      </c>
      <c r="L200" s="53">
        <v>0.25378212000526301</v>
      </c>
      <c r="M200" s="54">
        <v>0.49524582875483297</v>
      </c>
      <c r="N200" s="55">
        <v>9.0243859149093997E-2</v>
      </c>
      <c r="O200" s="54">
        <v>1.0916101198652901</v>
      </c>
      <c r="P200" s="56">
        <v>3.23342947454202</v>
      </c>
      <c r="Q200" s="54">
        <v>3.82203695337282</v>
      </c>
      <c r="R200" s="55">
        <v>7.5935944041816E-2</v>
      </c>
      <c r="S200" s="54">
        <v>2.91498950151645</v>
      </c>
      <c r="T200" s="57">
        <f t="shared" si="11"/>
        <v>1.019050581875814</v>
      </c>
      <c r="U200" s="53">
        <v>3.9403879200759362</v>
      </c>
      <c r="V200" s="53">
        <v>1.9514606810935396E-2</v>
      </c>
      <c r="W200" s="53">
        <v>9.0243859149093997E-2</v>
      </c>
      <c r="X200" s="53">
        <v>9.8511109902848842E-4</v>
      </c>
      <c r="Y200" s="53">
        <v>0.94641277954862824</v>
      </c>
      <c r="Z200" s="51">
        <v>1457.9511949241812</v>
      </c>
      <c r="AA200" s="51">
        <v>7.2204424781432515</v>
      </c>
      <c r="AB200" s="51">
        <v>1479.3517616547429</v>
      </c>
      <c r="AC200" s="51">
        <v>30.419113259410501</v>
      </c>
      <c r="AD200" s="51">
        <v>2.7570484170243899</v>
      </c>
      <c r="AE200" s="51">
        <v>7.8017826220192301</v>
      </c>
      <c r="AF200" s="51">
        <v>110.889295769772</v>
      </c>
      <c r="AG200" s="51">
        <v>127.918566402642</v>
      </c>
      <c r="AI200" s="54"/>
      <c r="AM200" s="54"/>
      <c r="AN200" s="56"/>
      <c r="AP200" s="56"/>
      <c r="AQ200" s="54"/>
      <c r="AR200" s="54"/>
      <c r="AS200" s="54"/>
      <c r="BC200" s="54"/>
      <c r="BD200" s="54"/>
      <c r="BF200" s="54"/>
      <c r="BG200" s="54"/>
      <c r="BJ200" s="50"/>
      <c r="BK200" s="50"/>
      <c r="BL200" s="50"/>
      <c r="BM200" s="50"/>
      <c r="BN200" s="50"/>
      <c r="BO200" s="50"/>
      <c r="BP200" s="50"/>
      <c r="BQ200" s="50"/>
      <c r="BR200" s="50"/>
      <c r="BS200" s="50"/>
      <c r="BT200" s="50"/>
      <c r="BU200" s="50"/>
      <c r="BV200" s="50"/>
      <c r="BW200" s="50"/>
      <c r="BX200" s="50"/>
      <c r="BY200" s="50"/>
      <c r="BZ200" s="50"/>
      <c r="CA200" s="50"/>
      <c r="CB200" s="50"/>
      <c r="CC200" s="50"/>
      <c r="CD200" s="50"/>
      <c r="CE200" s="50"/>
      <c r="CF200" s="50"/>
      <c r="CG200" s="50"/>
      <c r="CH200" s="50"/>
      <c r="CI200" s="50"/>
      <c r="CJ200" s="50"/>
      <c r="CK200" s="50"/>
      <c r="CL200" s="50"/>
    </row>
    <row r="201" spans="1:90" s="51" customFormat="1" ht="12.75" x14ac:dyDescent="0.2">
      <c r="A201" s="50" t="s">
        <v>956</v>
      </c>
      <c r="B201" s="50" t="s">
        <v>1152</v>
      </c>
      <c r="C201" s="50" t="s">
        <v>932</v>
      </c>
      <c r="D201" s="50" t="s">
        <v>723</v>
      </c>
      <c r="E201" s="51">
        <f t="shared" si="10"/>
        <v>1447.9076968854679</v>
      </c>
      <c r="F201" s="51">
        <f t="shared" si="10"/>
        <v>15.220493030438742</v>
      </c>
      <c r="G201" s="50" t="s">
        <v>675</v>
      </c>
      <c r="H201" s="51">
        <v>1206.3524858139051</v>
      </c>
      <c r="I201" s="52">
        <v>10.234765768585437</v>
      </c>
      <c r="J201" s="51">
        <v>1447.9076968854679</v>
      </c>
      <c r="K201" s="51">
        <v>15.220493030438742</v>
      </c>
      <c r="L201" s="53">
        <v>0.20835566031305899</v>
      </c>
      <c r="M201" s="54">
        <v>0.83355516296155696</v>
      </c>
      <c r="N201" s="55">
        <v>9.1062394952069997E-2</v>
      </c>
      <c r="O201" s="54">
        <v>1.5987870789145899</v>
      </c>
      <c r="P201" s="56">
        <v>2.5035164447440699</v>
      </c>
      <c r="Q201" s="54">
        <v>4.3227885712615999</v>
      </c>
      <c r="R201" s="55">
        <v>6.2908498343165004E-2</v>
      </c>
      <c r="S201" s="54">
        <v>3.3030644146912702</v>
      </c>
      <c r="T201" s="57">
        <f t="shared" si="11"/>
        <v>0.84263066317409407</v>
      </c>
      <c r="U201" s="53">
        <v>4.7994856415106639</v>
      </c>
      <c r="V201" s="53">
        <v>4.0006360360410741E-2</v>
      </c>
      <c r="W201" s="53">
        <v>9.1062394952069997E-2</v>
      </c>
      <c r="X201" s="53">
        <v>1.4558938042438668E-3</v>
      </c>
      <c r="Y201" s="53">
        <v>0.94800213632849972</v>
      </c>
      <c r="Z201" s="51">
        <v>1220.051422841477</v>
      </c>
      <c r="AA201" s="51">
        <v>10.169801625881069</v>
      </c>
      <c r="AB201" s="51">
        <v>1233.1281850635071</v>
      </c>
      <c r="AC201" s="51">
        <v>51.4637328153973</v>
      </c>
      <c r="AD201" s="51">
        <v>4.7119406959889796</v>
      </c>
      <c r="AE201" s="51">
        <v>10.8636259462592</v>
      </c>
      <c r="AF201" s="51">
        <v>183.362270568995</v>
      </c>
      <c r="AG201" s="51">
        <v>259.06279112516</v>
      </c>
      <c r="AI201" s="54"/>
      <c r="AM201" s="54"/>
      <c r="AN201" s="56"/>
      <c r="AP201" s="56"/>
      <c r="AQ201" s="54"/>
      <c r="AR201" s="54"/>
      <c r="AS201" s="54"/>
      <c r="BC201" s="54"/>
      <c r="BD201" s="54"/>
      <c r="BF201" s="54"/>
      <c r="BG201" s="54"/>
      <c r="BJ201" s="50"/>
      <c r="BK201" s="50"/>
      <c r="BL201" s="50"/>
      <c r="BM201" s="50"/>
      <c r="BN201" s="50"/>
      <c r="BO201" s="50"/>
      <c r="BP201" s="50"/>
      <c r="BQ201" s="50"/>
      <c r="BR201" s="50"/>
      <c r="BS201" s="50"/>
      <c r="BT201" s="50"/>
      <c r="BU201" s="50"/>
      <c r="BV201" s="50"/>
      <c r="BW201" s="50"/>
      <c r="BX201" s="50"/>
      <c r="BY201" s="50"/>
      <c r="BZ201" s="50"/>
      <c r="CA201" s="50"/>
      <c r="CB201" s="50"/>
      <c r="CC201" s="50"/>
      <c r="CD201" s="50"/>
      <c r="CE201" s="50"/>
      <c r="CF201" s="50"/>
      <c r="CG201" s="50"/>
      <c r="CH201" s="50"/>
      <c r="CI201" s="50"/>
      <c r="CJ201" s="50"/>
      <c r="CK201" s="50"/>
      <c r="CL201" s="50"/>
    </row>
    <row r="202" spans="1:90" s="51" customFormat="1" ht="12.75" x14ac:dyDescent="0.2">
      <c r="A202" s="50" t="s">
        <v>957</v>
      </c>
      <c r="B202" s="50" t="s">
        <v>1152</v>
      </c>
      <c r="C202" s="50" t="s">
        <v>932</v>
      </c>
      <c r="D202" s="50" t="s">
        <v>678</v>
      </c>
      <c r="E202" s="51">
        <f t="shared" si="10"/>
        <v>1460.2767278092003</v>
      </c>
      <c r="F202" s="51">
        <f t="shared" si="10"/>
        <v>6.8468546259804013</v>
      </c>
      <c r="G202" s="50" t="s">
        <v>675</v>
      </c>
      <c r="H202" s="51">
        <v>1451.1429294703155</v>
      </c>
      <c r="I202" s="52">
        <v>6.4566307205278672</v>
      </c>
      <c r="J202" s="51">
        <v>1460.2767278092003</v>
      </c>
      <c r="K202" s="51">
        <v>6.8468546259804013</v>
      </c>
      <c r="L202" s="53">
        <v>0.25258793689150899</v>
      </c>
      <c r="M202" s="54">
        <v>0.45425298701678801</v>
      </c>
      <c r="N202" s="55">
        <v>9.1656390466122006E-2</v>
      </c>
      <c r="O202" s="54">
        <v>0.72041095978675895</v>
      </c>
      <c r="P202" s="56">
        <v>3.2859747759990801</v>
      </c>
      <c r="Q202" s="54">
        <v>3.51725532322076</v>
      </c>
      <c r="R202" s="55">
        <v>7.6068946666035003E-2</v>
      </c>
      <c r="S202" s="54">
        <v>2.90990009711942</v>
      </c>
      <c r="T202" s="57">
        <f t="shared" si="11"/>
        <v>0.99420079763620706</v>
      </c>
      <c r="U202" s="53">
        <v>3.9590172527895415</v>
      </c>
      <c r="V202" s="53">
        <v>1.7983954127306474E-2</v>
      </c>
      <c r="W202" s="53">
        <v>9.1656390466122006E-2</v>
      </c>
      <c r="X202" s="53">
        <v>6.6030268226288896E-4</v>
      </c>
      <c r="Y202" s="53">
        <v>0.94914814927041469</v>
      </c>
      <c r="Z202" s="51">
        <v>1451.8082875574974</v>
      </c>
      <c r="AA202" s="51">
        <v>6.594882511987211</v>
      </c>
      <c r="AB202" s="51">
        <v>1481.850156926336</v>
      </c>
      <c r="AC202" s="51">
        <v>69.240448870715596</v>
      </c>
      <c r="AD202" s="51">
        <v>6.3743897833824104</v>
      </c>
      <c r="AE202" s="51">
        <v>5.8118775310278501</v>
      </c>
      <c r="AF202" s="51">
        <v>82.510201191250601</v>
      </c>
      <c r="AG202" s="51">
        <v>292.56004874706002</v>
      </c>
      <c r="AI202" s="54"/>
      <c r="AM202" s="54"/>
      <c r="AN202" s="56"/>
      <c r="AP202" s="56"/>
      <c r="AQ202" s="54"/>
      <c r="AR202" s="54"/>
      <c r="AS202" s="54"/>
      <c r="BC202" s="54"/>
      <c r="BD202" s="54"/>
      <c r="BF202" s="54"/>
      <c r="BG202" s="54"/>
      <c r="BJ202" s="50"/>
      <c r="BK202" s="50"/>
      <c r="BL202" s="50"/>
      <c r="BM202" s="50"/>
      <c r="BN202" s="50"/>
      <c r="BO202" s="50"/>
      <c r="BP202" s="50"/>
      <c r="BQ202" s="50"/>
      <c r="BR202" s="50"/>
      <c r="BS202" s="50"/>
      <c r="BT202" s="50"/>
      <c r="BU202" s="50"/>
      <c r="BV202" s="50"/>
      <c r="BW202" s="50"/>
      <c r="BX202" s="50"/>
      <c r="BY202" s="50"/>
      <c r="BZ202" s="50"/>
      <c r="CA202" s="50"/>
      <c r="CB202" s="50"/>
      <c r="CC202" s="50"/>
      <c r="CD202" s="50"/>
      <c r="CE202" s="50"/>
      <c r="CF202" s="50"/>
      <c r="CG202" s="50"/>
      <c r="CH202" s="50"/>
      <c r="CI202" s="50"/>
      <c r="CJ202" s="50"/>
      <c r="CK202" s="50"/>
      <c r="CL202" s="50"/>
    </row>
    <row r="203" spans="1:90" s="51" customFormat="1" ht="12.75" x14ac:dyDescent="0.2">
      <c r="A203" s="50" t="s">
        <v>958</v>
      </c>
      <c r="B203" s="50" t="s">
        <v>1152</v>
      </c>
      <c r="C203" s="50" t="s">
        <v>932</v>
      </c>
      <c r="D203" s="50" t="s">
        <v>678</v>
      </c>
      <c r="E203" s="51">
        <f t="shared" si="10"/>
        <v>1466.9973001711321</v>
      </c>
      <c r="F203" s="51">
        <f t="shared" si="10"/>
        <v>6.2871766101506177</v>
      </c>
      <c r="G203" s="50" t="s">
        <v>675</v>
      </c>
      <c r="H203" s="51">
        <v>1498.0924355415709</v>
      </c>
      <c r="I203" s="52">
        <v>5.6509298440277007</v>
      </c>
      <c r="J203" s="51">
        <v>1466.9973001711321</v>
      </c>
      <c r="K203" s="51">
        <v>6.2871766101506177</v>
      </c>
      <c r="L203" s="53">
        <v>0.26114957833671598</v>
      </c>
      <c r="M203" s="54">
        <v>0.382895019931345</v>
      </c>
      <c r="N203" s="55">
        <v>9.1981173767112998E-2</v>
      </c>
      <c r="O203" s="54">
        <v>0.66212350680788401</v>
      </c>
      <c r="P203" s="56">
        <v>3.2796206415824098</v>
      </c>
      <c r="Q203" s="54">
        <v>3.4722483016136101</v>
      </c>
      <c r="R203" s="55">
        <v>7.7381144812583999E-2</v>
      </c>
      <c r="S203" s="54">
        <v>2.8654007099739198</v>
      </c>
      <c r="T203" s="57">
        <f t="shared" si="11"/>
        <v>1.0195797011908907</v>
      </c>
      <c r="U203" s="53">
        <v>3.8292231079563122</v>
      </c>
      <c r="V203" s="53">
        <v>1.466190458242499E-2</v>
      </c>
      <c r="W203" s="53">
        <v>9.1981173767112998E-2</v>
      </c>
      <c r="X203" s="53">
        <v>6.0902897334986204E-4</v>
      </c>
      <c r="Y203" s="53">
        <v>0.94977217467497699</v>
      </c>
      <c r="Z203" s="51">
        <v>1495.7206689563263</v>
      </c>
      <c r="AA203" s="51">
        <v>5.7270399535175729</v>
      </c>
      <c r="AB203" s="51">
        <v>1506.4826775770821</v>
      </c>
      <c r="AC203" s="51">
        <v>84.390858353069703</v>
      </c>
      <c r="AD203" s="51">
        <v>7.7966412586590499</v>
      </c>
      <c r="AE203" s="51">
        <v>7.4288993891563599</v>
      </c>
      <c r="AF203" s="51">
        <v>103.866139393335</v>
      </c>
      <c r="AG203" s="51">
        <v>344.93287152307198</v>
      </c>
      <c r="AI203" s="54"/>
      <c r="AM203" s="54"/>
      <c r="AN203" s="56"/>
      <c r="AP203" s="56"/>
      <c r="AQ203" s="54"/>
      <c r="AR203" s="54"/>
      <c r="AS203" s="54"/>
      <c r="BC203" s="54"/>
      <c r="BD203" s="54"/>
      <c r="BF203" s="54"/>
      <c r="BG203" s="54"/>
      <c r="BJ203" s="50"/>
      <c r="BK203" s="50"/>
      <c r="BL203" s="50"/>
      <c r="BM203" s="50"/>
      <c r="BN203" s="50"/>
      <c r="BO203" s="50"/>
      <c r="BP203" s="50"/>
      <c r="BQ203" s="50"/>
      <c r="BR203" s="50"/>
      <c r="BS203" s="50"/>
      <c r="BT203" s="50"/>
      <c r="BU203" s="50"/>
      <c r="BV203" s="50"/>
      <c r="BW203" s="50"/>
      <c r="BX203" s="50"/>
      <c r="BY203" s="50"/>
      <c r="BZ203" s="50"/>
      <c r="CA203" s="50"/>
      <c r="CB203" s="50"/>
      <c r="CC203" s="50"/>
      <c r="CD203" s="50"/>
      <c r="CE203" s="50"/>
      <c r="CF203" s="50"/>
      <c r="CG203" s="50"/>
      <c r="CH203" s="50"/>
      <c r="CI203" s="50"/>
      <c r="CJ203" s="50"/>
      <c r="CK203" s="50"/>
      <c r="CL203" s="50"/>
    </row>
    <row r="204" spans="1:90" s="51" customFormat="1" ht="12.75" x14ac:dyDescent="0.2">
      <c r="A204" s="50" t="s">
        <v>959</v>
      </c>
      <c r="B204" s="50" t="s">
        <v>1152</v>
      </c>
      <c r="C204" s="50" t="s">
        <v>932</v>
      </c>
      <c r="D204" s="50" t="s">
        <v>904</v>
      </c>
      <c r="E204" s="51">
        <f t="shared" si="10"/>
        <v>1470.6004219304436</v>
      </c>
      <c r="F204" s="51">
        <f t="shared" si="10"/>
        <v>10.031483836721037</v>
      </c>
      <c r="G204" s="50" t="s">
        <v>675</v>
      </c>
      <c r="H204" s="51">
        <v>1512.1544296347131</v>
      </c>
      <c r="I204" s="52">
        <v>6.9863593045374524</v>
      </c>
      <c r="J204" s="51">
        <v>1470.6004219304436</v>
      </c>
      <c r="K204" s="51">
        <v>10.031483836721037</v>
      </c>
      <c r="L204" s="53">
        <v>0.26373842901029099</v>
      </c>
      <c r="M204" s="54">
        <v>0.46293999274359998</v>
      </c>
      <c r="N204" s="55">
        <v>9.2155896301666998E-2</v>
      </c>
      <c r="O204" s="54">
        <v>1.05696240400511</v>
      </c>
      <c r="P204" s="56">
        <v>3.42525396919652</v>
      </c>
      <c r="Q204" s="54">
        <v>3.8547790575971899</v>
      </c>
      <c r="R204" s="55">
        <v>7.5117866761330004E-2</v>
      </c>
      <c r="S204" s="54">
        <v>2.7806172050227902</v>
      </c>
      <c r="T204" s="57">
        <f t="shared" si="11"/>
        <v>1.0260707747865281</v>
      </c>
      <c r="U204" s="53">
        <v>3.7916355373489403</v>
      </c>
      <c r="V204" s="53">
        <v>1.7552997281466941E-2</v>
      </c>
      <c r="W204" s="53">
        <v>9.2155896301666998E-2</v>
      </c>
      <c r="X204" s="53">
        <v>9.7405317698255568E-4</v>
      </c>
      <c r="Y204" s="53">
        <v>0.9501071271371454</v>
      </c>
      <c r="Z204" s="51">
        <v>1508.9401143315654</v>
      </c>
      <c r="AA204" s="51">
        <v>6.985487255791818</v>
      </c>
      <c r="AB204" s="51">
        <v>1463.9777477135638</v>
      </c>
      <c r="AC204" s="51">
        <v>72.366908905815393</v>
      </c>
      <c r="AD204" s="51">
        <v>6.7013841705983097</v>
      </c>
      <c r="AE204" s="51">
        <v>45.795320331870698</v>
      </c>
      <c r="AF204" s="51">
        <v>644.48281604542899</v>
      </c>
      <c r="AG204" s="51">
        <v>285.10663633807798</v>
      </c>
      <c r="AI204" s="54"/>
      <c r="AM204" s="54"/>
      <c r="AN204" s="56"/>
      <c r="AP204" s="56"/>
      <c r="AQ204" s="54"/>
      <c r="AR204" s="54"/>
      <c r="AS204" s="54"/>
      <c r="BC204" s="54"/>
      <c r="BD204" s="54"/>
      <c r="BF204" s="54"/>
      <c r="BG204" s="54"/>
      <c r="BJ204" s="50"/>
      <c r="BK204" s="50"/>
      <c r="BL204" s="50"/>
      <c r="BM204" s="50"/>
      <c r="BN204" s="50"/>
      <c r="BO204" s="50"/>
      <c r="BP204" s="50"/>
      <c r="BQ204" s="50"/>
      <c r="BR204" s="50"/>
      <c r="BS204" s="50"/>
      <c r="BT204" s="50"/>
      <c r="BU204" s="50"/>
      <c r="BV204" s="50"/>
      <c r="BW204" s="50"/>
      <c r="BX204" s="50"/>
      <c r="BY204" s="50"/>
      <c r="BZ204" s="50"/>
      <c r="CA204" s="50"/>
      <c r="CB204" s="50"/>
      <c r="CC204" s="50"/>
      <c r="CD204" s="50"/>
      <c r="CE204" s="50"/>
      <c r="CF204" s="50"/>
      <c r="CG204" s="50"/>
      <c r="CH204" s="50"/>
      <c r="CI204" s="50"/>
      <c r="CJ204" s="50"/>
      <c r="CK204" s="50"/>
      <c r="CL204" s="50"/>
    </row>
    <row r="205" spans="1:90" s="51" customFormat="1" ht="12.75" x14ac:dyDescent="0.2">
      <c r="A205" s="50" t="s">
        <v>960</v>
      </c>
      <c r="B205" s="50" t="s">
        <v>1152</v>
      </c>
      <c r="C205" s="50" t="s">
        <v>932</v>
      </c>
      <c r="D205" s="50" t="s">
        <v>961</v>
      </c>
      <c r="E205" s="51">
        <f t="shared" si="10"/>
        <v>1479.8142897027856</v>
      </c>
      <c r="F205" s="51">
        <f t="shared" si="10"/>
        <v>12.487002172393115</v>
      </c>
      <c r="G205" s="50" t="s">
        <v>675</v>
      </c>
      <c r="H205" s="51">
        <v>1482.2062870857308</v>
      </c>
      <c r="I205" s="52">
        <v>9.0475376676049493</v>
      </c>
      <c r="J205" s="51">
        <v>1479.8142897027856</v>
      </c>
      <c r="K205" s="51">
        <v>12.487002172393115</v>
      </c>
      <c r="L205" s="53">
        <v>0.25847323404314099</v>
      </c>
      <c r="M205" s="54">
        <v>0.615513253955148</v>
      </c>
      <c r="N205" s="55">
        <v>9.2604594237867002E-2</v>
      </c>
      <c r="O205" s="54">
        <v>1.3173197827316601</v>
      </c>
      <c r="P205" s="56">
        <v>3.3796432037510602</v>
      </c>
      <c r="Q205" s="54">
        <v>3.9120680518888999</v>
      </c>
      <c r="R205" s="55">
        <v>7.5261439738603997E-2</v>
      </c>
      <c r="S205" s="54">
        <v>2.8609698317750198</v>
      </c>
      <c r="T205" s="57">
        <f t="shared" si="11"/>
        <v>1.0014945165811999</v>
      </c>
      <c r="U205" s="53">
        <v>3.8688725496160776</v>
      </c>
      <c r="V205" s="53">
        <v>2.3813423321519415E-2</v>
      </c>
      <c r="W205" s="53">
        <v>9.2604594237867002E-2</v>
      </c>
      <c r="X205" s="53">
        <v>1.2198986396138049E-3</v>
      </c>
      <c r="Y205" s="53">
        <v>0.95096490702061043</v>
      </c>
      <c r="Z205" s="51">
        <v>1482.0258966958429</v>
      </c>
      <c r="AA205" s="51">
        <v>9.1220658212105441</v>
      </c>
      <c r="AB205" s="51">
        <v>1466.6767411460348</v>
      </c>
      <c r="AC205" s="51">
        <v>60.511545271648899</v>
      </c>
      <c r="AD205" s="51">
        <v>5.6279435744153901</v>
      </c>
      <c r="AE205" s="51">
        <v>25.384214474492101</v>
      </c>
      <c r="AF205" s="51">
        <v>357.98880163981602</v>
      </c>
      <c r="AG205" s="51">
        <v>244.44624512799999</v>
      </c>
      <c r="AI205" s="54"/>
      <c r="AM205" s="54"/>
      <c r="AN205" s="56"/>
      <c r="AP205" s="56"/>
      <c r="AQ205" s="54"/>
      <c r="AR205" s="54"/>
      <c r="AS205" s="54"/>
      <c r="BC205" s="54"/>
      <c r="BD205" s="54"/>
      <c r="BF205" s="54"/>
      <c r="BG205" s="54"/>
      <c r="BJ205" s="50"/>
      <c r="BK205" s="50"/>
      <c r="BL205" s="50"/>
      <c r="BM205" s="50"/>
      <c r="BN205" s="50"/>
      <c r="BO205" s="50"/>
      <c r="BP205" s="50"/>
      <c r="BQ205" s="50"/>
      <c r="BR205" s="50"/>
      <c r="BS205" s="50"/>
      <c r="BT205" s="50"/>
      <c r="BU205" s="50"/>
      <c r="BV205" s="50"/>
      <c r="BW205" s="50"/>
      <c r="BX205" s="50"/>
      <c r="BY205" s="50"/>
      <c r="BZ205" s="50"/>
      <c r="CA205" s="50"/>
      <c r="CB205" s="50"/>
      <c r="CC205" s="50"/>
      <c r="CD205" s="50"/>
      <c r="CE205" s="50"/>
      <c r="CF205" s="50"/>
      <c r="CG205" s="50"/>
      <c r="CH205" s="50"/>
      <c r="CI205" s="50"/>
      <c r="CJ205" s="50"/>
      <c r="CK205" s="50"/>
      <c r="CL205" s="50"/>
    </row>
    <row r="206" spans="1:90" s="51" customFormat="1" ht="12.75" x14ac:dyDescent="0.2">
      <c r="A206" s="50" t="s">
        <v>962</v>
      </c>
      <c r="B206" s="50" t="s">
        <v>1152</v>
      </c>
      <c r="C206" s="50" t="s">
        <v>932</v>
      </c>
      <c r="D206" s="50" t="s">
        <v>678</v>
      </c>
      <c r="E206" s="51">
        <f t="shared" si="10"/>
        <v>1480.8959006915081</v>
      </c>
      <c r="F206" s="51">
        <f t="shared" si="10"/>
        <v>11.608164969606918</v>
      </c>
      <c r="G206" s="50" t="s">
        <v>675</v>
      </c>
      <c r="H206" s="51">
        <v>1472.1415900884294</v>
      </c>
      <c r="I206" s="52">
        <v>20.9340535636011</v>
      </c>
      <c r="J206" s="51">
        <v>1480.8959006915081</v>
      </c>
      <c r="K206" s="51">
        <v>11.608164969606918</v>
      </c>
      <c r="L206" s="53">
        <v>0.25667261247391399</v>
      </c>
      <c r="M206" s="54">
        <v>1.46601968184494</v>
      </c>
      <c r="N206" s="55">
        <v>9.2657446323733003E-2</v>
      </c>
      <c r="O206" s="54">
        <v>1.2247846724140601</v>
      </c>
      <c r="P206" s="56">
        <v>3.1513362348071201</v>
      </c>
      <c r="Q206" s="54">
        <v>3.88740170247197</v>
      </c>
      <c r="R206" s="55">
        <v>7.4056232824249002E-2</v>
      </c>
      <c r="S206" s="54">
        <v>3.0608186662087902</v>
      </c>
      <c r="T206" s="57">
        <f t="shared" si="11"/>
        <v>0.99453025138613449</v>
      </c>
      <c r="U206" s="53">
        <v>3.8960136430669303</v>
      </c>
      <c r="V206" s="53">
        <v>5.7116326814725268E-2</v>
      </c>
      <c r="W206" s="53">
        <v>9.2657446323733003E-2</v>
      </c>
      <c r="X206" s="53">
        <v>1.1348542004233667E-3</v>
      </c>
      <c r="Y206" s="53">
        <v>0.95106571845477916</v>
      </c>
      <c r="Z206" s="51">
        <v>1472.7957723914217</v>
      </c>
      <c r="AA206" s="51">
        <v>21.59147589663845</v>
      </c>
      <c r="AB206" s="51">
        <v>1444.0091566524711</v>
      </c>
      <c r="AC206" s="51">
        <v>69.892500351083498</v>
      </c>
      <c r="AD206" s="51">
        <v>6.5305855694314099</v>
      </c>
      <c r="AE206" s="51">
        <v>16.726409071122301</v>
      </c>
      <c r="AF206" s="51">
        <v>228.08033639651799</v>
      </c>
      <c r="AG206" s="51">
        <v>279.282634210916</v>
      </c>
      <c r="AI206" s="54"/>
      <c r="AM206" s="54"/>
      <c r="AN206" s="56"/>
      <c r="AP206" s="56"/>
      <c r="AQ206" s="54"/>
      <c r="AR206" s="54"/>
      <c r="AS206" s="54"/>
      <c r="BC206" s="54"/>
      <c r="BD206" s="54"/>
      <c r="BF206" s="54"/>
      <c r="BG206" s="54"/>
      <c r="BJ206" s="50"/>
      <c r="BK206" s="50"/>
      <c r="BL206" s="50"/>
      <c r="BM206" s="50"/>
      <c r="BN206" s="50"/>
      <c r="BO206" s="50"/>
      <c r="BP206" s="50"/>
      <c r="BQ206" s="50"/>
      <c r="BR206" s="50"/>
      <c r="BS206" s="50"/>
      <c r="BT206" s="50"/>
      <c r="BU206" s="50"/>
      <c r="BV206" s="50"/>
      <c r="BW206" s="50"/>
      <c r="BX206" s="50"/>
      <c r="BY206" s="50"/>
      <c r="BZ206" s="50"/>
      <c r="CA206" s="50"/>
      <c r="CB206" s="50"/>
      <c r="CC206" s="50"/>
      <c r="CD206" s="50"/>
      <c r="CE206" s="50"/>
      <c r="CF206" s="50"/>
      <c r="CG206" s="50"/>
      <c r="CH206" s="50"/>
      <c r="CI206" s="50"/>
      <c r="CJ206" s="50"/>
      <c r="CK206" s="50"/>
      <c r="CL206" s="50"/>
    </row>
    <row r="207" spans="1:90" s="51" customFormat="1" ht="12.75" x14ac:dyDescent="0.2">
      <c r="A207" s="50" t="s">
        <v>963</v>
      </c>
      <c r="B207" s="50" t="s">
        <v>1152</v>
      </c>
      <c r="C207" s="50" t="s">
        <v>932</v>
      </c>
      <c r="D207" s="50" t="s">
        <v>678</v>
      </c>
      <c r="E207" s="51">
        <f t="shared" si="10"/>
        <v>1488.5309942720198</v>
      </c>
      <c r="F207" s="51">
        <f t="shared" si="10"/>
        <v>8.0761831187371396</v>
      </c>
      <c r="G207" s="50" t="s">
        <v>675</v>
      </c>
      <c r="H207" s="51">
        <v>1471.9774172724713</v>
      </c>
      <c r="I207" s="52">
        <v>5.8079152455731897</v>
      </c>
      <c r="J207" s="51">
        <v>1488.5309942720198</v>
      </c>
      <c r="K207" s="51">
        <v>8.0761831187371396</v>
      </c>
      <c r="L207" s="53">
        <v>0.25675469351478802</v>
      </c>
      <c r="M207" s="54">
        <v>0.39760783729287702</v>
      </c>
      <c r="N207" s="55">
        <v>9.3031607705562999E-2</v>
      </c>
      <c r="O207" s="54">
        <v>0.85299706491823402</v>
      </c>
      <c r="P207" s="56">
        <v>3.32737477056811</v>
      </c>
      <c r="Q207" s="54">
        <v>3.5454820820148498</v>
      </c>
      <c r="R207" s="55">
        <v>7.4223140486930003E-2</v>
      </c>
      <c r="S207" s="54">
        <v>2.8092307492501098</v>
      </c>
      <c r="T207" s="57">
        <f t="shared" si="11"/>
        <v>0.98971188331925808</v>
      </c>
      <c r="U207" s="53">
        <v>3.8947681396227489</v>
      </c>
      <c r="V207" s="53">
        <v>1.5485903367526033E-2</v>
      </c>
      <c r="W207" s="53">
        <v>9.3031607705562999E-2</v>
      </c>
      <c r="X207" s="53">
        <v>7.9355688317469804E-4</v>
      </c>
      <c r="Y207" s="53">
        <v>0.95177804591574167</v>
      </c>
      <c r="Z207" s="51">
        <v>1473.2168137200485</v>
      </c>
      <c r="AA207" s="51">
        <v>5.8576255116673179</v>
      </c>
      <c r="AB207" s="51">
        <v>1447.1498801991538</v>
      </c>
      <c r="AC207" s="51">
        <v>71.895047445930999</v>
      </c>
      <c r="AD207" s="51">
        <v>6.7209450511183197</v>
      </c>
      <c r="AE207" s="51">
        <v>12.721727962731</v>
      </c>
      <c r="AF207" s="51">
        <v>184.843303529748</v>
      </c>
      <c r="AG207" s="51">
        <v>299.349748422696</v>
      </c>
      <c r="AI207" s="54"/>
      <c r="AM207" s="54"/>
      <c r="AN207" s="56"/>
      <c r="AP207" s="56"/>
      <c r="AQ207" s="54"/>
      <c r="AR207" s="54"/>
      <c r="AS207" s="54"/>
      <c r="BC207" s="54"/>
      <c r="BD207" s="54"/>
      <c r="BF207" s="54"/>
      <c r="BG207" s="54"/>
      <c r="BJ207" s="50"/>
      <c r="BK207" s="50"/>
      <c r="BL207" s="50"/>
      <c r="BM207" s="50"/>
      <c r="BN207" s="50"/>
      <c r="BO207" s="50"/>
      <c r="BP207" s="5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  <c r="CC207" s="50"/>
      <c r="CD207" s="50"/>
      <c r="CE207" s="50"/>
      <c r="CF207" s="50"/>
      <c r="CG207" s="50"/>
      <c r="CH207" s="50"/>
      <c r="CI207" s="50"/>
      <c r="CJ207" s="50"/>
      <c r="CK207" s="50"/>
      <c r="CL207" s="50"/>
    </row>
    <row r="208" spans="1:90" s="51" customFormat="1" ht="12.75" x14ac:dyDescent="0.2">
      <c r="A208" s="50" t="s">
        <v>964</v>
      </c>
      <c r="B208" s="50" t="s">
        <v>1152</v>
      </c>
      <c r="C208" s="50" t="s">
        <v>932</v>
      </c>
      <c r="D208" s="50" t="s">
        <v>965</v>
      </c>
      <c r="E208" s="51">
        <f t="shared" si="10"/>
        <v>1571.0306965987077</v>
      </c>
      <c r="F208" s="51">
        <f t="shared" si="10"/>
        <v>9.775803928136261</v>
      </c>
      <c r="G208" s="50" t="s">
        <v>675</v>
      </c>
      <c r="H208" s="51">
        <v>1651.7772209047282</v>
      </c>
      <c r="I208" s="52">
        <v>24.697756705448242</v>
      </c>
      <c r="J208" s="51">
        <v>1571.0306965987077</v>
      </c>
      <c r="K208" s="51">
        <v>9.775803928136261</v>
      </c>
      <c r="L208" s="53">
        <v>0.29059441278755999</v>
      </c>
      <c r="M208" s="54">
        <v>1.53550577395503</v>
      </c>
      <c r="N208" s="55">
        <v>9.7197697948771006E-2</v>
      </c>
      <c r="O208" s="54">
        <v>1.0438675321419</v>
      </c>
      <c r="P208" s="56">
        <v>4.0774337737598101</v>
      </c>
      <c r="Q208" s="54">
        <v>3.7033061215982701</v>
      </c>
      <c r="R208" s="55">
        <v>5.0904319457693997E-2</v>
      </c>
      <c r="S208" s="54">
        <v>3.5361472783657399</v>
      </c>
      <c r="T208" s="57">
        <f t="shared" si="11"/>
        <v>1.0467643560013271</v>
      </c>
      <c r="U208" s="53">
        <v>3.441222391054894</v>
      </c>
      <c r="V208" s="53">
        <v>5.2840168509281235E-2</v>
      </c>
      <c r="W208" s="53">
        <v>9.7197697948771006E-2</v>
      </c>
      <c r="X208" s="53">
        <v>1.014615210876574E-3</v>
      </c>
      <c r="Y208" s="53">
        <v>0.95955277239792613</v>
      </c>
      <c r="Z208" s="51">
        <v>1644.4989353834626</v>
      </c>
      <c r="AA208" s="51">
        <v>25.251376105442063</v>
      </c>
      <c r="AB208" s="51">
        <v>1003.5583653790983</v>
      </c>
      <c r="AC208" s="51">
        <v>265.33236048881201</v>
      </c>
      <c r="AD208" s="51">
        <v>26.0182858569727</v>
      </c>
      <c r="AE208" s="51">
        <v>26.2592598819096</v>
      </c>
      <c r="AF208" s="51">
        <v>541.19298074843596</v>
      </c>
      <c r="AG208" s="51">
        <v>957.78257386767405</v>
      </c>
      <c r="AI208" s="54"/>
      <c r="AM208" s="54"/>
      <c r="AN208" s="56"/>
      <c r="AP208" s="56"/>
      <c r="AQ208" s="54"/>
      <c r="AR208" s="54"/>
      <c r="AS208" s="54"/>
      <c r="BC208" s="54"/>
      <c r="BD208" s="54"/>
      <c r="BF208" s="54"/>
      <c r="BG208" s="54"/>
      <c r="BJ208" s="50"/>
      <c r="BK208" s="50"/>
      <c r="BL208" s="50"/>
      <c r="BM208" s="50"/>
      <c r="BN208" s="50"/>
      <c r="BO208" s="50"/>
      <c r="BP208" s="50"/>
      <c r="BQ208" s="50"/>
      <c r="BR208" s="50"/>
      <c r="BS208" s="50"/>
      <c r="BT208" s="50"/>
      <c r="BU208" s="50"/>
      <c r="BV208" s="50"/>
      <c r="BW208" s="50"/>
      <c r="BX208" s="50"/>
      <c r="BY208" s="50"/>
      <c r="BZ208" s="50"/>
      <c r="CA208" s="50"/>
      <c r="CB208" s="50"/>
      <c r="CC208" s="50"/>
      <c r="CD208" s="50"/>
      <c r="CE208" s="50"/>
      <c r="CF208" s="50"/>
      <c r="CG208" s="50"/>
      <c r="CH208" s="50"/>
      <c r="CI208" s="50"/>
      <c r="CJ208" s="50"/>
      <c r="CK208" s="50"/>
      <c r="CL208" s="50"/>
    </row>
    <row r="209" spans="1:90" s="51" customFormat="1" ht="12.75" x14ac:dyDescent="0.2">
      <c r="A209" s="50" t="s">
        <v>966</v>
      </c>
      <c r="B209" s="50" t="s">
        <v>1152</v>
      </c>
      <c r="C209" s="50" t="s">
        <v>932</v>
      </c>
      <c r="D209" s="50" t="s">
        <v>967</v>
      </c>
      <c r="E209" s="51">
        <f t="shared" si="10"/>
        <v>1605.8041761580289</v>
      </c>
      <c r="F209" s="51">
        <f t="shared" si="10"/>
        <v>18.411240034646774</v>
      </c>
      <c r="G209" s="50" t="s">
        <v>675</v>
      </c>
      <c r="H209" s="51">
        <v>1452.0819634454342</v>
      </c>
      <c r="I209" s="52">
        <v>23.398114818615213</v>
      </c>
      <c r="J209" s="51">
        <v>1605.8041761580289</v>
      </c>
      <c r="K209" s="51">
        <v>18.411240034646774</v>
      </c>
      <c r="L209" s="53">
        <v>0.25491088661726902</v>
      </c>
      <c r="M209" s="54">
        <v>1.6466970301449799</v>
      </c>
      <c r="N209" s="55">
        <v>9.9023279263413005E-2</v>
      </c>
      <c r="O209" s="54">
        <v>1.9749061049110901</v>
      </c>
      <c r="P209" s="56">
        <v>3.0385222423373102</v>
      </c>
      <c r="Q209" s="54">
        <v>5.4605658664538099</v>
      </c>
      <c r="R209" s="55">
        <v>6.3434771809621995E-2</v>
      </c>
      <c r="S209" s="54">
        <v>3.5259245874834</v>
      </c>
      <c r="T209" s="57">
        <f t="shared" si="11"/>
        <v>0.91153843250698663</v>
      </c>
      <c r="U209" s="53">
        <v>3.9229395545645351</v>
      </c>
      <c r="V209" s="53">
        <v>6.4598929139396896E-2</v>
      </c>
      <c r="W209" s="53">
        <v>9.9023279263413005E-2</v>
      </c>
      <c r="X209" s="53">
        <v>1.955616787456301E-3</v>
      </c>
      <c r="Y209" s="53">
        <v>0.96287216054999103</v>
      </c>
      <c r="Z209" s="51">
        <v>1463.7522216482628</v>
      </c>
      <c r="AA209" s="51">
        <v>24.103564362563105</v>
      </c>
      <c r="AB209" s="51">
        <v>1243.1333049991688</v>
      </c>
      <c r="AC209" s="51">
        <v>170.079791107376</v>
      </c>
      <c r="AD209" s="51">
        <v>16.9795430502204</v>
      </c>
      <c r="AE209" s="51">
        <v>76.443683209388496</v>
      </c>
      <c r="AF209" s="51">
        <v>1078.4395542207001</v>
      </c>
      <c r="AG209" s="51">
        <v>636.60059600734598</v>
      </c>
      <c r="AI209" s="54"/>
      <c r="AM209" s="54"/>
      <c r="AN209" s="56"/>
      <c r="AP209" s="56"/>
      <c r="AQ209" s="54"/>
      <c r="AR209" s="54"/>
      <c r="AS209" s="54"/>
      <c r="BC209" s="54"/>
      <c r="BD209" s="54"/>
      <c r="BF209" s="54"/>
      <c r="BG209" s="54"/>
      <c r="BJ209" s="50"/>
      <c r="BK209" s="50"/>
      <c r="BL209" s="50"/>
      <c r="BM209" s="50"/>
      <c r="BN209" s="50"/>
      <c r="BO209" s="50"/>
      <c r="BP209" s="50"/>
      <c r="BQ209" s="50"/>
      <c r="BR209" s="50"/>
      <c r="BS209" s="50"/>
      <c r="BT209" s="50"/>
      <c r="BU209" s="50"/>
      <c r="BV209" s="50"/>
      <c r="BW209" s="50"/>
      <c r="BX209" s="50"/>
      <c r="BY209" s="50"/>
      <c r="BZ209" s="50"/>
      <c r="CA209" s="50"/>
      <c r="CB209" s="50"/>
      <c r="CC209" s="50"/>
      <c r="CD209" s="50"/>
      <c r="CE209" s="50"/>
      <c r="CF209" s="50"/>
      <c r="CG209" s="50"/>
      <c r="CH209" s="50"/>
      <c r="CI209" s="50"/>
      <c r="CJ209" s="50"/>
      <c r="CK209" s="50"/>
      <c r="CL209" s="50"/>
    </row>
    <row r="210" spans="1:90" s="51" customFormat="1" ht="12.75" x14ac:dyDescent="0.2">
      <c r="A210" s="50" t="s">
        <v>968</v>
      </c>
      <c r="B210" s="50" t="s">
        <v>1152</v>
      </c>
      <c r="C210" s="50" t="s">
        <v>932</v>
      </c>
      <c r="D210" s="50" t="s">
        <v>969</v>
      </c>
      <c r="E210" s="51">
        <f t="shared" si="10"/>
        <v>1692.7708731896589</v>
      </c>
      <c r="F210" s="51">
        <f t="shared" si="10"/>
        <v>8.1914413149204766</v>
      </c>
      <c r="G210" s="50" t="s">
        <v>675</v>
      </c>
      <c r="H210" s="51">
        <v>1786.786280806665</v>
      </c>
      <c r="I210" s="52">
        <v>11.433983518641474</v>
      </c>
      <c r="J210" s="51">
        <v>1692.7708731896589</v>
      </c>
      <c r="K210" s="51">
        <v>8.1914413149204766</v>
      </c>
      <c r="L210" s="53">
        <v>0.31738660390752799</v>
      </c>
      <c r="M210" s="54">
        <v>0.64482928492182201</v>
      </c>
      <c r="N210" s="55">
        <v>0.10377864019373199</v>
      </c>
      <c r="O210" s="54">
        <v>0.88852325217093497</v>
      </c>
      <c r="P210" s="56">
        <v>4.4997814362100197</v>
      </c>
      <c r="Q210" s="54">
        <v>3.7511165394146402</v>
      </c>
      <c r="R210" s="55">
        <v>8.5012656515825E-2</v>
      </c>
      <c r="S210" s="54">
        <v>2.9896393864959201</v>
      </c>
      <c r="T210" s="57">
        <f t="shared" si="11"/>
        <v>1.0497307326682943</v>
      </c>
      <c r="U210" s="53">
        <v>3.1507315926016668</v>
      </c>
      <c r="V210" s="53">
        <v>2.0316839998379264E-2</v>
      </c>
      <c r="W210" s="53">
        <v>0.10377864019373199</v>
      </c>
      <c r="X210" s="53">
        <v>9.2209734890812069E-4</v>
      </c>
      <c r="Y210" s="53">
        <v>0.97128209974035562</v>
      </c>
      <c r="Z210" s="51">
        <v>1776.953608952929</v>
      </c>
      <c r="AA210" s="51">
        <v>11.458317250003681</v>
      </c>
      <c r="AB210" s="51">
        <v>1649.1491039096732</v>
      </c>
      <c r="AC210" s="51">
        <v>89.191522806350406</v>
      </c>
      <c r="AD210" s="51">
        <v>9.3009966382409495</v>
      </c>
      <c r="AE210" s="51">
        <v>9.7668315667829599</v>
      </c>
      <c r="AF210" s="51">
        <v>128.62114284166901</v>
      </c>
      <c r="AG210" s="51">
        <v>315.30622923750502</v>
      </c>
      <c r="AI210" s="54"/>
      <c r="AM210" s="54"/>
      <c r="AN210" s="56"/>
      <c r="AP210" s="56"/>
      <c r="AQ210" s="54"/>
      <c r="AR210" s="54"/>
      <c r="AS210" s="54"/>
      <c r="BC210" s="54"/>
      <c r="BD210" s="54"/>
      <c r="BF210" s="54"/>
      <c r="BG210" s="54"/>
      <c r="BJ210" s="50"/>
      <c r="BK210" s="50"/>
      <c r="BL210" s="50"/>
      <c r="BM210" s="50"/>
      <c r="BN210" s="50"/>
      <c r="BO210" s="50"/>
      <c r="BP210" s="50"/>
      <c r="BQ210" s="50"/>
      <c r="BR210" s="50"/>
      <c r="BS210" s="50"/>
      <c r="BT210" s="50"/>
      <c r="BU210" s="50"/>
      <c r="BV210" s="50"/>
      <c r="BW210" s="50"/>
      <c r="BX210" s="50"/>
      <c r="BY210" s="50"/>
      <c r="BZ210" s="50"/>
      <c r="CA210" s="50"/>
      <c r="CB210" s="50"/>
      <c r="CC210" s="50"/>
      <c r="CD210" s="50"/>
      <c r="CE210" s="50"/>
      <c r="CF210" s="50"/>
      <c r="CG210" s="50"/>
      <c r="CH210" s="50"/>
      <c r="CI210" s="50"/>
      <c r="CJ210" s="50"/>
      <c r="CK210" s="50"/>
      <c r="CL210" s="50"/>
    </row>
    <row r="211" spans="1:90" s="51" customFormat="1" ht="12.75" x14ac:dyDescent="0.2">
      <c r="A211" s="50" t="s">
        <v>970</v>
      </c>
      <c r="B211" s="50" t="s">
        <v>1152</v>
      </c>
      <c r="C211" s="50" t="s">
        <v>932</v>
      </c>
      <c r="D211" s="50" t="s">
        <v>971</v>
      </c>
      <c r="E211" s="51">
        <f t="shared" si="10"/>
        <v>1695.0687095433177</v>
      </c>
      <c r="F211" s="51">
        <f t="shared" si="10"/>
        <v>9.7521317947733994</v>
      </c>
      <c r="G211" s="50" t="s">
        <v>675</v>
      </c>
      <c r="H211" s="51">
        <v>1707.0861616403331</v>
      </c>
      <c r="I211" s="52">
        <v>8.6839678953280313</v>
      </c>
      <c r="J211" s="51">
        <v>1695.0687095433177</v>
      </c>
      <c r="K211" s="51">
        <v>9.7521317947733994</v>
      </c>
      <c r="L211" s="53">
        <v>0.30294792973360002</v>
      </c>
      <c r="M211" s="54">
        <v>0.50671285843706604</v>
      </c>
      <c r="N211" s="55">
        <v>0.10390807153392199</v>
      </c>
      <c r="O211" s="54">
        <v>1.0581188480739001</v>
      </c>
      <c r="P211" s="56">
        <v>4.3697783355368598</v>
      </c>
      <c r="Q211" s="54">
        <v>3.93679666222789</v>
      </c>
      <c r="R211" s="55">
        <v>7.5669829881646E-2</v>
      </c>
      <c r="S211" s="54">
        <v>3.0496701027313899</v>
      </c>
      <c r="T211" s="57">
        <f t="shared" si="11"/>
        <v>1.0063959601446706</v>
      </c>
      <c r="U211" s="53">
        <v>3.3008972891128816</v>
      </c>
      <c r="V211" s="53">
        <v>1.6726071007735505E-2</v>
      </c>
      <c r="W211" s="53">
        <v>0.10390807153392199</v>
      </c>
      <c r="X211" s="53">
        <v>1.0994708895705396E-3</v>
      </c>
      <c r="Y211" s="53">
        <v>0.97150638243867149</v>
      </c>
      <c r="Z211" s="51">
        <v>1705.9103014520351</v>
      </c>
      <c r="AA211" s="51">
        <v>8.6440668508599785</v>
      </c>
      <c r="AB211" s="51">
        <v>1474.3519979638677</v>
      </c>
      <c r="AC211" s="51">
        <v>74.350643472546807</v>
      </c>
      <c r="AD211" s="51">
        <v>7.7630744894423902</v>
      </c>
      <c r="AE211" s="51">
        <v>13.1603685818492</v>
      </c>
      <c r="AF211" s="51">
        <v>184.03769706313801</v>
      </c>
      <c r="AG211" s="51">
        <v>253.64193791299999</v>
      </c>
      <c r="AI211" s="54"/>
      <c r="AM211" s="54"/>
      <c r="AN211" s="56"/>
      <c r="AP211" s="56"/>
      <c r="AQ211" s="54"/>
      <c r="AR211" s="54"/>
      <c r="AS211" s="54"/>
      <c r="BC211" s="54"/>
      <c r="BD211" s="54"/>
      <c r="BF211" s="54"/>
      <c r="BG211" s="54"/>
      <c r="BJ211" s="50"/>
      <c r="BK211" s="50"/>
      <c r="BL211" s="50"/>
      <c r="BM211" s="50"/>
      <c r="BN211" s="50"/>
      <c r="BO211" s="50"/>
      <c r="BP211" s="50"/>
      <c r="BQ211" s="50"/>
      <c r="BR211" s="50"/>
      <c r="BS211" s="50"/>
      <c r="BT211" s="50"/>
      <c r="BU211" s="50"/>
      <c r="BV211" s="50"/>
      <c r="BW211" s="50"/>
      <c r="BX211" s="50"/>
      <c r="BY211" s="50"/>
      <c r="BZ211" s="50"/>
      <c r="CA211" s="50"/>
      <c r="CB211" s="50"/>
      <c r="CC211" s="50"/>
      <c r="CD211" s="50"/>
      <c r="CE211" s="50"/>
      <c r="CF211" s="50"/>
      <c r="CG211" s="50"/>
      <c r="CH211" s="50"/>
      <c r="CI211" s="50"/>
      <c r="CJ211" s="50"/>
      <c r="CK211" s="50"/>
      <c r="CL211" s="50"/>
    </row>
    <row r="212" spans="1:90" s="51" customFormat="1" ht="12.75" x14ac:dyDescent="0.2">
      <c r="A212" s="50" t="s">
        <v>966</v>
      </c>
      <c r="B212" s="50" t="s">
        <v>1152</v>
      </c>
      <c r="C212" s="50" t="s">
        <v>932</v>
      </c>
      <c r="D212" s="50" t="s">
        <v>684</v>
      </c>
      <c r="E212" s="51">
        <f t="shared" si="10"/>
        <v>1697.659423023782</v>
      </c>
      <c r="F212" s="51">
        <f t="shared" si="10"/>
        <v>11.637901885953838</v>
      </c>
      <c r="G212" s="50" t="s">
        <v>675</v>
      </c>
      <c r="H212" s="51">
        <v>1692.5747518057397</v>
      </c>
      <c r="I212" s="52">
        <v>25.901873526476269</v>
      </c>
      <c r="J212" s="51">
        <v>1697.659423023782</v>
      </c>
      <c r="K212" s="51">
        <v>11.637901885953838</v>
      </c>
      <c r="L212" s="53">
        <v>0.30035452304276899</v>
      </c>
      <c r="M212" s="54">
        <v>1.5643995915234301</v>
      </c>
      <c r="N212" s="55">
        <v>0.104054238781656</v>
      </c>
      <c r="O212" s="54">
        <v>1.2631415160902699</v>
      </c>
      <c r="P212" s="56">
        <v>4.5427764416210996</v>
      </c>
      <c r="Q212" s="54">
        <v>4.1222311419173101</v>
      </c>
      <c r="R212" s="55">
        <v>8.8117361135550007E-2</v>
      </c>
      <c r="S212" s="54">
        <v>3.3076522085139901</v>
      </c>
      <c r="T212" s="57">
        <f t="shared" si="11"/>
        <v>0.99729454243637283</v>
      </c>
      <c r="U212" s="53">
        <v>3.3293988379778949</v>
      </c>
      <c r="V212" s="53">
        <v>5.208510182151202E-2</v>
      </c>
      <c r="W212" s="53">
        <v>0.104054238781656</v>
      </c>
      <c r="X212" s="53">
        <v>1.3143522893027991E-3</v>
      </c>
      <c r="Y212" s="53">
        <v>0.97175937863977679</v>
      </c>
      <c r="Z212" s="51">
        <v>1693.0664774972993</v>
      </c>
      <c r="AA212" s="51">
        <v>26.486325058187877</v>
      </c>
      <c r="AB212" s="51">
        <v>1706.9027045397631</v>
      </c>
      <c r="AC212" s="51">
        <v>188.83059526285999</v>
      </c>
      <c r="AD212" s="51">
        <v>19.825890391290599</v>
      </c>
      <c r="AE212" s="51">
        <v>89.244570682232293</v>
      </c>
      <c r="AF212" s="51">
        <v>1071.9397610389201</v>
      </c>
      <c r="AG212" s="51">
        <v>664.67566062770697</v>
      </c>
      <c r="AI212" s="54"/>
      <c r="AM212" s="54"/>
      <c r="AN212" s="56"/>
      <c r="AP212" s="56"/>
      <c r="AQ212" s="54"/>
      <c r="AR212" s="54"/>
      <c r="AS212" s="54"/>
      <c r="BC212" s="54"/>
      <c r="BD212" s="54"/>
      <c r="BF212" s="54"/>
      <c r="BG212" s="54"/>
      <c r="BJ212" s="50"/>
      <c r="BK212" s="50"/>
      <c r="BL212" s="50"/>
      <c r="BM212" s="50"/>
      <c r="BN212" s="50"/>
      <c r="BO212" s="50"/>
      <c r="BP212" s="50"/>
      <c r="BQ212" s="50"/>
      <c r="BR212" s="50"/>
      <c r="BS212" s="50"/>
      <c r="BT212" s="50"/>
      <c r="BU212" s="50"/>
      <c r="BV212" s="50"/>
      <c r="BW212" s="50"/>
      <c r="BX212" s="50"/>
      <c r="BY212" s="50"/>
      <c r="BZ212" s="50"/>
      <c r="CA212" s="50"/>
      <c r="CB212" s="50"/>
      <c r="CC212" s="50"/>
      <c r="CD212" s="50"/>
      <c r="CE212" s="50"/>
      <c r="CF212" s="50"/>
      <c r="CG212" s="50"/>
      <c r="CH212" s="50"/>
      <c r="CI212" s="50"/>
      <c r="CJ212" s="50"/>
      <c r="CK212" s="50"/>
      <c r="CL212" s="50"/>
    </row>
    <row r="213" spans="1:90" s="51" customFormat="1" ht="12.75" x14ac:dyDescent="0.2">
      <c r="A213" s="50" t="s">
        <v>972</v>
      </c>
      <c r="B213" s="50" t="s">
        <v>1152</v>
      </c>
      <c r="C213" s="50" t="s">
        <v>932</v>
      </c>
      <c r="D213" s="50" t="s">
        <v>973</v>
      </c>
      <c r="E213" s="51">
        <f t="shared" si="10"/>
        <v>1767.748880815335</v>
      </c>
      <c r="F213" s="51">
        <f t="shared" si="10"/>
        <v>16.021179449891896</v>
      </c>
      <c r="G213" s="50" t="s">
        <v>675</v>
      </c>
      <c r="H213" s="51">
        <v>1759.9165995088244</v>
      </c>
      <c r="I213" s="52">
        <v>11.472276396799316</v>
      </c>
      <c r="J213" s="51">
        <v>1767.748880815335</v>
      </c>
      <c r="K213" s="51">
        <v>16.021179449891896</v>
      </c>
      <c r="L213" s="53">
        <v>0.31407623805754797</v>
      </c>
      <c r="M213" s="54">
        <v>0.63045344542619597</v>
      </c>
      <c r="N213" s="55">
        <v>0.108106494633083</v>
      </c>
      <c r="O213" s="54">
        <v>1.7542263492511401</v>
      </c>
      <c r="P213" s="56">
        <v>4.5951435001683496</v>
      </c>
      <c r="Q213" s="54">
        <v>4.74275468382063</v>
      </c>
      <c r="R213" s="55">
        <v>7.2172613738248001E-2</v>
      </c>
      <c r="S213" s="54">
        <v>4.3824315323206404</v>
      </c>
      <c r="T213" s="57">
        <f t="shared" si="11"/>
        <v>0.99603202242220312</v>
      </c>
      <c r="U213" s="53">
        <v>3.183940326669255</v>
      </c>
      <c r="V213" s="53">
        <v>2.0073261489800397E-2</v>
      </c>
      <c r="W213" s="53">
        <v>0.108106494633083</v>
      </c>
      <c r="X213" s="53">
        <v>1.8964326141053117E-3</v>
      </c>
      <c r="Y213" s="53">
        <v>0.97865457121362942</v>
      </c>
      <c r="Z213" s="51">
        <v>1760.7344928930843</v>
      </c>
      <c r="AA213" s="51">
        <v>11.100611275251909</v>
      </c>
      <c r="AB213" s="51">
        <v>1408.5309745215366</v>
      </c>
      <c r="AC213" s="51">
        <v>51.625548733883299</v>
      </c>
      <c r="AD213" s="51">
        <v>5.5999184335302701</v>
      </c>
      <c r="AE213" s="51">
        <v>7.7640789234893299</v>
      </c>
      <c r="AF213" s="51">
        <v>113.502251285973</v>
      </c>
      <c r="AG213" s="51">
        <v>167.90570337501501</v>
      </c>
      <c r="AI213" s="54"/>
      <c r="AM213" s="54"/>
      <c r="AN213" s="56"/>
      <c r="AP213" s="56"/>
      <c r="AQ213" s="54"/>
      <c r="AR213" s="54"/>
      <c r="AS213" s="54"/>
      <c r="BC213" s="54"/>
      <c r="BD213" s="54"/>
      <c r="BF213" s="54"/>
      <c r="BG213" s="54"/>
      <c r="BJ213" s="50"/>
      <c r="BK213" s="50"/>
      <c r="BL213" s="50"/>
      <c r="BM213" s="50"/>
      <c r="BN213" s="50"/>
      <c r="BO213" s="50"/>
      <c r="BP213" s="50"/>
      <c r="BQ213" s="50"/>
      <c r="BR213" s="50"/>
      <c r="BS213" s="50"/>
      <c r="BT213" s="50"/>
      <c r="BU213" s="50"/>
      <c r="BV213" s="50"/>
      <c r="BW213" s="50"/>
      <c r="BX213" s="50"/>
      <c r="BY213" s="50"/>
      <c r="BZ213" s="50"/>
      <c r="CA213" s="50"/>
      <c r="CB213" s="50"/>
      <c r="CC213" s="50"/>
      <c r="CD213" s="50"/>
      <c r="CE213" s="50"/>
      <c r="CF213" s="50"/>
      <c r="CG213" s="50"/>
      <c r="CH213" s="50"/>
      <c r="CI213" s="50"/>
      <c r="CJ213" s="50"/>
      <c r="CK213" s="50"/>
      <c r="CL213" s="50"/>
    </row>
    <row r="214" spans="1:90" s="51" customFormat="1" ht="12.75" x14ac:dyDescent="0.2">
      <c r="A214" s="50" t="s">
        <v>974</v>
      </c>
      <c r="B214" s="50" t="s">
        <v>1152</v>
      </c>
      <c r="C214" s="50" t="s">
        <v>932</v>
      </c>
      <c r="D214" s="50" t="s">
        <v>678</v>
      </c>
      <c r="E214" s="51">
        <f t="shared" si="10"/>
        <v>1776.9274458754041</v>
      </c>
      <c r="F214" s="51">
        <f t="shared" si="10"/>
        <v>8.5998877725705594</v>
      </c>
      <c r="G214" s="50" t="s">
        <v>675</v>
      </c>
      <c r="H214" s="51">
        <v>1792.1514611386349</v>
      </c>
      <c r="I214" s="52">
        <v>8.8685869398118822</v>
      </c>
      <c r="J214" s="51">
        <v>1776.9274458754041</v>
      </c>
      <c r="K214" s="51">
        <v>8.5998877725705594</v>
      </c>
      <c r="L214" s="53">
        <v>0.32016075068570699</v>
      </c>
      <c r="M214" s="54">
        <v>0.49200796567309102</v>
      </c>
      <c r="N214" s="55">
        <v>0.10865140743535399</v>
      </c>
      <c r="O214" s="54">
        <v>0.94270921394566898</v>
      </c>
      <c r="P214" s="56">
        <v>4.8037164270375001</v>
      </c>
      <c r="Q214" s="54">
        <v>3.8574398193246302</v>
      </c>
      <c r="R214" s="55">
        <v>9.3365433623135E-2</v>
      </c>
      <c r="S214" s="54">
        <v>2.8635693015888402</v>
      </c>
      <c r="T214" s="57">
        <f t="shared" si="11"/>
        <v>1.0076461873503257</v>
      </c>
      <c r="U214" s="53">
        <v>3.1234309572870553</v>
      </c>
      <c r="V214" s="53">
        <v>1.5367529112151595E-2</v>
      </c>
      <c r="W214" s="53">
        <v>0.10865140743535399</v>
      </c>
      <c r="X214" s="53">
        <v>1.0242668289747318E-3</v>
      </c>
      <c r="Y214" s="53">
        <v>0.9795646839876917</v>
      </c>
      <c r="Z214" s="51">
        <v>1790.5141660345034</v>
      </c>
      <c r="AA214" s="51">
        <v>8.8094723233948713</v>
      </c>
      <c r="AB214" s="51">
        <v>1804.1534778798552</v>
      </c>
      <c r="AC214" s="51">
        <v>32.027233966300301</v>
      </c>
      <c r="AD214" s="51">
        <v>3.4966233859931899</v>
      </c>
      <c r="AE214" s="51">
        <v>9.1287326221848293</v>
      </c>
      <c r="AF214" s="51">
        <v>105.70832820332301</v>
      </c>
      <c r="AG214" s="51">
        <v>106.91147545504001</v>
      </c>
      <c r="AI214" s="54"/>
      <c r="AM214" s="54"/>
      <c r="AN214" s="56"/>
      <c r="AP214" s="56"/>
      <c r="AQ214" s="54"/>
      <c r="AR214" s="54"/>
      <c r="AS214" s="54"/>
      <c r="BC214" s="54"/>
      <c r="BD214" s="54"/>
      <c r="BF214" s="54"/>
      <c r="BG214" s="54"/>
      <c r="BJ214" s="50"/>
      <c r="BK214" s="50"/>
      <c r="BL214" s="50"/>
      <c r="BM214" s="50"/>
      <c r="BN214" s="50"/>
      <c r="BO214" s="50"/>
      <c r="BP214" s="50"/>
      <c r="BQ214" s="50"/>
      <c r="BR214" s="50"/>
      <c r="BS214" s="50"/>
      <c r="BT214" s="50"/>
      <c r="BU214" s="50"/>
      <c r="BV214" s="50"/>
      <c r="BW214" s="50"/>
      <c r="BX214" s="50"/>
      <c r="BY214" s="50"/>
      <c r="BZ214" s="50"/>
      <c r="CA214" s="50"/>
      <c r="CB214" s="50"/>
      <c r="CC214" s="50"/>
      <c r="CD214" s="50"/>
      <c r="CE214" s="50"/>
      <c r="CF214" s="50"/>
      <c r="CG214" s="50"/>
      <c r="CH214" s="50"/>
      <c r="CI214" s="50"/>
      <c r="CJ214" s="50"/>
      <c r="CK214" s="50"/>
      <c r="CL214" s="50"/>
    </row>
    <row r="215" spans="1:90" s="51" customFormat="1" ht="12.75" x14ac:dyDescent="0.2">
      <c r="A215" s="50" t="s">
        <v>975</v>
      </c>
      <c r="B215" s="50" t="s">
        <v>1152</v>
      </c>
      <c r="C215" s="50" t="s">
        <v>932</v>
      </c>
      <c r="D215" s="50" t="s">
        <v>976</v>
      </c>
      <c r="E215" s="51">
        <f t="shared" si="10"/>
        <v>1798.8445503065655</v>
      </c>
      <c r="F215" s="51">
        <f t="shared" si="10"/>
        <v>6.9309902238805803</v>
      </c>
      <c r="G215" s="50" t="s">
        <v>675</v>
      </c>
      <c r="H215" s="51">
        <v>1799.9482901413924</v>
      </c>
      <c r="I215" s="52">
        <v>10.204096877360758</v>
      </c>
      <c r="J215" s="51">
        <v>1798.8445503065655</v>
      </c>
      <c r="K215" s="51">
        <v>6.9309902238805803</v>
      </c>
      <c r="L215" s="53">
        <v>0.322069524447545</v>
      </c>
      <c r="M215" s="54">
        <v>0.57094755728331803</v>
      </c>
      <c r="N215" s="55">
        <v>0.109966256446643</v>
      </c>
      <c r="O215" s="54">
        <v>0.76182320406732695</v>
      </c>
      <c r="P215" s="56">
        <v>4.9429838983125602</v>
      </c>
      <c r="Q215" s="54">
        <v>3.5906614149970699</v>
      </c>
      <c r="R215" s="55">
        <v>9.2865212703002006E-2</v>
      </c>
      <c r="S215" s="54">
        <v>2.9775180703344502</v>
      </c>
      <c r="T215" s="57">
        <f t="shared" si="11"/>
        <v>1.0005467545307107</v>
      </c>
      <c r="U215" s="53">
        <v>3.1049196651416442</v>
      </c>
      <c r="V215" s="53">
        <v>1.7727462983735596E-2</v>
      </c>
      <c r="W215" s="53">
        <v>0.109966256446643</v>
      </c>
      <c r="X215" s="53">
        <v>8.3774845825470917E-4</v>
      </c>
      <c r="Y215" s="53">
        <v>0.98174451006090513</v>
      </c>
      <c r="Z215" s="51">
        <v>1799.8280767144897</v>
      </c>
      <c r="AA215" s="51">
        <v>10.276074439300704</v>
      </c>
      <c r="AB215" s="51">
        <v>1794.9041521687707</v>
      </c>
      <c r="AC215" s="51">
        <v>99.357099663307295</v>
      </c>
      <c r="AD215" s="51">
        <v>10.9790539704662</v>
      </c>
      <c r="AE215" s="51">
        <v>11.0526162540631</v>
      </c>
      <c r="AF215" s="51">
        <v>131.326803252118</v>
      </c>
      <c r="AG215" s="51">
        <v>340.819203175469</v>
      </c>
      <c r="AI215" s="54"/>
      <c r="AM215" s="54"/>
      <c r="AN215" s="56"/>
      <c r="AP215" s="56"/>
      <c r="AQ215" s="54"/>
      <c r="AR215" s="54"/>
      <c r="AS215" s="54"/>
      <c r="BC215" s="54"/>
      <c r="BD215" s="54"/>
      <c r="BF215" s="54"/>
      <c r="BG215" s="54"/>
      <c r="BJ215" s="50"/>
      <c r="BK215" s="50"/>
      <c r="BL215" s="50"/>
      <c r="BM215" s="50"/>
      <c r="BN215" s="50"/>
      <c r="BO215" s="50"/>
      <c r="BP215" s="50"/>
      <c r="BQ215" s="50"/>
      <c r="BR215" s="50"/>
      <c r="BS215" s="50"/>
      <c r="BT215" s="50"/>
      <c r="BU215" s="50"/>
      <c r="BV215" s="50"/>
      <c r="BW215" s="50"/>
      <c r="BX215" s="50"/>
      <c r="BY215" s="50"/>
      <c r="BZ215" s="50"/>
      <c r="CA215" s="50"/>
      <c r="CB215" s="50"/>
      <c r="CC215" s="50"/>
      <c r="CD215" s="50"/>
      <c r="CE215" s="50"/>
      <c r="CF215" s="50"/>
      <c r="CG215" s="50"/>
      <c r="CH215" s="50"/>
      <c r="CI215" s="50"/>
      <c r="CJ215" s="50"/>
      <c r="CK215" s="50"/>
      <c r="CL215" s="50"/>
    </row>
    <row r="216" spans="1:90" s="51" customFormat="1" ht="12.75" x14ac:dyDescent="0.2">
      <c r="A216" s="50" t="s">
        <v>977</v>
      </c>
      <c r="B216" s="50" t="s">
        <v>1152</v>
      </c>
      <c r="C216" s="50" t="s">
        <v>932</v>
      </c>
      <c r="D216" s="50" t="s">
        <v>672</v>
      </c>
      <c r="E216" s="51">
        <f t="shared" si="10"/>
        <v>1824.5421890897471</v>
      </c>
      <c r="F216" s="51">
        <f t="shared" si="10"/>
        <v>10.871846198015149</v>
      </c>
      <c r="G216" s="50" t="s">
        <v>675</v>
      </c>
      <c r="H216" s="51">
        <v>1660.6268420561571</v>
      </c>
      <c r="I216" s="52">
        <v>24.713675107633016</v>
      </c>
      <c r="J216" s="51">
        <v>1824.5421890897471</v>
      </c>
      <c r="K216" s="51">
        <v>10.871846198015149</v>
      </c>
      <c r="L216" s="53">
        <v>0.29704038996124599</v>
      </c>
      <c r="M216" s="54">
        <v>1.5089073934689501</v>
      </c>
      <c r="N216" s="55">
        <v>0.111532795848319</v>
      </c>
      <c r="O216" s="54">
        <v>1.1987518007309801</v>
      </c>
      <c r="P216" s="56">
        <v>4.5958534874746304</v>
      </c>
      <c r="Q216" s="54">
        <v>4.1422445513086004</v>
      </c>
      <c r="R216" s="55">
        <v>8.2674746951045E-2</v>
      </c>
      <c r="S216" s="54">
        <v>3.5986933682832198</v>
      </c>
      <c r="T216" s="57">
        <f t="shared" si="11"/>
        <v>0.91892417646643165</v>
      </c>
      <c r="U216" s="53">
        <v>3.3665455399195614</v>
      </c>
      <c r="V216" s="53">
        <v>5.0798054556345444E-2</v>
      </c>
      <c r="W216" s="53">
        <v>0.111532795848319</v>
      </c>
      <c r="X216" s="53">
        <v>1.3370013986373319E-3</v>
      </c>
      <c r="Y216" s="53">
        <v>0.98431209731337688</v>
      </c>
      <c r="Z216" s="51">
        <v>1676.6159285375563</v>
      </c>
      <c r="AA216" s="51">
        <v>25.298581705781274</v>
      </c>
      <c r="AB216" s="51">
        <v>1605.5502156710106</v>
      </c>
      <c r="AC216" s="51">
        <v>67.400048106054399</v>
      </c>
      <c r="AD216" s="51">
        <v>7.5820167571535801</v>
      </c>
      <c r="AE216" s="51">
        <v>6.0685683579774201</v>
      </c>
      <c r="AF216" s="51">
        <v>76.4916583253477</v>
      </c>
      <c r="AG216" s="51">
        <v>236.519183437615</v>
      </c>
      <c r="AI216" s="54"/>
      <c r="AM216" s="54"/>
      <c r="AN216" s="56"/>
      <c r="AP216" s="56"/>
      <c r="AQ216" s="54"/>
      <c r="AR216" s="54"/>
      <c r="AS216" s="54"/>
      <c r="BC216" s="54"/>
      <c r="BD216" s="54"/>
      <c r="BF216" s="54"/>
      <c r="BG216" s="54"/>
      <c r="BJ216" s="50"/>
      <c r="BK216" s="50"/>
      <c r="BL216" s="50"/>
      <c r="BM216" s="50"/>
      <c r="BN216" s="50"/>
      <c r="BO216" s="50"/>
      <c r="BP216" s="50"/>
      <c r="BQ216" s="50"/>
      <c r="BR216" s="50"/>
      <c r="BS216" s="50"/>
      <c r="BT216" s="50"/>
      <c r="BU216" s="50"/>
      <c r="BV216" s="50"/>
      <c r="BW216" s="50"/>
      <c r="BX216" s="50"/>
      <c r="BY216" s="50"/>
      <c r="BZ216" s="50"/>
      <c r="CA216" s="50"/>
      <c r="CB216" s="50"/>
      <c r="CC216" s="50"/>
      <c r="CD216" s="50"/>
      <c r="CE216" s="50"/>
      <c r="CF216" s="50"/>
      <c r="CG216" s="50"/>
      <c r="CH216" s="50"/>
      <c r="CI216" s="50"/>
      <c r="CJ216" s="50"/>
      <c r="CK216" s="50"/>
      <c r="CL216" s="50"/>
    </row>
    <row r="217" spans="1:90" s="51" customFormat="1" ht="12.75" x14ac:dyDescent="0.2">
      <c r="A217" s="50" t="s">
        <v>978</v>
      </c>
      <c r="B217" s="50" t="s">
        <v>1152</v>
      </c>
      <c r="C217" s="50" t="s">
        <v>932</v>
      </c>
      <c r="D217" s="50" t="s">
        <v>678</v>
      </c>
      <c r="E217" s="51">
        <f t="shared" si="10"/>
        <v>1847.6575962671425</v>
      </c>
      <c r="F217" s="51">
        <f t="shared" si="10"/>
        <v>7.533435000111556</v>
      </c>
      <c r="G217" s="50" t="s">
        <v>675</v>
      </c>
      <c r="H217" s="51">
        <v>1826.1768593420625</v>
      </c>
      <c r="I217" s="52">
        <v>8.346055429919538</v>
      </c>
      <c r="J217" s="51">
        <v>1847.6575962671425</v>
      </c>
      <c r="K217" s="51">
        <v>7.533435000111556</v>
      </c>
      <c r="L217" s="53">
        <v>0.32798359836610902</v>
      </c>
      <c r="M217" s="54">
        <v>0.45253995544103698</v>
      </c>
      <c r="N217" s="55">
        <v>0.112965266033243</v>
      </c>
      <c r="O217" s="54">
        <v>0.83299058907275303</v>
      </c>
      <c r="P217" s="56">
        <v>5.1526097130087001</v>
      </c>
      <c r="Q217" s="54">
        <v>3.6784531920219101</v>
      </c>
      <c r="R217" s="55">
        <v>9.5248194377786005E-2</v>
      </c>
      <c r="S217" s="54">
        <v>2.8457030538546402</v>
      </c>
      <c r="T217" s="57">
        <f t="shared" si="11"/>
        <v>0.98968597415053994</v>
      </c>
      <c r="U217" s="53">
        <v>3.0489329496402382</v>
      </c>
      <c r="V217" s="53">
        <v>1.3797639811729028E-2</v>
      </c>
      <c r="W217" s="53">
        <v>0.112965266033243</v>
      </c>
      <c r="X217" s="53">
        <v>9.4099003497791352E-4</v>
      </c>
      <c r="Y217" s="53">
        <v>0.98663239682778403</v>
      </c>
      <c r="Z217" s="51">
        <v>1828.6008080582919</v>
      </c>
      <c r="AA217" s="51">
        <v>8.2751492819814363</v>
      </c>
      <c r="AB217" s="51">
        <v>1838.9287340443605</v>
      </c>
      <c r="AC217" s="51">
        <v>49.237823091909199</v>
      </c>
      <c r="AD217" s="51">
        <v>5.5881109733947802</v>
      </c>
      <c r="AE217" s="51">
        <v>15.0762240922852</v>
      </c>
      <c r="AF217" s="51">
        <v>170.819239359656</v>
      </c>
      <c r="AG217" s="51">
        <v>160.31723098368599</v>
      </c>
      <c r="AI217" s="54"/>
      <c r="AM217" s="54"/>
      <c r="AN217" s="56"/>
      <c r="AP217" s="56"/>
      <c r="AQ217" s="54"/>
      <c r="AR217" s="54"/>
      <c r="AS217" s="54"/>
      <c r="BC217" s="54"/>
      <c r="BD217" s="54"/>
      <c r="BF217" s="54"/>
      <c r="BG217" s="54"/>
      <c r="BJ217" s="50"/>
      <c r="BK217" s="50"/>
      <c r="BL217" s="50"/>
      <c r="BM217" s="50"/>
      <c r="BN217" s="50"/>
      <c r="BO217" s="50"/>
      <c r="BP217" s="50"/>
      <c r="BQ217" s="50"/>
      <c r="BR217" s="50"/>
      <c r="BS217" s="50"/>
      <c r="BT217" s="50"/>
      <c r="BU217" s="50"/>
      <c r="BV217" s="50"/>
      <c r="BW217" s="50"/>
      <c r="BX217" s="50"/>
      <c r="BY217" s="50"/>
      <c r="BZ217" s="50"/>
      <c r="CA217" s="50"/>
      <c r="CB217" s="50"/>
      <c r="CC217" s="50"/>
      <c r="CD217" s="50"/>
      <c r="CE217" s="50"/>
      <c r="CF217" s="50"/>
      <c r="CG217" s="50"/>
      <c r="CH217" s="50"/>
      <c r="CI217" s="50"/>
      <c r="CJ217" s="50"/>
      <c r="CK217" s="50"/>
      <c r="CL217" s="50"/>
    </row>
    <row r="218" spans="1:90" s="51" customFormat="1" ht="12.75" x14ac:dyDescent="0.2">
      <c r="A218" s="50" t="s">
        <v>979</v>
      </c>
      <c r="B218" s="50" t="s">
        <v>1152</v>
      </c>
      <c r="C218" s="50" t="s">
        <v>932</v>
      </c>
      <c r="D218" s="50" t="s">
        <v>980</v>
      </c>
      <c r="E218" s="51">
        <f t="shared" si="10"/>
        <v>1858.1116932227353</v>
      </c>
      <c r="F218" s="51">
        <f t="shared" si="10"/>
        <v>12.029034265398511</v>
      </c>
      <c r="G218" s="50" t="s">
        <v>675</v>
      </c>
      <c r="H218" s="51">
        <v>1970.2055453871496</v>
      </c>
      <c r="I218" s="52">
        <v>28.678640007753746</v>
      </c>
      <c r="J218" s="51">
        <v>1858.1116932227353</v>
      </c>
      <c r="K218" s="51">
        <v>12.029034265398511</v>
      </c>
      <c r="L218" s="53">
        <v>0.35448198554143001</v>
      </c>
      <c r="M218" s="54">
        <v>1.46815144604837</v>
      </c>
      <c r="N218" s="55">
        <v>0.113620475101183</v>
      </c>
      <c r="O218" s="54">
        <v>1.3317643331007201</v>
      </c>
      <c r="P218" s="56">
        <v>5.9615113628196603</v>
      </c>
      <c r="Q218" s="54">
        <v>4.3860198477602204</v>
      </c>
      <c r="R218" s="55">
        <v>9.8970331276240997E-2</v>
      </c>
      <c r="S218" s="54">
        <v>3.24349801491564</v>
      </c>
      <c r="T218" s="57">
        <f t="shared" si="11"/>
        <v>1.0526628109899983</v>
      </c>
      <c r="U218" s="53">
        <v>2.8210178254125275</v>
      </c>
      <c r="V218" s="53">
        <v>4.1416813997076307E-2</v>
      </c>
      <c r="W218" s="53">
        <v>0.113620475101183</v>
      </c>
      <c r="X218" s="53">
        <v>1.5131569624971394E-3</v>
      </c>
      <c r="Y218" s="53">
        <v>0.98768506626018937</v>
      </c>
      <c r="Z218" s="51">
        <v>1955.9650781212297</v>
      </c>
      <c r="AA218" s="51">
        <v>28.716529578637964</v>
      </c>
      <c r="AB218" s="51">
        <v>1907.5023536758365</v>
      </c>
      <c r="AC218" s="51">
        <v>73.981702898924098</v>
      </c>
      <c r="AD218" s="51">
        <v>8.4888773761990599</v>
      </c>
      <c r="AE218" s="51">
        <v>19.818288112868501</v>
      </c>
      <c r="AF218" s="51">
        <v>207.86753338991201</v>
      </c>
      <c r="AG218" s="51">
        <v>217.35705119622301</v>
      </c>
      <c r="AI218" s="54"/>
      <c r="AM218" s="54"/>
      <c r="AN218" s="56"/>
      <c r="AP218" s="56"/>
      <c r="AQ218" s="54"/>
      <c r="AR218" s="54"/>
      <c r="AS218" s="54"/>
      <c r="BC218" s="54"/>
      <c r="BD218" s="54"/>
      <c r="BF218" s="54"/>
      <c r="BG218" s="54"/>
      <c r="BJ218" s="50"/>
      <c r="BK218" s="50"/>
      <c r="BL218" s="50"/>
      <c r="BM218" s="50"/>
      <c r="BN218" s="50"/>
      <c r="BO218" s="50"/>
      <c r="BP218" s="50"/>
      <c r="BQ218" s="50"/>
      <c r="BR218" s="50"/>
      <c r="BS218" s="50"/>
      <c r="BT218" s="50"/>
      <c r="BU218" s="50"/>
      <c r="BV218" s="50"/>
      <c r="BW218" s="50"/>
      <c r="BX218" s="50"/>
      <c r="BY218" s="50"/>
      <c r="BZ218" s="50"/>
      <c r="CA218" s="50"/>
      <c r="CB218" s="50"/>
      <c r="CC218" s="50"/>
      <c r="CD218" s="50"/>
      <c r="CE218" s="50"/>
      <c r="CF218" s="50"/>
      <c r="CG218" s="50"/>
      <c r="CH218" s="50"/>
      <c r="CI218" s="50"/>
      <c r="CJ218" s="50"/>
      <c r="CK218" s="50"/>
      <c r="CL218" s="50"/>
    </row>
    <row r="219" spans="1:90" s="51" customFormat="1" ht="12.75" x14ac:dyDescent="0.2">
      <c r="A219" s="50" t="s">
        <v>981</v>
      </c>
      <c r="B219" s="50" t="s">
        <v>1152</v>
      </c>
      <c r="C219" s="50" t="s">
        <v>932</v>
      </c>
      <c r="D219" s="50" t="s">
        <v>693</v>
      </c>
      <c r="E219" s="51">
        <f t="shared" si="10"/>
        <v>1863.2323265614582</v>
      </c>
      <c r="F219" s="51">
        <f t="shared" si="10"/>
        <v>10.507613239745185</v>
      </c>
      <c r="G219" s="50" t="s">
        <v>675</v>
      </c>
      <c r="H219" s="51">
        <v>1754.9465276924948</v>
      </c>
      <c r="I219" s="52">
        <v>25.485651943142436</v>
      </c>
      <c r="J219" s="51">
        <v>1863.2323265614582</v>
      </c>
      <c r="K219" s="51">
        <v>10.507613239745185</v>
      </c>
      <c r="L219" s="53">
        <v>0.31525585546796397</v>
      </c>
      <c r="M219" s="54">
        <v>1.4691677063169799</v>
      </c>
      <c r="N219" s="55">
        <v>0.113943099414862</v>
      </c>
      <c r="O219" s="54">
        <v>1.1640436886327299</v>
      </c>
      <c r="P219" s="56">
        <v>4.7581353688202404</v>
      </c>
      <c r="Q219" s="54">
        <v>4.0711706741132998</v>
      </c>
      <c r="R219" s="55">
        <v>8.8064116859429997E-2</v>
      </c>
      <c r="S219" s="54">
        <v>3.2442177346912402</v>
      </c>
      <c r="T219" s="57">
        <f t="shared" si="11"/>
        <v>0.94809363089528187</v>
      </c>
      <c r="U219" s="53">
        <v>3.1720267289424515</v>
      </c>
      <c r="V219" s="53">
        <v>4.6602392337365336E-2</v>
      </c>
      <c r="W219" s="53">
        <v>0.113943099414862</v>
      </c>
      <c r="X219" s="53">
        <v>1.326347457371218E-3</v>
      </c>
      <c r="Y219" s="53">
        <v>0.98820142979927295</v>
      </c>
      <c r="Z219" s="51">
        <v>1766.5187016911163</v>
      </c>
      <c r="AA219" s="51">
        <v>25.953122291295866</v>
      </c>
      <c r="AB219" s="51">
        <v>1705.9136459700371</v>
      </c>
      <c r="AC219" s="51">
        <v>70.288867577310597</v>
      </c>
      <c r="AD219" s="51">
        <v>8.0789388609835804</v>
      </c>
      <c r="AE219" s="51">
        <v>13.3118916042589</v>
      </c>
      <c r="AF219" s="51">
        <v>150.93380093993099</v>
      </c>
      <c r="AG219" s="51">
        <v>226.553130371322</v>
      </c>
      <c r="AI219" s="54"/>
      <c r="AM219" s="54"/>
      <c r="AN219" s="56"/>
      <c r="AP219" s="56"/>
      <c r="AQ219" s="54"/>
      <c r="AR219" s="54"/>
      <c r="AS219" s="54"/>
      <c r="BC219" s="54"/>
      <c r="BD219" s="54"/>
      <c r="BF219" s="54"/>
      <c r="BG219" s="54"/>
      <c r="BJ219" s="50"/>
      <c r="BK219" s="50"/>
      <c r="BL219" s="50"/>
      <c r="BM219" s="50"/>
      <c r="BN219" s="50"/>
      <c r="BO219" s="50"/>
      <c r="BP219" s="50"/>
      <c r="BQ219" s="50"/>
      <c r="BR219" s="50"/>
      <c r="BS219" s="50"/>
      <c r="BT219" s="50"/>
      <c r="BU219" s="50"/>
      <c r="BV219" s="50"/>
      <c r="BW219" s="50"/>
      <c r="BX219" s="50"/>
      <c r="BY219" s="50"/>
      <c r="BZ219" s="50"/>
      <c r="CA219" s="50"/>
      <c r="CB219" s="50"/>
      <c r="CC219" s="50"/>
      <c r="CD219" s="50"/>
      <c r="CE219" s="50"/>
      <c r="CF219" s="50"/>
      <c r="CG219" s="50"/>
      <c r="CH219" s="50"/>
      <c r="CI219" s="50"/>
      <c r="CJ219" s="50"/>
      <c r="CK219" s="50"/>
      <c r="CL219" s="50"/>
    </row>
    <row r="220" spans="1:90" s="51" customFormat="1" ht="12.75" x14ac:dyDescent="0.2">
      <c r="A220" s="50" t="s">
        <v>982</v>
      </c>
      <c r="B220" s="50" t="s">
        <v>1152</v>
      </c>
      <c r="C220" s="50" t="s">
        <v>932</v>
      </c>
      <c r="D220" s="50" t="s">
        <v>983</v>
      </c>
      <c r="E220" s="51">
        <f t="shared" si="10"/>
        <v>1916.5396597313297</v>
      </c>
      <c r="F220" s="51">
        <f t="shared" si="10"/>
        <v>19.904786838501224</v>
      </c>
      <c r="G220" s="50" t="s">
        <v>675</v>
      </c>
      <c r="H220" s="51">
        <v>1795.7930477312043</v>
      </c>
      <c r="I220" s="52">
        <v>31.840948867941567</v>
      </c>
      <c r="J220" s="51">
        <v>1916.5396597313297</v>
      </c>
      <c r="K220" s="51">
        <v>19.904786838501224</v>
      </c>
      <c r="L220" s="53">
        <v>0.32402368436586998</v>
      </c>
      <c r="M220" s="54">
        <v>1.77163932185355</v>
      </c>
      <c r="N220" s="55">
        <v>0.11736879623431699</v>
      </c>
      <c r="O220" s="54">
        <v>2.2191935750282301</v>
      </c>
      <c r="P220" s="56">
        <v>4.4301841104072102</v>
      </c>
      <c r="Q220" s="54">
        <v>5.4797340125118001</v>
      </c>
      <c r="R220" s="55">
        <v>7.6375453099092994E-2</v>
      </c>
      <c r="S220" s="54">
        <v>5.3133645677890504</v>
      </c>
      <c r="T220" s="57">
        <f t="shared" si="11"/>
        <v>0.94407100884180639</v>
      </c>
      <c r="U220" s="53">
        <v>3.0861941526189618</v>
      </c>
      <c r="V220" s="53">
        <v>5.4676229156542487E-2</v>
      </c>
      <c r="W220" s="53">
        <v>0.11736879623431699</v>
      </c>
      <c r="X220" s="53">
        <v>2.6046407851199383E-3</v>
      </c>
      <c r="Y220" s="53">
        <v>0.99360559814617322</v>
      </c>
      <c r="Z220" s="51">
        <v>1809.3495300478887</v>
      </c>
      <c r="AA220" s="51">
        <v>32.055147744100807</v>
      </c>
      <c r="AB220" s="51">
        <v>1487.60656863484</v>
      </c>
      <c r="AC220" s="51">
        <v>163.39092264477901</v>
      </c>
      <c r="AD220" s="51">
        <v>19.350269785866299</v>
      </c>
      <c r="AE220" s="51">
        <v>12.7094319927872</v>
      </c>
      <c r="AF220" s="51">
        <v>152.229442757264</v>
      </c>
      <c r="AG220" s="51">
        <v>481.18957393137401</v>
      </c>
      <c r="AI220" s="54"/>
      <c r="AM220" s="54"/>
      <c r="AN220" s="56"/>
      <c r="AP220" s="56"/>
      <c r="AQ220" s="54"/>
      <c r="AR220" s="54"/>
      <c r="AS220" s="54"/>
      <c r="BC220" s="54"/>
      <c r="BD220" s="54"/>
      <c r="BF220" s="54"/>
      <c r="BG220" s="54"/>
      <c r="BJ220" s="50"/>
      <c r="BK220" s="50"/>
      <c r="BL220" s="50"/>
      <c r="BM220" s="50"/>
      <c r="BN220" s="50"/>
      <c r="BO220" s="50"/>
      <c r="BP220" s="50"/>
      <c r="BQ220" s="50"/>
      <c r="BR220" s="50"/>
      <c r="BS220" s="50"/>
      <c r="BT220" s="50"/>
      <c r="BU220" s="50"/>
      <c r="BV220" s="50"/>
      <c r="BW220" s="50"/>
      <c r="BX220" s="50"/>
      <c r="BY220" s="50"/>
      <c r="BZ220" s="50"/>
      <c r="CA220" s="50"/>
      <c r="CB220" s="50"/>
      <c r="CC220" s="50"/>
      <c r="CD220" s="50"/>
      <c r="CE220" s="50"/>
      <c r="CF220" s="50"/>
      <c r="CG220" s="50"/>
      <c r="CH220" s="50"/>
      <c r="CI220" s="50"/>
      <c r="CJ220" s="50"/>
      <c r="CK220" s="50"/>
      <c r="CL220" s="50"/>
    </row>
    <row r="221" spans="1:90" s="51" customFormat="1" ht="12.75" x14ac:dyDescent="0.2">
      <c r="A221" s="50" t="s">
        <v>984</v>
      </c>
      <c r="B221" s="50" t="s">
        <v>1152</v>
      </c>
      <c r="C221" s="50" t="s">
        <v>932</v>
      </c>
      <c r="D221" s="50" t="s">
        <v>676</v>
      </c>
      <c r="E221" s="51">
        <f t="shared" si="10"/>
        <v>1961.8937979830441</v>
      </c>
      <c r="F221" s="51">
        <f t="shared" si="10"/>
        <v>7.9129440639717386</v>
      </c>
      <c r="G221" s="50" t="s">
        <v>675</v>
      </c>
      <c r="H221" s="51">
        <v>2018.002993568369</v>
      </c>
      <c r="I221" s="52">
        <v>16.014883982060741</v>
      </c>
      <c r="J221" s="51">
        <v>1961.8937979830441</v>
      </c>
      <c r="K221" s="51">
        <v>7.9129440639717386</v>
      </c>
      <c r="L221" s="53">
        <v>0.36596430202879499</v>
      </c>
      <c r="M221" s="54">
        <v>0.790748777488538</v>
      </c>
      <c r="N221" s="55">
        <v>0.120382214010366</v>
      </c>
      <c r="O221" s="54">
        <v>0.88695353448088099</v>
      </c>
      <c r="P221" s="56">
        <v>6.2057894804154596</v>
      </c>
      <c r="Q221" s="54">
        <v>3.7895759323742699</v>
      </c>
      <c r="R221" s="55">
        <v>8.6498579800981995E-2</v>
      </c>
      <c r="S221" s="54">
        <v>2.9915133771339399</v>
      </c>
      <c r="T221" s="57">
        <f t="shared" si="11"/>
        <v>1.024715392148666</v>
      </c>
      <c r="U221" s="53">
        <v>2.7325069534277078</v>
      </c>
      <c r="V221" s="53">
        <v>2.1607265329018892E-2</v>
      </c>
      <c r="W221" s="53">
        <v>0.120382214010366</v>
      </c>
      <c r="X221" s="53">
        <v>1.0677343020512797E-3</v>
      </c>
      <c r="Y221" s="53">
        <v>0.99824375351166994</v>
      </c>
      <c r="Z221" s="51">
        <v>2010.3827725542308</v>
      </c>
      <c r="AA221" s="51">
        <v>15.897077196812754</v>
      </c>
      <c r="AB221" s="51">
        <v>1676.8107848691463</v>
      </c>
      <c r="AC221" s="51">
        <v>134.28750587878201</v>
      </c>
      <c r="AD221" s="51">
        <v>16.242507853771301</v>
      </c>
      <c r="AE221" s="51">
        <v>17.802065434680198</v>
      </c>
      <c r="AF221" s="51">
        <v>228.11947147486799</v>
      </c>
      <c r="AG221" s="51">
        <v>407.25775347500502</v>
      </c>
      <c r="AI221" s="54"/>
      <c r="AM221" s="54"/>
      <c r="AN221" s="56"/>
      <c r="AP221" s="56"/>
      <c r="AQ221" s="54"/>
      <c r="AR221" s="54"/>
      <c r="AS221" s="54"/>
      <c r="BC221" s="54"/>
      <c r="BD221" s="54"/>
      <c r="BF221" s="54"/>
      <c r="BG221" s="54"/>
      <c r="BJ221" s="50"/>
      <c r="BK221" s="50"/>
      <c r="BL221" s="50"/>
      <c r="BM221" s="50"/>
      <c r="BN221" s="50"/>
      <c r="BO221" s="50"/>
      <c r="BP221" s="50"/>
      <c r="BQ221" s="50"/>
      <c r="BR221" s="50"/>
      <c r="BS221" s="50"/>
      <c r="BT221" s="50"/>
      <c r="BU221" s="50"/>
      <c r="BV221" s="50"/>
      <c r="BW221" s="50"/>
      <c r="BX221" s="50"/>
      <c r="BY221" s="50"/>
      <c r="BZ221" s="50"/>
      <c r="CA221" s="50"/>
      <c r="CB221" s="50"/>
      <c r="CC221" s="50"/>
      <c r="CD221" s="50"/>
      <c r="CE221" s="50"/>
      <c r="CF221" s="50"/>
      <c r="CG221" s="50"/>
      <c r="CH221" s="50"/>
      <c r="CI221" s="50"/>
      <c r="CJ221" s="50"/>
      <c r="CK221" s="50"/>
      <c r="CL221" s="50"/>
    </row>
    <row r="222" spans="1:90" s="51" customFormat="1" ht="12.75" x14ac:dyDescent="0.2">
      <c r="A222" s="50" t="s">
        <v>985</v>
      </c>
      <c r="B222" s="50" t="s">
        <v>1152</v>
      </c>
      <c r="C222" s="50" t="s">
        <v>932</v>
      </c>
      <c r="D222" s="50" t="s">
        <v>677</v>
      </c>
      <c r="E222" s="51">
        <f t="shared" si="10"/>
        <v>2163.88194909514</v>
      </c>
      <c r="F222" s="51">
        <f t="shared" si="10"/>
        <v>9.0859333868132612</v>
      </c>
      <c r="G222" s="50" t="s">
        <v>675</v>
      </c>
      <c r="H222" s="51">
        <v>1252.4879598668399</v>
      </c>
      <c r="I222" s="52">
        <v>13.532723357022144</v>
      </c>
      <c r="J222" s="51">
        <v>2163.88194909514</v>
      </c>
      <c r="K222" s="51">
        <v>9.0859333868132612</v>
      </c>
      <c r="L222" s="53">
        <v>0.22723033656632399</v>
      </c>
      <c r="M222" s="54">
        <v>0.64879407432650704</v>
      </c>
      <c r="N222" s="55">
        <v>0.13498984310073101</v>
      </c>
      <c r="O222" s="54">
        <v>1.0421190900330599</v>
      </c>
      <c r="P222" s="56">
        <v>4.2779286414525499</v>
      </c>
      <c r="Q222" s="54">
        <v>3.64158177459709</v>
      </c>
      <c r="R222" s="55">
        <v>6.0923514766966003E-2</v>
      </c>
      <c r="S222" s="54">
        <v>3.0403060380614999</v>
      </c>
      <c r="T222" s="57">
        <f t="shared" si="11"/>
        <v>0.60999951496822136</v>
      </c>
      <c r="U222" s="53">
        <v>4.4008208371777862</v>
      </c>
      <c r="V222" s="53">
        <v>2.8552264813335657E-2</v>
      </c>
      <c r="W222" s="53">
        <v>0.13498984310073101</v>
      </c>
      <c r="X222" s="53">
        <v>1.4067549245583932E-3</v>
      </c>
      <c r="Y222" s="53">
        <v>1.0193134120156215</v>
      </c>
      <c r="Z222" s="51">
        <v>1319.9669393965248</v>
      </c>
      <c r="AA222" s="51">
        <v>8.5638672858736093</v>
      </c>
      <c r="AB222" s="51">
        <v>1195.3465216896798</v>
      </c>
      <c r="AC222" s="51">
        <v>182.78896429535499</v>
      </c>
      <c r="AD222" s="51">
        <v>24.806926795857098</v>
      </c>
      <c r="AE222" s="51">
        <v>31.482198327372998</v>
      </c>
      <c r="AF222" s="51">
        <v>553.79137708523501</v>
      </c>
      <c r="AG222" s="51">
        <v>855.24560236404602</v>
      </c>
      <c r="AI222" s="54"/>
      <c r="AM222" s="54"/>
      <c r="AN222" s="56"/>
      <c r="AP222" s="56"/>
      <c r="AQ222" s="54"/>
      <c r="AR222" s="54"/>
      <c r="AS222" s="54"/>
      <c r="BC222" s="54"/>
      <c r="BD222" s="54"/>
      <c r="BF222" s="54"/>
      <c r="BG222" s="54"/>
      <c r="BJ222" s="50"/>
      <c r="BK222" s="50"/>
      <c r="BL222" s="50"/>
      <c r="BM222" s="50"/>
      <c r="BN222" s="50"/>
      <c r="BO222" s="50"/>
      <c r="BP222" s="50"/>
      <c r="BQ222" s="50"/>
      <c r="BR222" s="50"/>
      <c r="BS222" s="50"/>
      <c r="BT222" s="50"/>
      <c r="BU222" s="50"/>
      <c r="BV222" s="50"/>
      <c r="BW222" s="50"/>
      <c r="BX222" s="50"/>
      <c r="BY222" s="50"/>
      <c r="BZ222" s="50"/>
      <c r="CA222" s="50"/>
      <c r="CB222" s="50"/>
      <c r="CC222" s="50"/>
      <c r="CD222" s="50"/>
      <c r="CE222" s="50"/>
      <c r="CF222" s="50"/>
      <c r="CG222" s="50"/>
      <c r="CH222" s="50"/>
      <c r="CI222" s="50"/>
      <c r="CJ222" s="50"/>
      <c r="CK222" s="50"/>
      <c r="CL222" s="50"/>
    </row>
    <row r="223" spans="1:90" s="51" customFormat="1" ht="12.75" x14ac:dyDescent="0.2">
      <c r="A223" s="50" t="s">
        <v>986</v>
      </c>
      <c r="B223" s="50" t="s">
        <v>1152</v>
      </c>
      <c r="C223" s="50" t="s">
        <v>932</v>
      </c>
      <c r="D223" s="50" t="s">
        <v>987</v>
      </c>
      <c r="E223" s="51">
        <f t="shared" si="10"/>
        <v>2358.3452970231629</v>
      </c>
      <c r="F223" s="51">
        <f t="shared" si="10"/>
        <v>7.0301277696183968</v>
      </c>
      <c r="G223" s="50" t="s">
        <v>675</v>
      </c>
      <c r="H223" s="51">
        <v>1954.5275988915196</v>
      </c>
      <c r="I223" s="52">
        <v>32.650259240324566</v>
      </c>
      <c r="J223" s="51">
        <v>2358.3452970231629</v>
      </c>
      <c r="K223" s="51">
        <v>7.0301277696183968</v>
      </c>
      <c r="L223" s="53">
        <v>0.366612737807678</v>
      </c>
      <c r="M223" s="54">
        <v>1.5774104071118999</v>
      </c>
      <c r="N223" s="55">
        <v>0.15109409732617199</v>
      </c>
      <c r="O223" s="54">
        <v>0.82331858842754002</v>
      </c>
      <c r="P223" s="56">
        <v>8.3813525144749708</v>
      </c>
      <c r="Q223" s="54">
        <v>3.6901523573660802</v>
      </c>
      <c r="R223" s="55">
        <v>8.9072561364163E-2</v>
      </c>
      <c r="S223" s="54">
        <v>4.0188954686378899</v>
      </c>
      <c r="T223" s="57">
        <f t="shared" si="11"/>
        <v>0.85375208664310009</v>
      </c>
      <c r="U223" s="53">
        <v>2.7276739100227108</v>
      </c>
      <c r="V223" s="53">
        <v>4.3026612128774316E-2</v>
      </c>
      <c r="W223" s="53">
        <v>0.15109409732617199</v>
      </c>
      <c r="X223" s="53">
        <v>1.2439857893031727E-3</v>
      </c>
      <c r="Y223" s="53">
        <v>1.040126147906312</v>
      </c>
      <c r="Z223" s="51">
        <v>2013.442218358467</v>
      </c>
      <c r="AA223" s="51">
        <v>31.760247093571166</v>
      </c>
      <c r="AB223" s="51">
        <v>1724.6381590593255</v>
      </c>
      <c r="AC223" s="51">
        <v>246.69786217370901</v>
      </c>
      <c r="AD223" s="51">
        <v>37.605711955433399</v>
      </c>
      <c r="AE223" s="51">
        <v>27.670534938107998</v>
      </c>
      <c r="AF223" s="51">
        <v>341.644191040799</v>
      </c>
      <c r="AG223" s="51">
        <v>742.36555023899905</v>
      </c>
      <c r="AI223" s="54"/>
      <c r="AM223" s="54"/>
      <c r="AN223" s="56"/>
      <c r="AP223" s="56"/>
      <c r="AQ223" s="54"/>
      <c r="AR223" s="54"/>
      <c r="AS223" s="54"/>
      <c r="BC223" s="54"/>
      <c r="BD223" s="54"/>
      <c r="BF223" s="54"/>
      <c r="BG223" s="54"/>
      <c r="BJ223" s="50"/>
      <c r="BK223" s="50"/>
      <c r="BL223" s="50"/>
      <c r="BM223" s="50"/>
      <c r="BN223" s="50"/>
      <c r="BO223" s="50"/>
      <c r="BP223" s="50"/>
      <c r="BQ223" s="50"/>
      <c r="BR223" s="50"/>
      <c r="BS223" s="50"/>
      <c r="BT223" s="50"/>
      <c r="BU223" s="50"/>
      <c r="BV223" s="50"/>
      <c r="BW223" s="50"/>
      <c r="BX223" s="50"/>
      <c r="BY223" s="50"/>
      <c r="BZ223" s="50"/>
      <c r="CA223" s="50"/>
      <c r="CB223" s="50"/>
      <c r="CC223" s="50"/>
      <c r="CD223" s="50"/>
      <c r="CE223" s="50"/>
      <c r="CF223" s="50"/>
      <c r="CG223" s="50"/>
      <c r="CH223" s="50"/>
      <c r="CI223" s="50"/>
      <c r="CJ223" s="50"/>
      <c r="CK223" s="50"/>
      <c r="CL223" s="50"/>
    </row>
    <row r="224" spans="1:90" s="51" customFormat="1" ht="12.75" x14ac:dyDescent="0.2">
      <c r="A224" s="50" t="s">
        <v>988</v>
      </c>
      <c r="B224" s="50" t="s">
        <v>1152</v>
      </c>
      <c r="C224" s="50" t="s">
        <v>932</v>
      </c>
      <c r="D224" s="50" t="s">
        <v>989</v>
      </c>
      <c r="E224" s="51">
        <f t="shared" si="10"/>
        <v>2458.6120993422064</v>
      </c>
      <c r="F224" s="51">
        <f t="shared" si="10"/>
        <v>9.0715515177545178</v>
      </c>
      <c r="G224" s="50" t="s">
        <v>675</v>
      </c>
      <c r="H224" s="51">
        <v>2431.6001321989461</v>
      </c>
      <c r="I224" s="52">
        <v>40.564536495789632</v>
      </c>
      <c r="J224" s="51">
        <v>2458.6120993422064</v>
      </c>
      <c r="K224" s="51">
        <v>9.0715515177545178</v>
      </c>
      <c r="L224" s="53">
        <v>0.45950415920036702</v>
      </c>
      <c r="M224" s="54">
        <v>1.55693496855534</v>
      </c>
      <c r="N224" s="55">
        <v>0.16027959913349801</v>
      </c>
      <c r="O224" s="54">
        <v>1.0733705381974299</v>
      </c>
      <c r="P224" s="56">
        <v>10.0845239326098</v>
      </c>
      <c r="Q224" s="54">
        <v>4.5764640285062699</v>
      </c>
      <c r="R224" s="55">
        <v>0.12720531172594701</v>
      </c>
      <c r="S224" s="54">
        <v>3.5184695539556001</v>
      </c>
      <c r="T224" s="57">
        <f t="shared" si="11"/>
        <v>0.99135944352646366</v>
      </c>
      <c r="U224" s="53">
        <v>2.1762588650779753</v>
      </c>
      <c r="V224" s="53">
        <v>3.3882935276684574E-2</v>
      </c>
      <c r="W224" s="53">
        <v>0.16027959913349801</v>
      </c>
      <c r="X224" s="53">
        <v>1.7203939958399109E-3</v>
      </c>
      <c r="Y224" s="53">
        <v>1.0509966978956162</v>
      </c>
      <c r="Z224" s="51">
        <v>2437.3683226513203</v>
      </c>
      <c r="AA224" s="51">
        <v>37.948239727849149</v>
      </c>
      <c r="AB224" s="51">
        <v>2420.2404024295925</v>
      </c>
      <c r="AC224" s="51">
        <v>94.808265840204598</v>
      </c>
      <c r="AD224" s="51">
        <v>15.317644772547</v>
      </c>
      <c r="AE224" s="51">
        <v>10.6714903782751</v>
      </c>
      <c r="AF224" s="51">
        <v>80.654277142185904</v>
      </c>
      <c r="AG224" s="51">
        <v>202.07978618670001</v>
      </c>
      <c r="AI224" s="54"/>
      <c r="AM224" s="54"/>
      <c r="AN224" s="56"/>
      <c r="AP224" s="56"/>
      <c r="AQ224" s="54"/>
      <c r="AR224" s="54"/>
      <c r="AS224" s="54"/>
      <c r="BC224" s="54"/>
      <c r="BD224" s="54"/>
      <c r="BF224" s="54"/>
      <c r="BG224" s="54"/>
      <c r="BJ224" s="50"/>
      <c r="BK224" s="50"/>
      <c r="BL224" s="50"/>
      <c r="BM224" s="50"/>
      <c r="BN224" s="50"/>
      <c r="BO224" s="50"/>
      <c r="BP224" s="50"/>
      <c r="BQ224" s="50"/>
      <c r="BR224" s="50"/>
      <c r="BS224" s="50"/>
      <c r="BT224" s="50"/>
      <c r="BU224" s="50"/>
      <c r="BV224" s="50"/>
      <c r="BW224" s="50"/>
      <c r="BX224" s="50"/>
      <c r="BY224" s="50"/>
      <c r="BZ224" s="50"/>
      <c r="CA224" s="50"/>
      <c r="CB224" s="50"/>
      <c r="CC224" s="50"/>
      <c r="CD224" s="50"/>
      <c r="CE224" s="50"/>
      <c r="CF224" s="50"/>
      <c r="CG224" s="50"/>
      <c r="CH224" s="50"/>
      <c r="CI224" s="50"/>
      <c r="CJ224" s="50"/>
      <c r="CK224" s="50"/>
      <c r="CL224" s="50"/>
    </row>
    <row r="225" spans="1:90" s="51" customFormat="1" ht="12.75" x14ac:dyDescent="0.2">
      <c r="A225" s="50" t="s">
        <v>990</v>
      </c>
      <c r="B225" s="50" t="s">
        <v>1152</v>
      </c>
      <c r="C225" s="50" t="s">
        <v>932</v>
      </c>
      <c r="D225" s="50" t="s">
        <v>678</v>
      </c>
      <c r="E225" s="51">
        <f t="shared" si="10"/>
        <v>2461.0024930786053</v>
      </c>
      <c r="F225" s="51">
        <f t="shared" si="10"/>
        <v>4.7421939011173029</v>
      </c>
      <c r="G225" s="50" t="s">
        <v>675</v>
      </c>
      <c r="H225" s="51">
        <v>2447.5797998724388</v>
      </c>
      <c r="I225" s="52">
        <v>11.035536231386587</v>
      </c>
      <c r="J225" s="51">
        <v>2461.0024930786053</v>
      </c>
      <c r="K225" s="51">
        <v>4.7421939011173029</v>
      </c>
      <c r="L225" s="53">
        <v>0.46247584671998998</v>
      </c>
      <c r="M225" s="54">
        <v>0.41167059437752701</v>
      </c>
      <c r="N225" s="55">
        <v>0.160506452551088</v>
      </c>
      <c r="O225" s="54">
        <v>0.56124455007728702</v>
      </c>
      <c r="P225" s="56">
        <v>10.1347723979337</v>
      </c>
      <c r="Q225" s="54">
        <v>3.5403074068896698</v>
      </c>
      <c r="R225" s="55">
        <v>0.12545528058812</v>
      </c>
      <c r="S225" s="54">
        <v>2.7876198950386399</v>
      </c>
      <c r="T225" s="57">
        <f t="shared" si="11"/>
        <v>0.99572450246780164</v>
      </c>
      <c r="U225" s="53">
        <v>2.1622750833200999</v>
      </c>
      <c r="V225" s="53">
        <v>8.9014506875810234E-3</v>
      </c>
      <c r="W225" s="53">
        <v>0.160506452551088</v>
      </c>
      <c r="X225" s="53">
        <v>9.0083371746536801E-4</v>
      </c>
      <c r="Y225" s="53">
        <v>1.0512566137372856</v>
      </c>
      <c r="Z225" s="51">
        <v>2450.4804829927139</v>
      </c>
      <c r="AA225" s="51">
        <v>10.0879075694414</v>
      </c>
      <c r="AB225" s="51">
        <v>2388.8357280650425</v>
      </c>
      <c r="AC225" s="51">
        <v>97.061957503935204</v>
      </c>
      <c r="AD225" s="51">
        <v>15.6539364974926</v>
      </c>
      <c r="AE225" s="51">
        <v>22.0814830129992</v>
      </c>
      <c r="AF225" s="51">
        <v>190.22913690050399</v>
      </c>
      <c r="AG225" s="51">
        <v>224.220882899673</v>
      </c>
      <c r="AI225" s="54"/>
      <c r="AM225" s="54"/>
      <c r="AN225" s="56"/>
      <c r="AP225" s="56"/>
      <c r="AQ225" s="54"/>
      <c r="AR225" s="54"/>
      <c r="AS225" s="54"/>
      <c r="BC225" s="54"/>
      <c r="BD225" s="54"/>
      <c r="BF225" s="54"/>
      <c r="BG225" s="54"/>
      <c r="BJ225" s="50"/>
      <c r="BK225" s="50"/>
      <c r="BL225" s="50"/>
      <c r="BM225" s="50"/>
      <c r="BN225" s="50"/>
      <c r="BO225" s="50"/>
      <c r="BP225" s="50"/>
      <c r="BQ225" s="50"/>
      <c r="BR225" s="50"/>
      <c r="BS225" s="50"/>
      <c r="BT225" s="50"/>
      <c r="BU225" s="50"/>
      <c r="BV225" s="50"/>
      <c r="BW225" s="50"/>
      <c r="BX225" s="50"/>
      <c r="BY225" s="50"/>
      <c r="BZ225" s="50"/>
      <c r="CA225" s="50"/>
      <c r="CB225" s="50"/>
      <c r="CC225" s="50"/>
      <c r="CD225" s="50"/>
      <c r="CE225" s="50"/>
      <c r="CF225" s="50"/>
      <c r="CG225" s="50"/>
      <c r="CH225" s="50"/>
      <c r="CI225" s="50"/>
      <c r="CJ225" s="50"/>
      <c r="CK225" s="50"/>
      <c r="CL225" s="50"/>
    </row>
    <row r="226" spans="1:90" s="51" customFormat="1" ht="12.75" x14ac:dyDescent="0.2">
      <c r="A226" s="50" t="s">
        <v>991</v>
      </c>
      <c r="B226" s="50" t="s">
        <v>1152</v>
      </c>
      <c r="C226" s="50" t="s">
        <v>932</v>
      </c>
      <c r="D226" s="50" t="s">
        <v>677</v>
      </c>
      <c r="E226" s="51">
        <f t="shared" si="10"/>
        <v>2499.6985446174785</v>
      </c>
      <c r="F226" s="51">
        <f t="shared" si="10"/>
        <v>6.5287202196289602</v>
      </c>
      <c r="G226" s="50" t="s">
        <v>675</v>
      </c>
      <c r="H226" s="51">
        <v>1483.5577935906074</v>
      </c>
      <c r="I226" s="52">
        <v>28.03084333195703</v>
      </c>
      <c r="J226" s="51">
        <v>2499.6985446174785</v>
      </c>
      <c r="K226" s="51">
        <v>6.5287202196289602</v>
      </c>
      <c r="L226" s="53">
        <v>0.27951621047258901</v>
      </c>
      <c r="M226" s="54">
        <v>1.5855275934414499</v>
      </c>
      <c r="N226" s="55">
        <v>0.16423155160026101</v>
      </c>
      <c r="O226" s="54">
        <v>0.77568519398828495</v>
      </c>
      <c r="P226" s="56">
        <v>6.3245501218815496</v>
      </c>
      <c r="Q226" s="54">
        <v>3.5965246635627199</v>
      </c>
      <c r="R226" s="55">
        <v>5.7540175331299001E-2</v>
      </c>
      <c r="S226" s="54">
        <v>3.6007846542217399</v>
      </c>
      <c r="T226" s="57">
        <f t="shared" si="11"/>
        <v>0.63564679023550597</v>
      </c>
      <c r="U226" s="53">
        <v>3.5776100366746557</v>
      </c>
      <c r="V226" s="53">
        <v>5.6723994317207441E-2</v>
      </c>
      <c r="W226" s="53">
        <v>0.16423155160026101</v>
      </c>
      <c r="X226" s="53">
        <v>1.2739198296204549E-3</v>
      </c>
      <c r="Y226" s="53">
        <v>1.0554676446631321</v>
      </c>
      <c r="Z226" s="51">
        <v>1588.925356442466</v>
      </c>
      <c r="AA226" s="51">
        <v>25.192849965583211</v>
      </c>
      <c r="AB226" s="51">
        <v>1130.7856912315704</v>
      </c>
      <c r="AC226" s="51">
        <v>207.59189980688299</v>
      </c>
      <c r="AD226" s="51">
        <v>34.382183707122003</v>
      </c>
      <c r="AE226" s="51">
        <v>43.740244188941404</v>
      </c>
      <c r="AF226" s="51">
        <v>768.415337667514</v>
      </c>
      <c r="AG226" s="51">
        <v>761.86483496300104</v>
      </c>
      <c r="AI226" s="54"/>
      <c r="AM226" s="54"/>
      <c r="AN226" s="56"/>
      <c r="AP226" s="56"/>
      <c r="AQ226" s="54"/>
      <c r="AR226" s="54"/>
      <c r="AS226" s="54"/>
      <c r="BC226" s="54"/>
      <c r="BD226" s="54"/>
      <c r="BF226" s="54"/>
      <c r="BG226" s="54"/>
      <c r="BJ226" s="50"/>
      <c r="BK226" s="50"/>
      <c r="BL226" s="50"/>
      <c r="BM226" s="50"/>
      <c r="BN226" s="50"/>
      <c r="BO226" s="50"/>
      <c r="BP226" s="50"/>
      <c r="BQ226" s="50"/>
      <c r="BR226" s="50"/>
      <c r="BS226" s="50"/>
      <c r="BT226" s="50"/>
      <c r="BU226" s="50"/>
      <c r="BV226" s="50"/>
      <c r="BW226" s="50"/>
      <c r="BX226" s="50"/>
      <c r="BY226" s="50"/>
      <c r="BZ226" s="50"/>
      <c r="CA226" s="50"/>
      <c r="CB226" s="50"/>
      <c r="CC226" s="50"/>
      <c r="CD226" s="50"/>
      <c r="CE226" s="50"/>
      <c r="CF226" s="50"/>
      <c r="CG226" s="50"/>
      <c r="CH226" s="50"/>
      <c r="CI226" s="50"/>
      <c r="CJ226" s="50"/>
      <c r="CK226" s="50"/>
      <c r="CL226" s="50"/>
    </row>
    <row r="227" spans="1:90" s="51" customFormat="1" ht="12.75" x14ac:dyDescent="0.2">
      <c r="A227" s="50" t="s">
        <v>992</v>
      </c>
      <c r="B227" s="50" t="s">
        <v>1152</v>
      </c>
      <c r="C227" s="50" t="s">
        <v>932</v>
      </c>
      <c r="D227" s="50" t="s">
        <v>993</v>
      </c>
      <c r="E227" s="51">
        <f t="shared" si="10"/>
        <v>2544.3979255180934</v>
      </c>
      <c r="F227" s="51">
        <f t="shared" si="10"/>
        <v>5.0352857899960828</v>
      </c>
      <c r="G227" s="50" t="s">
        <v>675</v>
      </c>
      <c r="H227" s="51">
        <v>2553.9436282840461</v>
      </c>
      <c r="I227" s="52">
        <v>14.999852612304785</v>
      </c>
      <c r="J227" s="51">
        <v>2544.3979255180934</v>
      </c>
      <c r="K227" s="51">
        <v>5.0352857899960828</v>
      </c>
      <c r="L227" s="53">
        <v>0.48561205994394901</v>
      </c>
      <c r="M227" s="54">
        <v>0.53027299255256699</v>
      </c>
      <c r="N227" s="55">
        <v>0.16866090475019799</v>
      </c>
      <c r="O227" s="54">
        <v>0.600900337239893</v>
      </c>
      <c r="P227" s="56">
        <v>11.314401847169901</v>
      </c>
      <c r="Q227" s="54">
        <v>3.57325398064317</v>
      </c>
      <c r="R227" s="55">
        <v>0.12683637737728101</v>
      </c>
      <c r="S227" s="54">
        <v>2.9767038985784899</v>
      </c>
      <c r="T227" s="57">
        <f t="shared" si="11"/>
        <v>1.0028556409881142</v>
      </c>
      <c r="U227" s="53">
        <v>2.0592569305536261</v>
      </c>
      <c r="V227" s="53">
        <v>1.091968334999285E-2</v>
      </c>
      <c r="W227" s="53">
        <v>0.16866090475019799</v>
      </c>
      <c r="X227" s="53">
        <v>1.0134839454357945E-3</v>
      </c>
      <c r="Y227" s="53">
        <v>1.0603378900073928</v>
      </c>
      <c r="Z227" s="51">
        <v>2551.6638125242757</v>
      </c>
      <c r="AA227" s="51">
        <v>13.530784058553399</v>
      </c>
      <c r="AB227" s="51">
        <v>2413.6238563188308</v>
      </c>
      <c r="AC227" s="51">
        <v>165.22596158579501</v>
      </c>
      <c r="AD227" s="51">
        <v>27.9985384699708</v>
      </c>
      <c r="AE227" s="51">
        <v>16.933720624926298</v>
      </c>
      <c r="AF227" s="51">
        <v>148.04910040543999</v>
      </c>
      <c r="AG227" s="51">
        <v>378.84427107684598</v>
      </c>
      <c r="AI227" s="54"/>
      <c r="AM227" s="54"/>
      <c r="AN227" s="56"/>
      <c r="AP227" s="56"/>
      <c r="AQ227" s="54"/>
      <c r="AR227" s="54"/>
      <c r="AS227" s="54"/>
      <c r="BC227" s="54"/>
      <c r="BD227" s="54"/>
      <c r="BF227" s="54"/>
      <c r="BG227" s="54"/>
      <c r="BJ227" s="50"/>
      <c r="BK227" s="50"/>
      <c r="BL227" s="50"/>
      <c r="BM227" s="50"/>
      <c r="BN227" s="50"/>
      <c r="BO227" s="50"/>
      <c r="BP227" s="50"/>
      <c r="BQ227" s="50"/>
      <c r="BR227" s="50"/>
      <c r="BS227" s="50"/>
      <c r="BT227" s="50"/>
      <c r="BU227" s="50"/>
      <c r="BV227" s="50"/>
      <c r="BW227" s="50"/>
      <c r="BX227" s="50"/>
      <c r="BY227" s="50"/>
      <c r="BZ227" s="50"/>
      <c r="CA227" s="50"/>
      <c r="CB227" s="50"/>
      <c r="CC227" s="50"/>
      <c r="CD227" s="50"/>
      <c r="CE227" s="50"/>
      <c r="CF227" s="50"/>
      <c r="CG227" s="50"/>
      <c r="CH227" s="50"/>
      <c r="CI227" s="50"/>
      <c r="CJ227" s="50"/>
      <c r="CK227" s="50"/>
      <c r="CL227" s="50"/>
    </row>
    <row r="228" spans="1:90" s="51" customFormat="1" ht="12.75" x14ac:dyDescent="0.2">
      <c r="A228" s="50" t="s">
        <v>994</v>
      </c>
      <c r="B228" s="50" t="s">
        <v>1152</v>
      </c>
      <c r="C228" s="50" t="s">
        <v>932</v>
      </c>
      <c r="D228" s="50" t="s">
        <v>995</v>
      </c>
      <c r="E228" s="51">
        <f t="shared" si="10"/>
        <v>2581.9936754066703</v>
      </c>
      <c r="F228" s="51">
        <f t="shared" si="10"/>
        <v>6.5700858788082304</v>
      </c>
      <c r="G228" s="50" t="s">
        <v>675</v>
      </c>
      <c r="H228" s="51">
        <v>2562.8564743188344</v>
      </c>
      <c r="I228" s="52">
        <v>15.16810118790019</v>
      </c>
      <c r="J228" s="51">
        <v>2581.9936754066703</v>
      </c>
      <c r="K228" s="51">
        <v>6.5700858788082304</v>
      </c>
      <c r="L228" s="53">
        <v>0.48926860142393302</v>
      </c>
      <c r="M228" s="54">
        <v>0.51903266390047498</v>
      </c>
      <c r="N228" s="55">
        <v>0.17249435803216401</v>
      </c>
      <c r="O228" s="54">
        <v>0.78694493675784405</v>
      </c>
      <c r="P228" s="56">
        <v>11.4851787154186</v>
      </c>
      <c r="Q228" s="54">
        <v>3.955155470152</v>
      </c>
      <c r="R228" s="55">
        <v>0.13906462696562299</v>
      </c>
      <c r="S228" s="54">
        <v>2.85737545408755</v>
      </c>
      <c r="T228" s="57">
        <f t="shared" si="11"/>
        <v>0.99439085446154041</v>
      </c>
      <c r="U228" s="53">
        <v>2.0438671050823007</v>
      </c>
      <c r="V228" s="53">
        <v>1.0608337882094185E-2</v>
      </c>
      <c r="W228" s="53">
        <v>0.17249435803216401</v>
      </c>
      <c r="X228" s="53">
        <v>1.3574356167270621E-3</v>
      </c>
      <c r="Y228" s="53">
        <v>1.0644362924700781</v>
      </c>
      <c r="Z228" s="51">
        <v>2567.5108971019322</v>
      </c>
      <c r="AA228" s="51">
        <v>13.326220205163143</v>
      </c>
      <c r="AB228" s="51">
        <v>2631.7821717659431</v>
      </c>
      <c r="AC228" s="51">
        <v>81.147048367466496</v>
      </c>
      <c r="AD228" s="51">
        <v>14.0646795302613</v>
      </c>
      <c r="AE228" s="51">
        <v>24.478850221320801</v>
      </c>
      <c r="AF228" s="51">
        <v>187.44593958265801</v>
      </c>
      <c r="AG228" s="51">
        <v>173.89215811427101</v>
      </c>
      <c r="AI228" s="54"/>
      <c r="AM228" s="54"/>
      <c r="AN228" s="56"/>
      <c r="AP228" s="56"/>
      <c r="AQ228" s="54"/>
      <c r="AR228" s="54"/>
      <c r="AS228" s="54"/>
      <c r="BC228" s="54"/>
      <c r="BD228" s="54"/>
      <c r="BF228" s="54"/>
      <c r="BG228" s="54"/>
      <c r="BJ228" s="50"/>
      <c r="BK228" s="50"/>
      <c r="BL228" s="50"/>
      <c r="BM228" s="50"/>
      <c r="BN228" s="50"/>
      <c r="BO228" s="50"/>
      <c r="BP228" s="50"/>
      <c r="BQ228" s="50"/>
      <c r="BR228" s="50"/>
      <c r="BS228" s="50"/>
      <c r="BT228" s="50"/>
      <c r="BU228" s="50"/>
      <c r="BV228" s="50"/>
      <c r="BW228" s="50"/>
      <c r="BX228" s="50"/>
      <c r="BY228" s="50"/>
      <c r="BZ228" s="50"/>
      <c r="CA228" s="50"/>
      <c r="CB228" s="50"/>
      <c r="CC228" s="50"/>
      <c r="CD228" s="50"/>
      <c r="CE228" s="50"/>
      <c r="CF228" s="50"/>
      <c r="CG228" s="50"/>
      <c r="CH228" s="50"/>
      <c r="CI228" s="50"/>
      <c r="CJ228" s="50"/>
      <c r="CK228" s="50"/>
      <c r="CL228" s="50"/>
    </row>
    <row r="229" spans="1:90" s="51" customFormat="1" ht="12.75" x14ac:dyDescent="0.2">
      <c r="A229" s="50" t="s">
        <v>996</v>
      </c>
      <c r="B229" s="50" t="s">
        <v>1152</v>
      </c>
      <c r="C229" s="50" t="s">
        <v>932</v>
      </c>
      <c r="D229" s="50" t="s">
        <v>672</v>
      </c>
      <c r="E229" s="51">
        <f t="shared" si="10"/>
        <v>2709.9611753608747</v>
      </c>
      <c r="F229" s="51">
        <f t="shared" si="10"/>
        <v>8.5991725278779612</v>
      </c>
      <c r="G229" s="50" t="s">
        <v>675</v>
      </c>
      <c r="H229" s="51">
        <v>2608.5924428106978</v>
      </c>
      <c r="I229" s="52">
        <v>44.723827647599428</v>
      </c>
      <c r="J229" s="51">
        <v>2709.9611753608747</v>
      </c>
      <c r="K229" s="51">
        <v>8.5991725278779612</v>
      </c>
      <c r="L229" s="53">
        <v>0.50497049669277905</v>
      </c>
      <c r="M229" s="54">
        <v>1.4894682755216</v>
      </c>
      <c r="N229" s="55">
        <v>0.18632158223356299</v>
      </c>
      <c r="O229" s="54">
        <v>1.04260509138395</v>
      </c>
      <c r="P229" s="56">
        <v>13.222906159049799</v>
      </c>
      <c r="Q229" s="54">
        <v>4.6398236767602397</v>
      </c>
      <c r="R229" s="55">
        <v>0.13194206958201499</v>
      </c>
      <c r="S229" s="54">
        <v>3.0940245705980498</v>
      </c>
      <c r="T229" s="57">
        <f t="shared" si="11"/>
        <v>0.97238365876886579</v>
      </c>
      <c r="U229" s="53">
        <v>1.9803137144631915</v>
      </c>
      <c r="V229" s="53">
        <v>2.9496144532732641E-2</v>
      </c>
      <c r="W229" s="53">
        <v>0.18632158223356299</v>
      </c>
      <c r="X229" s="53">
        <v>1.942598302714261E-3</v>
      </c>
      <c r="Y229" s="53">
        <v>1.0783639563745331</v>
      </c>
      <c r="Z229" s="51">
        <v>2635.1219628189833</v>
      </c>
      <c r="AA229" s="51">
        <v>39.249305657490851</v>
      </c>
      <c r="AB229" s="51">
        <v>2504.9985485717307</v>
      </c>
      <c r="AC229" s="51">
        <v>61.7712520124254</v>
      </c>
      <c r="AD229" s="51">
        <v>11.596325545023101</v>
      </c>
      <c r="AE229" s="51">
        <v>29.502640354975298</v>
      </c>
      <c r="AF229" s="51">
        <v>225.894927061565</v>
      </c>
      <c r="AG229" s="51">
        <v>125.12933052494</v>
      </c>
      <c r="AI229" s="54"/>
      <c r="AM229" s="54"/>
      <c r="AN229" s="56"/>
      <c r="AP229" s="56"/>
      <c r="AQ229" s="54"/>
      <c r="AR229" s="54"/>
      <c r="AS229" s="54"/>
      <c r="BC229" s="54"/>
      <c r="BD229" s="54"/>
      <c r="BF229" s="54"/>
      <c r="BG229" s="54"/>
      <c r="BJ229" s="50"/>
      <c r="BK229" s="50"/>
      <c r="BL229" s="50"/>
      <c r="BM229" s="50"/>
      <c r="BN229" s="50"/>
      <c r="BO229" s="50"/>
      <c r="BP229" s="5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  <c r="CC229" s="50"/>
      <c r="CD229" s="50"/>
      <c r="CE229" s="50"/>
      <c r="CF229" s="50"/>
      <c r="CG229" s="50"/>
      <c r="CH229" s="50"/>
      <c r="CI229" s="50"/>
      <c r="CJ229" s="50"/>
      <c r="CK229" s="50"/>
      <c r="CL229" s="50"/>
    </row>
    <row r="230" spans="1:90" s="51" customFormat="1" ht="12.75" x14ac:dyDescent="0.2">
      <c r="A230" s="50" t="s">
        <v>997</v>
      </c>
      <c r="B230" s="50" t="s">
        <v>1152</v>
      </c>
      <c r="C230" s="50" t="s">
        <v>932</v>
      </c>
      <c r="D230" s="50" t="s">
        <v>678</v>
      </c>
      <c r="E230" s="51">
        <f t="shared" si="10"/>
        <v>2736.382968038431</v>
      </c>
      <c r="F230" s="51">
        <f t="shared" si="10"/>
        <v>7.8524346929489832</v>
      </c>
      <c r="G230" s="50" t="s">
        <v>675</v>
      </c>
      <c r="H230" s="51">
        <v>2738.6153268242629</v>
      </c>
      <c r="I230" s="52">
        <v>19.543716452600229</v>
      </c>
      <c r="J230" s="51">
        <v>2736.382968038431</v>
      </c>
      <c r="K230" s="51">
        <v>7.8524346929489832</v>
      </c>
      <c r="L230" s="53">
        <v>0.529174337724995</v>
      </c>
      <c r="M230" s="54">
        <v>0.59011056677685403</v>
      </c>
      <c r="N230" s="55">
        <v>0.189333752336416</v>
      </c>
      <c r="O230" s="54">
        <v>0.95440642064500802</v>
      </c>
      <c r="P230" s="56">
        <v>13.4903395955586</v>
      </c>
      <c r="Q230" s="54">
        <v>4.4676116952643303</v>
      </c>
      <c r="R230" s="55">
        <v>0.13785860207286199</v>
      </c>
      <c r="S230" s="54">
        <v>3.3079113617977298</v>
      </c>
      <c r="T230" s="57">
        <f t="shared" si="11"/>
        <v>1.0005807869893619</v>
      </c>
      <c r="U230" s="53">
        <v>1.8897363849863917</v>
      </c>
      <c r="V230" s="53">
        <v>1.1151534092031628E-2</v>
      </c>
      <c r="W230" s="53">
        <v>0.189333752336416</v>
      </c>
      <c r="X230" s="53">
        <v>1.8070134887468723E-3</v>
      </c>
      <c r="Y230" s="53">
        <v>1.0812280835777581</v>
      </c>
      <c r="Z230" s="51">
        <v>2737.9722236641796</v>
      </c>
      <c r="AA230" s="51">
        <v>16.157063407257525</v>
      </c>
      <c r="AB230" s="51">
        <v>2610.3704240573438</v>
      </c>
      <c r="AC230" s="51">
        <v>20.7690615405822</v>
      </c>
      <c r="AD230" s="51">
        <v>3.9511605707563802</v>
      </c>
      <c r="AE230" s="51">
        <v>2.23257553432421</v>
      </c>
      <c r="AF230" s="51">
        <v>17.5211265899895</v>
      </c>
      <c r="AG230" s="51">
        <v>41.941537623865699</v>
      </c>
      <c r="AI230" s="54"/>
      <c r="AM230" s="54"/>
      <c r="AN230" s="56"/>
      <c r="AP230" s="56"/>
      <c r="AQ230" s="54"/>
      <c r="AR230" s="54"/>
      <c r="AS230" s="54"/>
      <c r="BC230" s="54"/>
      <c r="BD230" s="54"/>
      <c r="BF230" s="54"/>
      <c r="BG230" s="54"/>
      <c r="BJ230" s="50"/>
      <c r="BK230" s="50"/>
      <c r="BL230" s="50"/>
      <c r="BM230" s="50"/>
      <c r="BN230" s="50"/>
      <c r="BO230" s="50"/>
      <c r="BP230" s="50"/>
      <c r="BQ230" s="50"/>
      <c r="BR230" s="50"/>
      <c r="BS230" s="50"/>
      <c r="BT230" s="50"/>
      <c r="BU230" s="50"/>
      <c r="BV230" s="50"/>
      <c r="BW230" s="50"/>
      <c r="BX230" s="50"/>
      <c r="BY230" s="50"/>
      <c r="BZ230" s="50"/>
      <c r="CA230" s="50"/>
      <c r="CB230" s="50"/>
      <c r="CC230" s="50"/>
      <c r="CD230" s="50"/>
      <c r="CE230" s="50"/>
      <c r="CF230" s="50"/>
      <c r="CG230" s="50"/>
      <c r="CH230" s="50"/>
      <c r="CI230" s="50"/>
      <c r="CJ230" s="50"/>
      <c r="CK230" s="50"/>
      <c r="CL230" s="50"/>
    </row>
    <row r="231" spans="1:90" s="51" customFormat="1" ht="12.75" x14ac:dyDescent="0.2">
      <c r="A231" s="50" t="s">
        <v>998</v>
      </c>
      <c r="B231" s="50" t="s">
        <v>1152</v>
      </c>
      <c r="C231" s="50" t="s">
        <v>932</v>
      </c>
      <c r="D231" s="50" t="s">
        <v>677</v>
      </c>
      <c r="E231" s="50"/>
      <c r="F231" s="50"/>
      <c r="G231" s="50"/>
      <c r="H231" s="51">
        <v>411.15310716301161</v>
      </c>
      <c r="I231" s="52">
        <v>29.124112380832685</v>
      </c>
      <c r="J231" s="51">
        <v>2279.3200339122955</v>
      </c>
      <c r="K231" s="51">
        <v>49.690453287223264</v>
      </c>
      <c r="L231" s="53">
        <v>7.2487071304355E-2</v>
      </c>
      <c r="M231" s="54">
        <v>4.6941865909995997</v>
      </c>
      <c r="N231" s="55">
        <v>0.144289219892592</v>
      </c>
      <c r="O231" s="54">
        <v>5.7711404894207901</v>
      </c>
      <c r="P231" s="56">
        <v>1.4437712332855801</v>
      </c>
      <c r="Q231" s="54">
        <v>13.585348842332801</v>
      </c>
      <c r="R231" s="55">
        <v>2.7346488597292998E-2</v>
      </c>
      <c r="S231" s="54">
        <v>13.0916711006371</v>
      </c>
      <c r="T231" s="57">
        <f t="shared" si="11"/>
        <v>0.1979195994380992</v>
      </c>
      <c r="U231" s="53">
        <v>13.795563567484349</v>
      </c>
      <c r="V231" s="53">
        <v>0.64758949513767627</v>
      </c>
      <c r="W231" s="53">
        <v>0.144289219892592</v>
      </c>
      <c r="X231" s="53">
        <v>8.327133591090774E-3</v>
      </c>
      <c r="Y231" s="53">
        <v>1.031617158669148</v>
      </c>
      <c r="Z231" s="51">
        <v>451.12210810315617</v>
      </c>
      <c r="AA231" s="51">
        <v>21.176513507613077</v>
      </c>
      <c r="AB231" s="51">
        <v>545.31083176391667</v>
      </c>
      <c r="AC231" s="51">
        <v>188.12567977873101</v>
      </c>
      <c r="AD231" s="51">
        <v>27.358392627125198</v>
      </c>
      <c r="AE231" s="51">
        <v>82.692092149502002</v>
      </c>
      <c r="AF231" s="51">
        <v>3058.3167839927701</v>
      </c>
      <c r="AG231" s="51">
        <v>2659.6375957638602</v>
      </c>
      <c r="AI231" s="54"/>
      <c r="AM231" s="54"/>
      <c r="AN231" s="56"/>
      <c r="AP231" s="56"/>
      <c r="AQ231" s="54"/>
      <c r="AR231" s="54"/>
      <c r="AS231" s="54"/>
      <c r="BC231" s="54"/>
      <c r="BD231" s="54"/>
      <c r="BF231" s="54"/>
      <c r="BG231" s="54"/>
      <c r="BJ231" s="50"/>
      <c r="BK231" s="50"/>
      <c r="BL231" s="50"/>
      <c r="BM231" s="50"/>
      <c r="BN231" s="50"/>
      <c r="BO231" s="50"/>
      <c r="BP231" s="50"/>
      <c r="BQ231" s="50"/>
      <c r="BR231" s="50"/>
      <c r="BS231" s="50"/>
      <c r="BT231" s="50"/>
      <c r="BU231" s="50"/>
      <c r="BV231" s="50"/>
      <c r="BW231" s="50"/>
      <c r="BX231" s="50"/>
      <c r="BY231" s="50"/>
      <c r="BZ231" s="50"/>
      <c r="CA231" s="50"/>
      <c r="CB231" s="50"/>
      <c r="CC231" s="50"/>
      <c r="CD231" s="50"/>
      <c r="CE231" s="50"/>
      <c r="CF231" s="50"/>
      <c r="CG231" s="50"/>
      <c r="CH231" s="50"/>
      <c r="CI231" s="50"/>
      <c r="CJ231" s="50"/>
      <c r="CK231" s="50"/>
      <c r="CL231" s="50"/>
    </row>
    <row r="232" spans="1:90" s="51" customFormat="1" ht="12.75" x14ac:dyDescent="0.2">
      <c r="A232" s="50" t="s">
        <v>999</v>
      </c>
      <c r="B232" s="50" t="s">
        <v>1152</v>
      </c>
      <c r="C232" s="50" t="s">
        <v>932</v>
      </c>
      <c r="D232" s="50" t="s">
        <v>677</v>
      </c>
      <c r="E232" s="50"/>
      <c r="F232" s="50"/>
      <c r="G232" s="50"/>
      <c r="H232" s="51">
        <v>529.81910265440752</v>
      </c>
      <c r="I232" s="52">
        <v>10.474867853734935</v>
      </c>
      <c r="J232" s="51">
        <v>1288.7031793873323</v>
      </c>
      <c r="K232" s="51">
        <v>9.7537346062455583</v>
      </c>
      <c r="L232" s="53">
        <v>8.8264304554213996E-2</v>
      </c>
      <c r="M232" s="54">
        <v>1.1481696358370099</v>
      </c>
      <c r="N232" s="55">
        <v>8.3833978979740001E-2</v>
      </c>
      <c r="O232" s="54">
        <v>1.0021947184795901</v>
      </c>
      <c r="P232" s="56">
        <v>1.0366499192002701</v>
      </c>
      <c r="Q232" s="54">
        <v>3.60082618133328</v>
      </c>
      <c r="R232" s="55">
        <v>1.9932760057303999E-2</v>
      </c>
      <c r="S232" s="54">
        <v>2.9519243006972</v>
      </c>
      <c r="T232" s="57">
        <f t="shared" si="11"/>
        <v>0.42311045853479629</v>
      </c>
      <c r="U232" s="53">
        <v>11.329608328650872</v>
      </c>
      <c r="V232" s="53">
        <v>0.13008312268883027</v>
      </c>
      <c r="W232" s="53">
        <v>8.3833978979740001E-2</v>
      </c>
      <c r="X232" s="53">
        <v>8.4017970962624409E-4</v>
      </c>
      <c r="Y232" s="53">
        <v>0.93354094551727074</v>
      </c>
      <c r="Z232" s="51">
        <v>545.26379314582402</v>
      </c>
      <c r="AA232" s="51">
        <v>6.260553308113475</v>
      </c>
      <c r="AB232" s="51">
        <v>398.92276120898026</v>
      </c>
      <c r="AC232" s="51">
        <v>185.58540953862101</v>
      </c>
      <c r="AD232" s="51">
        <v>15.630832808511199</v>
      </c>
      <c r="AE232" s="51">
        <v>40.477537081520801</v>
      </c>
      <c r="AF232" s="51">
        <v>2159.6911380455799</v>
      </c>
      <c r="AG232" s="51">
        <v>2196.7411329932602</v>
      </c>
      <c r="AI232" s="54"/>
      <c r="AM232" s="54"/>
      <c r="AN232" s="56"/>
      <c r="AP232" s="56"/>
      <c r="AQ232" s="54"/>
      <c r="AR232" s="54"/>
      <c r="AS232" s="54"/>
      <c r="BC232" s="54"/>
      <c r="BD232" s="54"/>
      <c r="BF232" s="54"/>
      <c r="BG232" s="54"/>
      <c r="BJ232" s="50"/>
      <c r="BK232" s="50"/>
      <c r="BL232" s="50"/>
      <c r="BM232" s="50"/>
      <c r="BN232" s="50"/>
      <c r="BO232" s="50"/>
      <c r="BP232" s="50"/>
      <c r="BQ232" s="50"/>
      <c r="BR232" s="50"/>
      <c r="BS232" s="50"/>
      <c r="BT232" s="50"/>
      <c r="BU232" s="50"/>
      <c r="BV232" s="50"/>
      <c r="BW232" s="50"/>
      <c r="BX232" s="50"/>
      <c r="BY232" s="50"/>
      <c r="BZ232" s="50"/>
      <c r="CA232" s="50"/>
      <c r="CB232" s="50"/>
      <c r="CC232" s="50"/>
      <c r="CD232" s="50"/>
      <c r="CE232" s="50"/>
      <c r="CF232" s="50"/>
      <c r="CG232" s="50"/>
      <c r="CH232" s="50"/>
      <c r="CI232" s="50"/>
      <c r="CJ232" s="50"/>
      <c r="CK232" s="50"/>
      <c r="CL232" s="50"/>
    </row>
    <row r="233" spans="1:90" s="51" customFormat="1" ht="12.75" x14ac:dyDescent="0.2">
      <c r="A233" s="50" t="s">
        <v>1000</v>
      </c>
      <c r="B233" s="50" t="s">
        <v>1152</v>
      </c>
      <c r="C233" s="50" t="s">
        <v>932</v>
      </c>
      <c r="D233" s="50" t="s">
        <v>677</v>
      </c>
      <c r="E233" s="50"/>
      <c r="F233" s="50"/>
      <c r="G233" s="50"/>
      <c r="H233" s="51">
        <v>625.51541723640491</v>
      </c>
      <c r="I233" s="52">
        <v>13.789092802023541</v>
      </c>
      <c r="J233" s="51">
        <v>1774.6968521200729</v>
      </c>
      <c r="K233" s="51">
        <v>6.4665192487953966</v>
      </c>
      <c r="L233" s="53">
        <v>0.107502398875387</v>
      </c>
      <c r="M233" s="54">
        <v>0.69023818860571196</v>
      </c>
      <c r="N233" s="55">
        <v>0.108518672434122</v>
      </c>
      <c r="O233" s="54">
        <v>0.70865629950784104</v>
      </c>
      <c r="P233" s="56">
        <v>1.62925818934223</v>
      </c>
      <c r="Q233" s="54">
        <v>3.39033782375764</v>
      </c>
      <c r="R233" s="55">
        <v>4.3240268456162002E-2</v>
      </c>
      <c r="S233" s="54">
        <v>2.9597064308615502</v>
      </c>
      <c r="T233" s="57">
        <f t="shared" si="11"/>
        <v>0.37089518670089344</v>
      </c>
      <c r="U233" s="53">
        <v>9.3021180035169717</v>
      </c>
      <c r="V233" s="53">
        <v>6.4206770809441358E-2</v>
      </c>
      <c r="W233" s="53">
        <v>0.108518672434122</v>
      </c>
      <c r="X233" s="53">
        <v>7.6902440834668447E-4</v>
      </c>
      <c r="Y233" s="53">
        <v>0.97934335573760289</v>
      </c>
      <c r="Z233" s="51">
        <v>658.22652030456231</v>
      </c>
      <c r="AA233" s="51">
        <v>4.5433308106726198</v>
      </c>
      <c r="AB233" s="51">
        <v>855.61419591006484</v>
      </c>
      <c r="AC233" s="51">
        <v>180.811206419298</v>
      </c>
      <c r="AD233" s="51">
        <v>19.7142799166175</v>
      </c>
      <c r="AE233" s="51">
        <v>27.468058618345299</v>
      </c>
      <c r="AF233" s="51">
        <v>687.04568597009995</v>
      </c>
      <c r="AG233" s="51">
        <v>1795.68130455149</v>
      </c>
      <c r="AI233" s="54"/>
      <c r="AM233" s="54"/>
      <c r="AN233" s="56"/>
      <c r="AP233" s="56"/>
      <c r="AQ233" s="54"/>
      <c r="AR233" s="54"/>
      <c r="AS233" s="54"/>
      <c r="BC233" s="54"/>
      <c r="BD233" s="54"/>
      <c r="BF233" s="54"/>
      <c r="BG233" s="54"/>
      <c r="BJ233" s="50"/>
      <c r="BK233" s="50"/>
      <c r="BL233" s="50"/>
      <c r="BM233" s="50"/>
      <c r="BN233" s="50"/>
      <c r="BO233" s="50"/>
      <c r="BP233" s="50"/>
      <c r="BQ233" s="50"/>
      <c r="BR233" s="50"/>
      <c r="BS233" s="50"/>
      <c r="BT233" s="50"/>
      <c r="BU233" s="50"/>
      <c r="BV233" s="50"/>
      <c r="BW233" s="50"/>
      <c r="BX233" s="50"/>
      <c r="BY233" s="50"/>
      <c r="BZ233" s="50"/>
      <c r="CA233" s="50"/>
      <c r="CB233" s="50"/>
      <c r="CC233" s="50"/>
      <c r="CD233" s="50"/>
      <c r="CE233" s="50"/>
      <c r="CF233" s="50"/>
      <c r="CG233" s="50"/>
      <c r="CH233" s="50"/>
      <c r="CI233" s="50"/>
      <c r="CJ233" s="50"/>
      <c r="CK233" s="50"/>
      <c r="CL233" s="50"/>
    </row>
    <row r="234" spans="1:90" s="51" customFormat="1" ht="12.75" x14ac:dyDescent="0.2">
      <c r="A234" s="50" t="s">
        <v>1001</v>
      </c>
      <c r="B234" s="50" t="s">
        <v>1152</v>
      </c>
      <c r="C234" s="50" t="s">
        <v>932</v>
      </c>
      <c r="D234" s="50" t="s">
        <v>1002</v>
      </c>
      <c r="E234" s="50"/>
      <c r="F234" s="50"/>
      <c r="G234" s="50"/>
      <c r="H234" s="51">
        <v>639.37213673874521</v>
      </c>
      <c r="I234" s="52">
        <v>9.8048823619803791</v>
      </c>
      <c r="J234" s="51">
        <v>1354.2260149841932</v>
      </c>
      <c r="K234" s="51">
        <v>7.632180672824485</v>
      </c>
      <c r="L234" s="53">
        <v>0.1074121439197</v>
      </c>
      <c r="M234" s="54">
        <v>0.87290782029783198</v>
      </c>
      <c r="N234" s="55">
        <v>8.6717557137890006E-2</v>
      </c>
      <c r="O234" s="54">
        <v>0.79144802641425505</v>
      </c>
      <c r="P234" s="56">
        <v>1.29465980686386</v>
      </c>
      <c r="Q234" s="54">
        <v>3.5480112765938601</v>
      </c>
      <c r="R234" s="55">
        <v>5.1565216610778002E-2</v>
      </c>
      <c r="S234" s="54">
        <v>3.1815881318335002</v>
      </c>
      <c r="T234" s="57">
        <f t="shared" si="11"/>
        <v>0.48566572096469601</v>
      </c>
      <c r="U234" s="53">
        <v>9.3099342728657177</v>
      </c>
      <c r="V234" s="53">
        <v>8.1267144332432956E-2</v>
      </c>
      <c r="W234" s="53">
        <v>8.6717557137890006E-2</v>
      </c>
      <c r="X234" s="53">
        <v>6.8632439452248433E-4</v>
      </c>
      <c r="Y234" s="53">
        <v>0.93942746129864163</v>
      </c>
      <c r="Z234" s="51">
        <v>657.70115391644538</v>
      </c>
      <c r="AA234" s="51">
        <v>5.7411248067257326</v>
      </c>
      <c r="AB234" s="51">
        <v>1016.2655218126758</v>
      </c>
      <c r="AC234" s="51">
        <v>187.42976226154599</v>
      </c>
      <c r="AD234" s="51">
        <v>16.324275777963202</v>
      </c>
      <c r="AE234" s="51">
        <v>15.7855929114722</v>
      </c>
      <c r="AF234" s="51">
        <v>326.61876386447</v>
      </c>
      <c r="AG234" s="51">
        <v>1825.9447472301899</v>
      </c>
      <c r="AI234" s="54"/>
      <c r="AM234" s="54"/>
      <c r="AN234" s="56"/>
      <c r="AP234" s="56"/>
      <c r="AQ234" s="54"/>
      <c r="AR234" s="54"/>
      <c r="AS234" s="54"/>
      <c r="BC234" s="54"/>
      <c r="BD234" s="54"/>
      <c r="BF234" s="54"/>
      <c r="BG234" s="54"/>
      <c r="BJ234" s="50"/>
      <c r="BK234" s="50"/>
      <c r="BL234" s="50"/>
      <c r="BM234" s="50"/>
      <c r="BN234" s="50"/>
      <c r="BO234" s="50"/>
      <c r="BP234" s="50"/>
      <c r="BQ234" s="50"/>
      <c r="BR234" s="50"/>
      <c r="BS234" s="50"/>
      <c r="BT234" s="50"/>
      <c r="BU234" s="50"/>
      <c r="BV234" s="50"/>
      <c r="BW234" s="50"/>
      <c r="BX234" s="50"/>
      <c r="BY234" s="50"/>
      <c r="BZ234" s="50"/>
      <c r="CA234" s="50"/>
      <c r="CB234" s="50"/>
      <c r="CC234" s="50"/>
      <c r="CD234" s="50"/>
      <c r="CE234" s="50"/>
      <c r="CF234" s="50"/>
      <c r="CG234" s="50"/>
      <c r="CH234" s="50"/>
      <c r="CI234" s="50"/>
      <c r="CJ234" s="50"/>
      <c r="CK234" s="50"/>
      <c r="CL234" s="50"/>
    </row>
    <row r="235" spans="1:90" s="51" customFormat="1" ht="12.75" x14ac:dyDescent="0.2">
      <c r="A235" s="50" t="s">
        <v>1003</v>
      </c>
      <c r="B235" s="50" t="s">
        <v>1152</v>
      </c>
      <c r="C235" s="50" t="s">
        <v>932</v>
      </c>
      <c r="D235" s="50" t="s">
        <v>1004</v>
      </c>
      <c r="E235" s="50"/>
      <c r="F235" s="50"/>
      <c r="G235" s="50"/>
      <c r="H235" s="51">
        <v>807.89266697155858</v>
      </c>
      <c r="I235" s="52">
        <v>8.5391392481206676</v>
      </c>
      <c r="J235" s="51">
        <v>1336.5241753192654</v>
      </c>
      <c r="K235" s="51">
        <v>13.421531132128955</v>
      </c>
      <c r="L235" s="53">
        <v>0.13663153113993701</v>
      </c>
      <c r="M235" s="54">
        <v>0.76218784520719995</v>
      </c>
      <c r="N235" s="55">
        <v>8.5926250577598007E-2</v>
      </c>
      <c r="O235" s="54">
        <v>1.3883661655686099</v>
      </c>
      <c r="P235" s="56">
        <v>1.59264597466899</v>
      </c>
      <c r="Q235" s="54">
        <v>3.7559565825963599</v>
      </c>
      <c r="R235" s="55">
        <v>7.4337206002333997E-2</v>
      </c>
      <c r="S235" s="54">
        <v>3.3498265272596401</v>
      </c>
      <c r="T235" s="57">
        <f t="shared" si="11"/>
        <v>0.61771153907239706</v>
      </c>
      <c r="U235" s="53">
        <v>7.3189547951110008</v>
      </c>
      <c r="V235" s="53">
        <v>5.5784183844545573E-2</v>
      </c>
      <c r="W235" s="53">
        <v>8.5926250577598007E-2</v>
      </c>
      <c r="X235" s="53">
        <v>1.1929709903610731E-3</v>
      </c>
      <c r="Y235" s="53">
        <v>0.93782813662291276</v>
      </c>
      <c r="Z235" s="51">
        <v>825.58640534392964</v>
      </c>
      <c r="AA235" s="51">
        <v>6.2925192332144766</v>
      </c>
      <c r="AB235" s="51">
        <v>1449.2959853859443</v>
      </c>
      <c r="AC235" s="51">
        <v>138.144614622044</v>
      </c>
      <c r="AD235" s="51">
        <v>11.925715887640701</v>
      </c>
      <c r="AE235" s="51">
        <v>24.510327870360999</v>
      </c>
      <c r="AF235" s="51">
        <v>349.88752526333099</v>
      </c>
      <c r="AG235" s="51">
        <v>1047.5908057690999</v>
      </c>
      <c r="AI235" s="54"/>
      <c r="AM235" s="54"/>
      <c r="AN235" s="56"/>
      <c r="AP235" s="56"/>
      <c r="AQ235" s="54"/>
      <c r="AR235" s="54"/>
      <c r="AS235" s="54"/>
      <c r="BC235" s="54"/>
      <c r="BD235" s="54"/>
      <c r="BF235" s="54"/>
      <c r="BG235" s="54"/>
      <c r="BJ235" s="50"/>
      <c r="BK235" s="50"/>
      <c r="BL235" s="50"/>
      <c r="BM235" s="50"/>
      <c r="BN235" s="50"/>
      <c r="BO235" s="50"/>
      <c r="BP235" s="50"/>
      <c r="BQ235" s="50"/>
      <c r="BR235" s="50"/>
      <c r="BS235" s="50"/>
      <c r="BT235" s="50"/>
      <c r="BU235" s="50"/>
      <c r="BV235" s="50"/>
      <c r="BW235" s="50"/>
      <c r="BX235" s="50"/>
      <c r="BY235" s="50"/>
      <c r="BZ235" s="50"/>
      <c r="CA235" s="50"/>
      <c r="CB235" s="50"/>
      <c r="CC235" s="50"/>
      <c r="CD235" s="50"/>
      <c r="CE235" s="50"/>
      <c r="CF235" s="50"/>
      <c r="CG235" s="50"/>
      <c r="CH235" s="50"/>
      <c r="CI235" s="50"/>
      <c r="CJ235" s="50"/>
      <c r="CK235" s="50"/>
      <c r="CL235" s="50"/>
    </row>
    <row r="236" spans="1:90" s="51" customFormat="1" ht="12.75" x14ac:dyDescent="0.2">
      <c r="A236" s="50" t="s">
        <v>1005</v>
      </c>
      <c r="B236" s="50" t="s">
        <v>1152</v>
      </c>
      <c r="C236" s="50" t="s">
        <v>932</v>
      </c>
      <c r="D236" s="50" t="s">
        <v>1006</v>
      </c>
      <c r="E236" s="50"/>
      <c r="F236" s="50"/>
      <c r="G236" s="50"/>
      <c r="H236" s="51">
        <v>862.38636888669146</v>
      </c>
      <c r="I236" s="52">
        <v>47.286569881944118</v>
      </c>
      <c r="J236" s="51">
        <v>2244.1543539137629</v>
      </c>
      <c r="K236" s="51">
        <v>102.13995636332778</v>
      </c>
      <c r="L236" s="53">
        <v>0.15501958726040299</v>
      </c>
      <c r="M236" s="54">
        <v>4.8387982123586903</v>
      </c>
      <c r="N236" s="55">
        <v>0.141377992531285</v>
      </c>
      <c r="O236" s="54">
        <v>11.8180824788547</v>
      </c>
      <c r="P236" s="56">
        <v>2.8090050048514899</v>
      </c>
      <c r="Q236" s="54">
        <v>22.485902206431501</v>
      </c>
      <c r="R236" s="55">
        <v>0.16877231202809201</v>
      </c>
      <c r="S236" s="54">
        <v>12.206238568127301</v>
      </c>
      <c r="T236" s="57">
        <f t="shared" si="11"/>
        <v>0.41398214034782738</v>
      </c>
      <c r="U236" s="53">
        <v>6.4507977196468271</v>
      </c>
      <c r="V236" s="53">
        <v>0.31214108474114582</v>
      </c>
      <c r="W236" s="53">
        <v>0.141377992531285</v>
      </c>
      <c r="X236" s="53">
        <v>1.6708167764296299E-2</v>
      </c>
      <c r="Y236" s="53">
        <v>1.0278518079016805</v>
      </c>
      <c r="Z236" s="51">
        <v>929.03982270411529</v>
      </c>
      <c r="AA236" s="51">
        <v>44.954362333107071</v>
      </c>
      <c r="AB236" s="51">
        <v>3152.1756835544747</v>
      </c>
      <c r="AC236" s="51">
        <v>0.49635280216958599</v>
      </c>
      <c r="AD236" s="51">
        <v>7.0715754323942004E-2</v>
      </c>
      <c r="AE236" s="51">
        <v>0.181097771795245</v>
      </c>
      <c r="AF236" s="51">
        <v>1.0840350364451901</v>
      </c>
      <c r="AG236" s="51">
        <v>3.2842364254981602</v>
      </c>
      <c r="AI236" s="54"/>
      <c r="AM236" s="54"/>
      <c r="AN236" s="56"/>
      <c r="AP236" s="56"/>
      <c r="AQ236" s="54"/>
      <c r="AR236" s="54"/>
      <c r="AS236" s="54"/>
      <c r="BC236" s="54"/>
      <c r="BD236" s="54"/>
      <c r="BF236" s="54"/>
      <c r="BG236" s="54"/>
      <c r="BJ236" s="50"/>
      <c r="BK236" s="50"/>
      <c r="BL236" s="50"/>
      <c r="BM236" s="50"/>
      <c r="BN236" s="50"/>
      <c r="BO236" s="50"/>
      <c r="BP236" s="50"/>
      <c r="BQ236" s="50"/>
      <c r="BR236" s="50"/>
      <c r="BS236" s="50"/>
      <c r="BT236" s="50"/>
      <c r="BU236" s="50"/>
      <c r="BV236" s="50"/>
      <c r="BW236" s="50"/>
      <c r="BX236" s="50"/>
      <c r="BY236" s="50"/>
      <c r="BZ236" s="50"/>
      <c r="CA236" s="50"/>
      <c r="CB236" s="50"/>
      <c r="CC236" s="50"/>
      <c r="CD236" s="50"/>
      <c r="CE236" s="50"/>
      <c r="CF236" s="50"/>
      <c r="CG236" s="50"/>
      <c r="CH236" s="50"/>
      <c r="CI236" s="50"/>
      <c r="CJ236" s="50"/>
      <c r="CK236" s="50"/>
      <c r="CL236" s="50"/>
    </row>
    <row r="237" spans="1:90" s="51" customFormat="1" ht="12.75" x14ac:dyDescent="0.2">
      <c r="A237" s="50" t="s">
        <v>1007</v>
      </c>
      <c r="B237" s="50" t="s">
        <v>1152</v>
      </c>
      <c r="C237" s="50" t="s">
        <v>932</v>
      </c>
      <c r="D237" s="50" t="s">
        <v>686</v>
      </c>
      <c r="E237" s="50"/>
      <c r="F237" s="50"/>
      <c r="G237" s="50"/>
      <c r="H237" s="51">
        <v>951.44301498419111</v>
      </c>
      <c r="I237" s="52">
        <v>8.181988602835867</v>
      </c>
      <c r="J237" s="51">
        <v>1419.7727731048572</v>
      </c>
      <c r="K237" s="51">
        <v>10.464326490308842</v>
      </c>
      <c r="L237" s="53">
        <v>0.16256017978566401</v>
      </c>
      <c r="M237" s="54">
        <v>0.66552988318143902</v>
      </c>
      <c r="N237" s="55">
        <v>8.9729218396228994E-2</v>
      </c>
      <c r="O237" s="54">
        <v>1.0949889670011399</v>
      </c>
      <c r="P237" s="56">
        <v>2.1108350051886799</v>
      </c>
      <c r="Q237" s="54">
        <v>3.6009180617225001</v>
      </c>
      <c r="R237" s="55">
        <v>4.1042602277309E-2</v>
      </c>
      <c r="S237" s="54">
        <v>3.0908021899126701</v>
      </c>
      <c r="T237" s="57">
        <f t="shared" si="11"/>
        <v>0.68390430864423224</v>
      </c>
      <c r="U237" s="53">
        <v>6.1515679997309451</v>
      </c>
      <c r="V237" s="53">
        <v>4.0940523322436147E-2</v>
      </c>
      <c r="W237" s="53">
        <v>8.9729218396228994E-2</v>
      </c>
      <c r="X237" s="53">
        <v>9.8252504161506463E-4</v>
      </c>
      <c r="Y237" s="53">
        <v>0.94540741726352984</v>
      </c>
      <c r="Z237" s="51">
        <v>970.9887168221818</v>
      </c>
      <c r="AA237" s="51">
        <v>6.4622200727716201</v>
      </c>
      <c r="AB237" s="51">
        <v>812.99066545266714</v>
      </c>
      <c r="AC237" s="51">
        <v>178.73220510310301</v>
      </c>
      <c r="AD237" s="51">
        <v>16.119037755295</v>
      </c>
      <c r="AE237" s="51">
        <v>49.294794148418703</v>
      </c>
      <c r="AF237" s="51">
        <v>1265.05982146777</v>
      </c>
      <c r="AG237" s="51">
        <v>1134.1355854047299</v>
      </c>
      <c r="AI237" s="54"/>
      <c r="AM237" s="54"/>
      <c r="AN237" s="56"/>
      <c r="AP237" s="56"/>
      <c r="AQ237" s="54"/>
      <c r="AR237" s="54"/>
      <c r="AS237" s="54"/>
      <c r="BC237" s="54"/>
      <c r="BD237" s="54"/>
      <c r="BF237" s="54"/>
      <c r="BG237" s="54"/>
      <c r="BJ237" s="50"/>
      <c r="BK237" s="50"/>
      <c r="BL237" s="50"/>
      <c r="BM237" s="50"/>
      <c r="BN237" s="50"/>
      <c r="BO237" s="50"/>
      <c r="BP237" s="50"/>
      <c r="BQ237" s="50"/>
      <c r="BR237" s="50"/>
      <c r="BS237" s="50"/>
      <c r="BT237" s="50"/>
      <c r="BU237" s="50"/>
      <c r="BV237" s="50"/>
      <c r="BW237" s="50"/>
      <c r="BX237" s="50"/>
      <c r="BY237" s="50"/>
      <c r="BZ237" s="50"/>
      <c r="CA237" s="50"/>
      <c r="CB237" s="50"/>
      <c r="CC237" s="50"/>
      <c r="CD237" s="50"/>
      <c r="CE237" s="50"/>
      <c r="CF237" s="50"/>
      <c r="CG237" s="50"/>
      <c r="CH237" s="50"/>
      <c r="CI237" s="50"/>
      <c r="CJ237" s="50"/>
      <c r="CK237" s="50"/>
      <c r="CL237" s="50"/>
    </row>
    <row r="238" spans="1:90" s="51" customFormat="1" ht="12.75" x14ac:dyDescent="0.2">
      <c r="A238" s="50" t="s">
        <v>1008</v>
      </c>
      <c r="B238" s="50" t="s">
        <v>1153</v>
      </c>
      <c r="C238" s="50" t="s">
        <v>1009</v>
      </c>
      <c r="D238" s="50" t="s">
        <v>1010</v>
      </c>
      <c r="E238" s="51">
        <f t="shared" ref="E238:F269" si="12">J238</f>
        <v>734.53163348106114</v>
      </c>
      <c r="F238" s="51">
        <f t="shared" si="12"/>
        <v>31.931813361903739</v>
      </c>
      <c r="G238" s="50" t="s">
        <v>675</v>
      </c>
      <c r="H238" s="51">
        <v>761.19314454186679</v>
      </c>
      <c r="I238" s="52">
        <v>14.666947123645125</v>
      </c>
      <c r="J238" s="51">
        <v>734.53163348106114</v>
      </c>
      <c r="K238" s="51">
        <v>31.931813361903739</v>
      </c>
      <c r="L238" s="53">
        <v>0.125210973772231</v>
      </c>
      <c r="M238" s="54">
        <v>1.9704193667643499</v>
      </c>
      <c r="N238" s="55">
        <v>6.3785681795877E-2</v>
      </c>
      <c r="O238" s="54">
        <v>3.0159516394795798</v>
      </c>
      <c r="P238" s="56">
        <v>1.1695965170145199</v>
      </c>
      <c r="Q238" s="54">
        <v>5.3709717066960296</v>
      </c>
      <c r="R238" s="55">
        <v>4.0172545195252998E-2</v>
      </c>
      <c r="S238" s="54">
        <v>3.6973945519146398</v>
      </c>
      <c r="T238" s="57">
        <f t="shared" si="11"/>
        <v>1.0353359800543855</v>
      </c>
      <c r="U238" s="53">
        <v>7.9865204292643046</v>
      </c>
      <c r="V238" s="53">
        <v>0.15736794526881515</v>
      </c>
      <c r="W238" s="53">
        <v>6.3785681795877E-2</v>
      </c>
      <c r="X238" s="53">
        <v>1.92374531587598E-3</v>
      </c>
      <c r="Y238" s="53">
        <v>0.88738333597727659</v>
      </c>
      <c r="Z238" s="51">
        <v>760.48702863106314</v>
      </c>
      <c r="AA238" s="51">
        <v>14.984783693877214</v>
      </c>
      <c r="AB238" s="51">
        <v>796.09112144559799</v>
      </c>
      <c r="AC238" s="51">
        <v>101.60888482323099</v>
      </c>
      <c r="AD238" s="51">
        <v>6.5436414554476503</v>
      </c>
      <c r="AE238" s="51">
        <v>33.175287382186397</v>
      </c>
      <c r="AF238" s="51">
        <v>858.15702298699102</v>
      </c>
      <c r="AG238" s="51">
        <v>842.56344519414097</v>
      </c>
      <c r="AI238" s="54"/>
      <c r="AM238" s="54"/>
      <c r="AN238" s="56"/>
      <c r="AP238" s="56"/>
      <c r="AQ238" s="54"/>
      <c r="AR238" s="54"/>
      <c r="AS238" s="54"/>
      <c r="BC238" s="54"/>
      <c r="BD238" s="54"/>
      <c r="BF238" s="54"/>
      <c r="BG238" s="54"/>
      <c r="BJ238" s="50"/>
      <c r="BK238" s="50"/>
      <c r="BL238" s="50"/>
      <c r="BM238" s="50"/>
      <c r="BN238" s="50"/>
      <c r="BO238" s="50"/>
      <c r="BP238" s="50"/>
      <c r="BQ238" s="50"/>
      <c r="BR238" s="50"/>
      <c r="BS238" s="50"/>
      <c r="BT238" s="50"/>
      <c r="BU238" s="50"/>
      <c r="BV238" s="50"/>
      <c r="BW238" s="50"/>
      <c r="BX238" s="50"/>
      <c r="BY238" s="50"/>
      <c r="BZ238" s="50"/>
      <c r="CA238" s="50"/>
      <c r="CB238" s="50"/>
      <c r="CC238" s="50"/>
      <c r="CD238" s="50"/>
      <c r="CE238" s="50"/>
      <c r="CF238" s="50"/>
      <c r="CG238" s="50"/>
      <c r="CH238" s="50"/>
      <c r="CI238" s="50"/>
      <c r="CJ238" s="50"/>
      <c r="CK238" s="50"/>
      <c r="CL238" s="50"/>
    </row>
    <row r="239" spans="1:90" s="51" customFormat="1" ht="12.75" x14ac:dyDescent="0.2">
      <c r="A239" s="50" t="s">
        <v>1011</v>
      </c>
      <c r="B239" s="50" t="s">
        <v>1153</v>
      </c>
      <c r="C239" s="50" t="s">
        <v>1009</v>
      </c>
      <c r="D239" s="50" t="s">
        <v>1012</v>
      </c>
      <c r="E239" s="51">
        <f t="shared" si="12"/>
        <v>750.5171445601618</v>
      </c>
      <c r="F239" s="51">
        <f t="shared" si="12"/>
        <v>31.265122282297106</v>
      </c>
      <c r="G239" s="50" t="s">
        <v>675</v>
      </c>
      <c r="H239" s="51">
        <v>665.1323476758439</v>
      </c>
      <c r="I239" s="52">
        <v>11.412993585248898</v>
      </c>
      <c r="J239" s="51">
        <v>750.5171445601618</v>
      </c>
      <c r="K239" s="51">
        <v>31.265122282297106</v>
      </c>
      <c r="L239" s="53">
        <v>0.109022928716359</v>
      </c>
      <c r="M239" s="54">
        <v>1.75430185243029</v>
      </c>
      <c r="N239" s="55">
        <v>6.4269660810873999E-2</v>
      </c>
      <c r="O239" s="54">
        <v>2.96065032339795</v>
      </c>
      <c r="P239" s="56">
        <v>0.9054978115947</v>
      </c>
      <c r="Q239" s="54">
        <v>5.6390958108929299</v>
      </c>
      <c r="R239" s="55">
        <v>2.7360958410490001E-2</v>
      </c>
      <c r="S239" s="54">
        <v>4.0333361156633902</v>
      </c>
      <c r="T239" s="57">
        <f t="shared" si="11"/>
        <v>0.88881509074110909</v>
      </c>
      <c r="U239" s="53">
        <v>9.1723824682940194</v>
      </c>
      <c r="V239" s="53">
        <v>0.16091127555327314</v>
      </c>
      <c r="W239" s="53">
        <v>6.4269660810873999E-2</v>
      </c>
      <c r="X239" s="53">
        <v>1.9027999206439068E-3</v>
      </c>
      <c r="Y239" s="53">
        <v>0.88862549203276764</v>
      </c>
      <c r="Z239" s="51">
        <v>667.07096394499831</v>
      </c>
      <c r="AA239" s="51">
        <v>11.702438277511696</v>
      </c>
      <c r="AB239" s="51">
        <v>545.59551187216948</v>
      </c>
      <c r="AC239" s="51">
        <v>80.956699513582095</v>
      </c>
      <c r="AD239" s="51">
        <v>5.2478955608142197</v>
      </c>
      <c r="AE239" s="51">
        <v>24.591890537722101</v>
      </c>
      <c r="AF239" s="51">
        <v>813.12923357806005</v>
      </c>
      <c r="AG239" s="51">
        <v>705.68401625912202</v>
      </c>
      <c r="AI239" s="54"/>
      <c r="AM239" s="54"/>
      <c r="AN239" s="56"/>
      <c r="AP239" s="56"/>
      <c r="AQ239" s="54"/>
      <c r="AR239" s="54"/>
      <c r="AS239" s="54"/>
      <c r="BC239" s="54"/>
      <c r="BD239" s="54"/>
      <c r="BF239" s="54"/>
      <c r="BG239" s="54"/>
      <c r="BJ239" s="50"/>
      <c r="BK239" s="50"/>
      <c r="BL239" s="50"/>
      <c r="BM239" s="50"/>
      <c r="BN239" s="50"/>
      <c r="BO239" s="50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0"/>
      <c r="CA239" s="50"/>
      <c r="CB239" s="50"/>
      <c r="CC239" s="50"/>
      <c r="CD239" s="50"/>
      <c r="CE239" s="50"/>
      <c r="CF239" s="50"/>
      <c r="CG239" s="50"/>
      <c r="CH239" s="50"/>
      <c r="CI239" s="50"/>
      <c r="CJ239" s="50"/>
      <c r="CK239" s="50"/>
      <c r="CL239" s="50"/>
    </row>
    <row r="240" spans="1:90" s="51" customFormat="1" ht="12.75" x14ac:dyDescent="0.2">
      <c r="A240" s="50" t="s">
        <v>1013</v>
      </c>
      <c r="B240" s="50" t="s">
        <v>1153</v>
      </c>
      <c r="C240" s="50" t="s">
        <v>1009</v>
      </c>
      <c r="D240" s="50" t="s">
        <v>1014</v>
      </c>
      <c r="E240" s="51">
        <f t="shared" si="12"/>
        <v>754.82047816128329</v>
      </c>
      <c r="F240" s="51">
        <f t="shared" si="12"/>
        <v>31.099741483427199</v>
      </c>
      <c r="G240" s="50" t="s">
        <v>675</v>
      </c>
      <c r="H240" s="51">
        <v>677.03280740902437</v>
      </c>
      <c r="I240" s="52">
        <v>11.790942173220941</v>
      </c>
      <c r="J240" s="51">
        <v>754.82047816128329</v>
      </c>
      <c r="K240" s="51">
        <v>31.099741483427199</v>
      </c>
      <c r="L240" s="53">
        <v>0.11104909059222901</v>
      </c>
      <c r="M240" s="54">
        <v>1.78232722193549</v>
      </c>
      <c r="N240" s="55">
        <v>6.4400790775231004E-2</v>
      </c>
      <c r="O240" s="54">
        <v>2.9470412542434699</v>
      </c>
      <c r="P240" s="56">
        <v>1.1080459823546001</v>
      </c>
      <c r="Q240" s="54">
        <v>5.2340304421653201</v>
      </c>
      <c r="R240" s="55">
        <v>2.5342976544465001E-2</v>
      </c>
      <c r="S240" s="54">
        <v>3.4392007212971101</v>
      </c>
      <c r="T240" s="57">
        <f t="shared" si="11"/>
        <v>0.89933660123345971</v>
      </c>
      <c r="U240" s="53">
        <v>9.0050264677266796</v>
      </c>
      <c r="V240" s="53">
        <v>0.16049903807678853</v>
      </c>
      <c r="W240" s="53">
        <v>6.4400790775231004E-2</v>
      </c>
      <c r="X240" s="53">
        <v>1.8979178722050808E-3</v>
      </c>
      <c r="Y240" s="53">
        <v>0.88896076769699939</v>
      </c>
      <c r="Z240" s="51">
        <v>678.83768337098343</v>
      </c>
      <c r="AA240" s="51">
        <v>12.099108823477286</v>
      </c>
      <c r="AB240" s="51">
        <v>505.85483341891228</v>
      </c>
      <c r="AC240" s="51">
        <v>83.103895653482297</v>
      </c>
      <c r="AD240" s="51">
        <v>5.3995095386447503</v>
      </c>
      <c r="AE240" s="51">
        <v>31.4871580139359</v>
      </c>
      <c r="AF240" s="51">
        <v>1313.4320285935601</v>
      </c>
      <c r="AG240" s="51">
        <v>794.35134418596601</v>
      </c>
      <c r="AI240" s="54"/>
      <c r="AM240" s="54"/>
      <c r="AN240" s="56"/>
      <c r="AP240" s="56"/>
      <c r="AQ240" s="54"/>
      <c r="AR240" s="54"/>
      <c r="AS240" s="54"/>
      <c r="BC240" s="54"/>
      <c r="BD240" s="54"/>
      <c r="BF240" s="54"/>
      <c r="BG240" s="54"/>
      <c r="BJ240" s="50"/>
      <c r="BK240" s="50"/>
      <c r="BL240" s="50"/>
      <c r="BM240" s="50"/>
      <c r="BN240" s="50"/>
      <c r="BO240" s="50"/>
      <c r="BP240" s="50"/>
      <c r="BQ240" s="50"/>
      <c r="BR240" s="50"/>
      <c r="BS240" s="50"/>
      <c r="BT240" s="50"/>
      <c r="BU240" s="50"/>
      <c r="BV240" s="50"/>
      <c r="BW240" s="50"/>
      <c r="BX240" s="50"/>
      <c r="BY240" s="50"/>
      <c r="BZ240" s="50"/>
      <c r="CA240" s="50"/>
      <c r="CB240" s="50"/>
      <c r="CC240" s="50"/>
      <c r="CD240" s="50"/>
      <c r="CE240" s="50"/>
      <c r="CF240" s="50"/>
      <c r="CG240" s="50"/>
      <c r="CH240" s="50"/>
      <c r="CI240" s="50"/>
      <c r="CJ240" s="50"/>
      <c r="CK240" s="50"/>
      <c r="CL240" s="50"/>
    </row>
    <row r="241" spans="1:90" s="51" customFormat="1" ht="12.75" x14ac:dyDescent="0.2">
      <c r="A241" s="50" t="s">
        <v>1015</v>
      </c>
      <c r="B241" s="50" t="s">
        <v>1153</v>
      </c>
      <c r="C241" s="50" t="s">
        <v>1009</v>
      </c>
      <c r="D241" s="50" t="s">
        <v>1016</v>
      </c>
      <c r="E241" s="51">
        <f t="shared" si="12"/>
        <v>768.62562428526644</v>
      </c>
      <c r="F241" s="51">
        <f t="shared" si="12"/>
        <v>18.75019748691264</v>
      </c>
      <c r="G241" s="50" t="s">
        <v>675</v>
      </c>
      <c r="H241" s="51">
        <v>761.01099204798606</v>
      </c>
      <c r="I241" s="52">
        <v>4.1202926755221894</v>
      </c>
      <c r="J241" s="51">
        <v>768.62562428526644</v>
      </c>
      <c r="K241" s="51">
        <v>18.75019748691264</v>
      </c>
      <c r="L241" s="53">
        <v>0.125337939713488</v>
      </c>
      <c r="M241" s="54">
        <v>0.54106716441700597</v>
      </c>
      <c r="N241" s="55">
        <v>6.4823886668491995E-2</v>
      </c>
      <c r="O241" s="54">
        <v>1.7807521651151901</v>
      </c>
      <c r="P241" s="56">
        <v>1.1124095291448299</v>
      </c>
      <c r="Q241" s="54">
        <v>3.9112404908433902</v>
      </c>
      <c r="R241" s="55">
        <v>3.8262855647877E-2</v>
      </c>
      <c r="S241" s="54">
        <v>2.9276532972818399</v>
      </c>
      <c r="T241" s="57">
        <f t="shared" si="11"/>
        <v>0.99035780294934461</v>
      </c>
      <c r="U241" s="53">
        <v>7.9784301727467035</v>
      </c>
      <c r="V241" s="53">
        <v>4.3168665900671421E-2</v>
      </c>
      <c r="W241" s="53">
        <v>6.4823886668491995E-2</v>
      </c>
      <c r="X241" s="53">
        <v>1.1543527653609881E-3</v>
      </c>
      <c r="Y241" s="53">
        <v>0.89003887378541835</v>
      </c>
      <c r="Z241" s="51">
        <v>761.21438455772488</v>
      </c>
      <c r="AA241" s="51">
        <v>4.1186810856608451</v>
      </c>
      <c r="AB241" s="51">
        <v>758.94867078536549</v>
      </c>
      <c r="AC241" s="51">
        <v>23.575606981452299</v>
      </c>
      <c r="AD241" s="51">
        <v>1.53534272008288</v>
      </c>
      <c r="AE241" s="51">
        <v>8.8048176979690798</v>
      </c>
      <c r="AF241" s="51">
        <v>249.56451511809399</v>
      </c>
      <c r="AG241" s="51">
        <v>199.49344983260701</v>
      </c>
      <c r="AI241" s="54"/>
      <c r="AM241" s="54"/>
      <c r="AN241" s="56"/>
      <c r="AP241" s="56"/>
      <c r="AQ241" s="54"/>
      <c r="AR241" s="54"/>
      <c r="AS241" s="54"/>
      <c r="BC241" s="54"/>
      <c r="BD241" s="54"/>
      <c r="BF241" s="54"/>
      <c r="BG241" s="54"/>
      <c r="BJ241" s="50"/>
      <c r="BK241" s="50"/>
      <c r="BL241" s="50"/>
      <c r="BM241" s="50"/>
      <c r="BN241" s="50"/>
      <c r="BO241" s="50"/>
      <c r="BP241" s="50"/>
      <c r="BQ241" s="50"/>
      <c r="BR241" s="50"/>
      <c r="BS241" s="50"/>
      <c r="BT241" s="50"/>
      <c r="BU241" s="50"/>
      <c r="BV241" s="50"/>
      <c r="BW241" s="50"/>
      <c r="BX241" s="50"/>
      <c r="BY241" s="50"/>
      <c r="BZ241" s="50"/>
      <c r="CA241" s="50"/>
      <c r="CB241" s="50"/>
      <c r="CC241" s="50"/>
      <c r="CD241" s="50"/>
      <c r="CE241" s="50"/>
      <c r="CF241" s="50"/>
      <c r="CG241" s="50"/>
      <c r="CH241" s="50"/>
      <c r="CI241" s="50"/>
      <c r="CJ241" s="50"/>
      <c r="CK241" s="50"/>
      <c r="CL241" s="50"/>
    </row>
    <row r="242" spans="1:90" s="51" customFormat="1" ht="12.75" x14ac:dyDescent="0.2">
      <c r="A242" s="50" t="s">
        <v>1017</v>
      </c>
      <c r="B242" s="50" t="s">
        <v>1153</v>
      </c>
      <c r="C242" s="50" t="s">
        <v>1009</v>
      </c>
      <c r="D242" s="50" t="s">
        <v>1018</v>
      </c>
      <c r="E242" s="51">
        <f t="shared" si="12"/>
        <v>792.47402805899071</v>
      </c>
      <c r="F242" s="51">
        <f t="shared" si="12"/>
        <v>20.856101672826508</v>
      </c>
      <c r="G242" s="50" t="s">
        <v>675</v>
      </c>
      <c r="H242" s="51">
        <v>733.23468315586774</v>
      </c>
      <c r="I242" s="52">
        <v>5.3281074671425657</v>
      </c>
      <c r="J242" s="51">
        <v>792.47402805899071</v>
      </c>
      <c r="K242" s="51">
        <v>20.856101672826508</v>
      </c>
      <c r="L242" s="53">
        <v>0.120729038418412</v>
      </c>
      <c r="M242" s="54">
        <v>0.72863086919797504</v>
      </c>
      <c r="N242" s="55">
        <v>6.5563597232879994E-2</v>
      </c>
      <c r="O242" s="54">
        <v>1.98836404584114</v>
      </c>
      <c r="P242" s="56">
        <v>1.0680047763287901</v>
      </c>
      <c r="Q242" s="54">
        <v>4.2503513389963699</v>
      </c>
      <c r="R242" s="55">
        <v>1.7953876222497001E-2</v>
      </c>
      <c r="S242" s="54">
        <v>3.1887374556607302</v>
      </c>
      <c r="T242" s="57">
        <f t="shared" si="11"/>
        <v>0.92717035405383996</v>
      </c>
      <c r="U242" s="53">
        <v>8.2830113873208262</v>
      </c>
      <c r="V242" s="53">
        <v>6.0352577867202981E-2</v>
      </c>
      <c r="W242" s="53">
        <v>6.5563597232879994E-2</v>
      </c>
      <c r="X242" s="53">
        <v>1.3036429945386823E-3</v>
      </c>
      <c r="Y242" s="53">
        <v>0.89191043977321893</v>
      </c>
      <c r="Z242" s="51">
        <v>734.75842517392709</v>
      </c>
      <c r="AA242" s="51">
        <v>5.3536766998501379</v>
      </c>
      <c r="AB242" s="51">
        <v>359.6686987874283</v>
      </c>
      <c r="AC242" s="51">
        <v>30.857879893217898</v>
      </c>
      <c r="AD242" s="51">
        <v>2.0332957951983701</v>
      </c>
      <c r="AE242" s="51">
        <v>9.5633047603079895</v>
      </c>
      <c r="AF242" s="51">
        <v>576.79354036155803</v>
      </c>
      <c r="AG242" s="51">
        <v>272.23019031406398</v>
      </c>
      <c r="AI242" s="54"/>
      <c r="AM242" s="54"/>
      <c r="AN242" s="56"/>
      <c r="AP242" s="56"/>
      <c r="AQ242" s="54"/>
      <c r="AR242" s="54"/>
      <c r="AS242" s="54"/>
      <c r="BC242" s="54"/>
      <c r="BD242" s="54"/>
      <c r="BF242" s="54"/>
      <c r="BG242" s="54"/>
      <c r="BJ242" s="50"/>
      <c r="BK242" s="50"/>
      <c r="BL242" s="50"/>
      <c r="BM242" s="50"/>
      <c r="BN242" s="50"/>
      <c r="BO242" s="50"/>
      <c r="BP242" s="50"/>
      <c r="BQ242" s="50"/>
      <c r="BR242" s="50"/>
      <c r="BS242" s="50"/>
      <c r="BT242" s="50"/>
      <c r="BU242" s="50"/>
      <c r="BV242" s="50"/>
      <c r="BW242" s="50"/>
      <c r="BX242" s="50"/>
      <c r="BY242" s="50"/>
      <c r="BZ242" s="50"/>
      <c r="CA242" s="50"/>
      <c r="CB242" s="50"/>
      <c r="CC242" s="50"/>
      <c r="CD242" s="50"/>
      <c r="CE242" s="50"/>
      <c r="CF242" s="50"/>
      <c r="CG242" s="50"/>
      <c r="CH242" s="50"/>
      <c r="CI242" s="50"/>
      <c r="CJ242" s="50"/>
      <c r="CK242" s="50"/>
      <c r="CL242" s="50"/>
    </row>
    <row r="243" spans="1:90" s="51" customFormat="1" ht="12.75" x14ac:dyDescent="0.2">
      <c r="A243" s="50" t="s">
        <v>1019</v>
      </c>
      <c r="B243" s="50" t="s">
        <v>1153</v>
      </c>
      <c r="C243" s="50" t="s">
        <v>1009</v>
      </c>
      <c r="D243" s="50" t="s">
        <v>1020</v>
      </c>
      <c r="E243" s="51">
        <f t="shared" si="12"/>
        <v>802.3868934816004</v>
      </c>
      <c r="F243" s="51">
        <f t="shared" si="12"/>
        <v>23.539234316809608</v>
      </c>
      <c r="G243" s="50" t="s">
        <v>675</v>
      </c>
      <c r="H243" s="51">
        <v>806.22699668137841</v>
      </c>
      <c r="I243" s="52">
        <v>13.130630482941653</v>
      </c>
      <c r="J243" s="51">
        <v>802.3868934816004</v>
      </c>
      <c r="K243" s="51">
        <v>23.539234316809608</v>
      </c>
      <c r="L243" s="53">
        <v>0.13320371700324801</v>
      </c>
      <c r="M243" s="54">
        <v>1.67256784860053</v>
      </c>
      <c r="N243" s="55">
        <v>6.5874387155225006E-2</v>
      </c>
      <c r="O243" s="54">
        <v>2.2477316423312899</v>
      </c>
      <c r="P243" s="56">
        <v>1.13738583677029</v>
      </c>
      <c r="Q243" s="54">
        <v>4.9915753459078802</v>
      </c>
      <c r="R243" s="55">
        <v>3.8648430561013997E-2</v>
      </c>
      <c r="S243" s="54">
        <v>3.2918761756004802</v>
      </c>
      <c r="T243" s="57">
        <f t="shared" si="11"/>
        <v>1.0046477140829497</v>
      </c>
      <c r="U243" s="53">
        <v>7.5072980131298905</v>
      </c>
      <c r="V243" s="53">
        <v>0.12556465286623694</v>
      </c>
      <c r="W243" s="53">
        <v>6.5874387155225006E-2</v>
      </c>
      <c r="X243" s="53">
        <v>1.4806794442798112E-3</v>
      </c>
      <c r="Y243" s="53">
        <v>0.892691791800164</v>
      </c>
      <c r="Z243" s="51">
        <v>806.11615834640918</v>
      </c>
      <c r="AA243" s="51">
        <v>13.482839686875778</v>
      </c>
      <c r="AB243" s="51">
        <v>766.45339989942556</v>
      </c>
      <c r="AC243" s="51">
        <v>82.874540204268996</v>
      </c>
      <c r="AD243" s="51">
        <v>5.50409080865359</v>
      </c>
      <c r="AE243" s="51">
        <v>28.835656908067499</v>
      </c>
      <c r="AF243" s="51">
        <v>712.89421632210895</v>
      </c>
      <c r="AG243" s="51">
        <v>597.61362247521697</v>
      </c>
      <c r="AI243" s="54"/>
      <c r="AM243" s="54"/>
      <c r="AN243" s="56"/>
      <c r="AP243" s="56"/>
      <c r="AQ243" s="54"/>
      <c r="AR243" s="54"/>
      <c r="AS243" s="54"/>
      <c r="BC243" s="54"/>
      <c r="BD243" s="54"/>
      <c r="BF243" s="54"/>
      <c r="BG243" s="54"/>
      <c r="BJ243" s="50"/>
      <c r="BK243" s="50"/>
      <c r="BL243" s="50"/>
      <c r="BM243" s="50"/>
      <c r="BN243" s="50"/>
      <c r="BO243" s="50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0"/>
      <c r="CA243" s="50"/>
      <c r="CB243" s="50"/>
      <c r="CC243" s="50"/>
      <c r="CD243" s="50"/>
      <c r="CE243" s="50"/>
      <c r="CF243" s="50"/>
      <c r="CG243" s="50"/>
      <c r="CH243" s="50"/>
      <c r="CI243" s="50"/>
      <c r="CJ243" s="50"/>
      <c r="CK243" s="50"/>
      <c r="CL243" s="50"/>
    </row>
    <row r="244" spans="1:90" s="51" customFormat="1" ht="12.75" x14ac:dyDescent="0.2">
      <c r="A244" s="50" t="s">
        <v>1021</v>
      </c>
      <c r="B244" s="50" t="s">
        <v>1153</v>
      </c>
      <c r="C244" s="50" t="s">
        <v>1009</v>
      </c>
      <c r="D244" s="50" t="s">
        <v>1014</v>
      </c>
      <c r="E244" s="51">
        <f t="shared" si="12"/>
        <v>808.14435554925797</v>
      </c>
      <c r="F244" s="51">
        <f t="shared" si="12"/>
        <v>18.725012217821806</v>
      </c>
      <c r="G244" s="50" t="s">
        <v>675</v>
      </c>
      <c r="H244" s="51">
        <v>757.52118847311476</v>
      </c>
      <c r="I244" s="52">
        <v>12.231151336372189</v>
      </c>
      <c r="J244" s="51">
        <v>808.14435554925797</v>
      </c>
      <c r="K244" s="51">
        <v>18.725012217821806</v>
      </c>
      <c r="L244" s="53">
        <v>0.124930487279833</v>
      </c>
      <c r="M244" s="54">
        <v>1.6634490812337599</v>
      </c>
      <c r="N244" s="55">
        <v>6.6055799570471002E-2</v>
      </c>
      <c r="O244" s="54">
        <v>1.78967378326844</v>
      </c>
      <c r="P244" s="56">
        <v>1.1444087132098699</v>
      </c>
      <c r="Q244" s="54">
        <v>4.0853476594173603</v>
      </c>
      <c r="R244" s="55">
        <v>2.6386835505616001E-2</v>
      </c>
      <c r="S244" s="54">
        <v>4.0167919364624201</v>
      </c>
      <c r="T244" s="57">
        <f t="shared" si="11"/>
        <v>0.93904003154741378</v>
      </c>
      <c r="U244" s="53">
        <v>8.0044512894605973</v>
      </c>
      <c r="V244" s="53">
        <v>0.13314997143233614</v>
      </c>
      <c r="W244" s="53">
        <v>6.6055799570471002E-2</v>
      </c>
      <c r="X244" s="53">
        <v>1.1821833272410663E-3</v>
      </c>
      <c r="Y244" s="53">
        <v>0.89314652882714007</v>
      </c>
      <c r="Z244" s="51">
        <v>758.8799011298396</v>
      </c>
      <c r="AA244" s="51">
        <v>12.623580743011983</v>
      </c>
      <c r="AB244" s="51">
        <v>526.42159365683801</v>
      </c>
      <c r="AC244" s="51">
        <v>116.54555381375501</v>
      </c>
      <c r="AD244" s="51">
        <v>7.7679047224895603</v>
      </c>
      <c r="AE244" s="51">
        <v>24.8183556134429</v>
      </c>
      <c r="AF244" s="51">
        <v>1018.61443386951</v>
      </c>
      <c r="AG244" s="51">
        <v>1012.45972940347</v>
      </c>
      <c r="AI244" s="54"/>
      <c r="AM244" s="54"/>
      <c r="AN244" s="56"/>
      <c r="AP244" s="56"/>
      <c r="AQ244" s="54"/>
      <c r="AR244" s="54"/>
      <c r="AS244" s="54"/>
      <c r="BC244" s="54"/>
      <c r="BD244" s="54"/>
      <c r="BF244" s="54"/>
      <c r="BG244" s="54"/>
      <c r="BJ244" s="50"/>
      <c r="BK244" s="50"/>
      <c r="BL244" s="50"/>
      <c r="BM244" s="50"/>
      <c r="BN244" s="50"/>
      <c r="BO244" s="50"/>
      <c r="BP244" s="50"/>
      <c r="BQ244" s="50"/>
      <c r="BR244" s="50"/>
      <c r="BS244" s="50"/>
      <c r="BT244" s="50"/>
      <c r="BU244" s="50"/>
      <c r="BV244" s="50"/>
      <c r="BW244" s="50"/>
      <c r="BX244" s="50"/>
      <c r="BY244" s="50"/>
      <c r="BZ244" s="50"/>
      <c r="CA244" s="50"/>
      <c r="CB244" s="50"/>
      <c r="CC244" s="50"/>
      <c r="CD244" s="50"/>
      <c r="CE244" s="50"/>
      <c r="CF244" s="50"/>
      <c r="CG244" s="50"/>
      <c r="CH244" s="50"/>
      <c r="CI244" s="50"/>
      <c r="CJ244" s="50"/>
      <c r="CK244" s="50"/>
      <c r="CL244" s="50"/>
    </row>
    <row r="245" spans="1:90" s="51" customFormat="1" ht="12.75" x14ac:dyDescent="0.2">
      <c r="A245" s="50" t="s">
        <v>1022</v>
      </c>
      <c r="B245" s="50" t="s">
        <v>1153</v>
      </c>
      <c r="C245" s="50" t="s">
        <v>1009</v>
      </c>
      <c r="D245" s="50" t="s">
        <v>1023</v>
      </c>
      <c r="E245" s="51">
        <f t="shared" si="12"/>
        <v>810.22437754341058</v>
      </c>
      <c r="F245" s="51">
        <f t="shared" si="12"/>
        <v>28.600114971512234</v>
      </c>
      <c r="G245" s="50" t="s">
        <v>675</v>
      </c>
      <c r="H245" s="51">
        <v>727.69562882283469</v>
      </c>
      <c r="I245" s="52">
        <v>6.7140737057734583</v>
      </c>
      <c r="J245" s="51">
        <v>810.22437754341058</v>
      </c>
      <c r="K245" s="51">
        <v>28.600114971512234</v>
      </c>
      <c r="L245" s="53">
        <v>0.11986895572154301</v>
      </c>
      <c r="M245" s="54">
        <v>0.92042325173905304</v>
      </c>
      <c r="N245" s="55">
        <v>6.6121503097227002E-2</v>
      </c>
      <c r="O245" s="54">
        <v>2.73441098317267</v>
      </c>
      <c r="P245" s="56">
        <v>1.13165081688715</v>
      </c>
      <c r="Q245" s="54">
        <v>5.0303476184947398</v>
      </c>
      <c r="R245" s="55">
        <v>3.4094384519346002E-2</v>
      </c>
      <c r="S245" s="54">
        <v>3.61594766775222</v>
      </c>
      <c r="T245" s="57">
        <f t="shared" si="11"/>
        <v>0.90074967529625882</v>
      </c>
      <c r="U245" s="53">
        <v>8.342443579161662</v>
      </c>
      <c r="V245" s="53">
        <v>7.6785790465815615E-2</v>
      </c>
      <c r="W245" s="53">
        <v>6.6121503097227002E-2</v>
      </c>
      <c r="X245" s="53">
        <v>1.8080336429294323E-3</v>
      </c>
      <c r="Y245" s="53">
        <v>0.89331098034184475</v>
      </c>
      <c r="Z245" s="51">
        <v>729.8093449893405</v>
      </c>
      <c r="AA245" s="51">
        <v>6.7173349046463713</v>
      </c>
      <c r="AB245" s="51">
        <v>677.63623823888736</v>
      </c>
      <c r="AC245" s="51">
        <v>88.0095438417964</v>
      </c>
      <c r="AD245" s="51">
        <v>5.8444401533397201</v>
      </c>
      <c r="AE245" s="51">
        <v>32.0809378153156</v>
      </c>
      <c r="AF245" s="51">
        <v>1045.6354164679999</v>
      </c>
      <c r="AG245" s="51">
        <v>812.40952451012902</v>
      </c>
      <c r="AI245" s="54"/>
      <c r="AM245" s="54"/>
      <c r="AN245" s="56"/>
      <c r="AP245" s="56"/>
      <c r="AQ245" s="54"/>
      <c r="AR245" s="54"/>
      <c r="AS245" s="54"/>
      <c r="BC245" s="54"/>
      <c r="BD245" s="54"/>
      <c r="BF245" s="54"/>
      <c r="BG245" s="54"/>
      <c r="BJ245" s="50"/>
      <c r="BK245" s="50"/>
      <c r="BL245" s="50"/>
      <c r="BM245" s="50"/>
      <c r="BN245" s="50"/>
      <c r="BO245" s="50"/>
      <c r="BP245" s="50"/>
      <c r="BQ245" s="50"/>
      <c r="BR245" s="50"/>
      <c r="BS245" s="50"/>
      <c r="BT245" s="50"/>
      <c r="BU245" s="50"/>
      <c r="BV245" s="50"/>
      <c r="BW245" s="50"/>
      <c r="BX245" s="50"/>
      <c r="BY245" s="50"/>
      <c r="BZ245" s="50"/>
      <c r="CA245" s="50"/>
      <c r="CB245" s="50"/>
      <c r="CC245" s="50"/>
      <c r="CD245" s="50"/>
      <c r="CE245" s="50"/>
      <c r="CF245" s="50"/>
      <c r="CG245" s="50"/>
      <c r="CH245" s="50"/>
      <c r="CI245" s="50"/>
      <c r="CJ245" s="50"/>
      <c r="CK245" s="50"/>
      <c r="CL245" s="50"/>
    </row>
    <row r="246" spans="1:90" s="51" customFormat="1" ht="12.75" x14ac:dyDescent="0.2">
      <c r="A246" s="50" t="s">
        <v>1024</v>
      </c>
      <c r="B246" s="50" t="s">
        <v>1153</v>
      </c>
      <c r="C246" s="50" t="s">
        <v>1009</v>
      </c>
      <c r="D246" s="50" t="s">
        <v>1025</v>
      </c>
      <c r="E246" s="51">
        <f t="shared" si="12"/>
        <v>817.34490126544028</v>
      </c>
      <c r="F246" s="51">
        <f t="shared" si="12"/>
        <v>23.468739347629981</v>
      </c>
      <c r="G246" s="50" t="s">
        <v>675</v>
      </c>
      <c r="H246" s="51">
        <v>695.2773209726106</v>
      </c>
      <c r="I246" s="52">
        <v>7.0701089903564229</v>
      </c>
      <c r="J246" s="51">
        <v>817.34490126544028</v>
      </c>
      <c r="K246" s="51">
        <v>23.468739347629981</v>
      </c>
      <c r="L246" s="53">
        <v>0.11439933019812</v>
      </c>
      <c r="M246" s="54">
        <v>1.0173664017287101</v>
      </c>
      <c r="N246" s="55">
        <v>6.6347086512344E-2</v>
      </c>
      <c r="O246" s="54">
        <v>2.24635825955392</v>
      </c>
      <c r="P246" s="56">
        <v>1.0343034324079601</v>
      </c>
      <c r="Q246" s="54">
        <v>4.4499612955165198</v>
      </c>
      <c r="R246" s="55">
        <v>1.9686501249105998E-2</v>
      </c>
      <c r="S246" s="54">
        <v>3.7408643306757998</v>
      </c>
      <c r="T246" s="57">
        <f t="shared" si="11"/>
        <v>0.85428666386927965</v>
      </c>
      <c r="U246" s="53">
        <v>8.7413099208550573</v>
      </c>
      <c r="V246" s="53">
        <v>8.8931150205757842E-2</v>
      </c>
      <c r="W246" s="53">
        <v>6.6347086512344E-2</v>
      </c>
      <c r="X246" s="53">
        <v>1.4903932578434241E-3</v>
      </c>
      <c r="Y246" s="53">
        <v>0.89387461680902969</v>
      </c>
      <c r="Z246" s="51">
        <v>698.24684893261872</v>
      </c>
      <c r="AA246" s="51">
        <v>7.1037288421698852</v>
      </c>
      <c r="AB246" s="51">
        <v>394.0420078301766</v>
      </c>
      <c r="AC246" s="51">
        <v>67.702169016157697</v>
      </c>
      <c r="AD246" s="51">
        <v>4.5135176273349797</v>
      </c>
      <c r="AE246" s="51">
        <v>20.1512480193567</v>
      </c>
      <c r="AF246" s="51">
        <v>1148.2237990772701</v>
      </c>
      <c r="AG246" s="51">
        <v>662.34795918809698</v>
      </c>
      <c r="AI246" s="54"/>
      <c r="AM246" s="54"/>
      <c r="AN246" s="56"/>
      <c r="AP246" s="56"/>
      <c r="AQ246" s="54"/>
      <c r="AR246" s="54"/>
      <c r="AS246" s="54"/>
      <c r="BC246" s="54"/>
      <c r="BD246" s="54"/>
      <c r="BF246" s="54"/>
      <c r="BG246" s="54"/>
      <c r="BJ246" s="50"/>
      <c r="BK246" s="50"/>
      <c r="BL246" s="50"/>
      <c r="BM246" s="50"/>
      <c r="BN246" s="50"/>
      <c r="BO246" s="50"/>
      <c r="BP246" s="5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0"/>
      <c r="CA246" s="50"/>
      <c r="CB246" s="50"/>
      <c r="CC246" s="50"/>
      <c r="CD246" s="50"/>
      <c r="CE246" s="50"/>
      <c r="CF246" s="50"/>
      <c r="CG246" s="50"/>
      <c r="CH246" s="50"/>
      <c r="CI246" s="50"/>
      <c r="CJ246" s="50"/>
      <c r="CK246" s="50"/>
      <c r="CL246" s="50"/>
    </row>
    <row r="247" spans="1:90" s="51" customFormat="1" ht="12.75" x14ac:dyDescent="0.2">
      <c r="A247" s="50" t="s">
        <v>1026</v>
      </c>
      <c r="B247" s="50" t="s">
        <v>1153</v>
      </c>
      <c r="C247" s="50" t="s">
        <v>1009</v>
      </c>
      <c r="D247" s="50" t="s">
        <v>1027</v>
      </c>
      <c r="E247" s="51">
        <f t="shared" si="12"/>
        <v>821.1835542730762</v>
      </c>
      <c r="F247" s="51">
        <f t="shared" si="12"/>
        <v>21.875760048315538</v>
      </c>
      <c r="G247" s="50" t="s">
        <v>675</v>
      </c>
      <c r="H247" s="51">
        <v>756.36203446465618</v>
      </c>
      <c r="I247" s="52">
        <v>5.230012743606534</v>
      </c>
      <c r="J247" s="51">
        <v>821.1835542730762</v>
      </c>
      <c r="K247" s="51">
        <v>21.875760048315538</v>
      </c>
      <c r="L247" s="53">
        <v>0.124795201304562</v>
      </c>
      <c r="M247" s="54">
        <v>0.68822180870115002</v>
      </c>
      <c r="N247" s="55">
        <v>6.6469123616252998E-2</v>
      </c>
      <c r="O247" s="54">
        <v>2.0951637467095701</v>
      </c>
      <c r="P247" s="56">
        <v>1.1065301714448399</v>
      </c>
      <c r="Q247" s="54">
        <v>4.2728517205151197</v>
      </c>
      <c r="R247" s="55">
        <v>3.4873650702427997E-2</v>
      </c>
      <c r="S247" s="54">
        <v>3.0267427672247198</v>
      </c>
      <c r="T247" s="57">
        <f t="shared" si="11"/>
        <v>0.92318531500076995</v>
      </c>
      <c r="U247" s="53">
        <v>8.0131286263123656</v>
      </c>
      <c r="V247" s="53">
        <v>5.5148098765556576E-2</v>
      </c>
      <c r="W247" s="53">
        <v>6.6469123616252998E-2</v>
      </c>
      <c r="X247" s="53">
        <v>1.3926369807633022E-3</v>
      </c>
      <c r="Y247" s="53">
        <v>0.89417890259570787</v>
      </c>
      <c r="Z247" s="51">
        <v>758.10459822504174</v>
      </c>
      <c r="AA247" s="51">
        <v>5.2174411777509695</v>
      </c>
      <c r="AB247" s="51">
        <v>692.86190296845518</v>
      </c>
      <c r="AC247" s="51">
        <v>33.000730907107503</v>
      </c>
      <c r="AD247" s="51">
        <v>2.2031495762509299</v>
      </c>
      <c r="AE247" s="51">
        <v>11.227106436027199</v>
      </c>
      <c r="AF247" s="51">
        <v>344.96272371815797</v>
      </c>
      <c r="AG247" s="51">
        <v>277.123905852397</v>
      </c>
      <c r="AI247" s="54"/>
      <c r="AM247" s="54"/>
      <c r="AN247" s="56"/>
      <c r="AP247" s="56"/>
      <c r="AQ247" s="54"/>
      <c r="AR247" s="54"/>
      <c r="AS247" s="54"/>
      <c r="BC247" s="54"/>
      <c r="BD247" s="54"/>
      <c r="BF247" s="54"/>
      <c r="BG247" s="54"/>
      <c r="BJ247" s="50"/>
      <c r="BK247" s="50"/>
      <c r="BL247" s="50"/>
      <c r="BM247" s="50"/>
      <c r="BN247" s="50"/>
      <c r="BO247" s="50"/>
      <c r="BP247" s="50"/>
      <c r="BQ247" s="50"/>
      <c r="BR247" s="50"/>
      <c r="BS247" s="50"/>
      <c r="BT247" s="50"/>
      <c r="BU247" s="50"/>
      <c r="BV247" s="50"/>
      <c r="BW247" s="50"/>
      <c r="BX247" s="50"/>
      <c r="BY247" s="50"/>
      <c r="BZ247" s="50"/>
      <c r="CA247" s="50"/>
      <c r="CB247" s="50"/>
      <c r="CC247" s="50"/>
      <c r="CD247" s="50"/>
      <c r="CE247" s="50"/>
      <c r="CF247" s="50"/>
      <c r="CG247" s="50"/>
      <c r="CH247" s="50"/>
      <c r="CI247" s="50"/>
      <c r="CJ247" s="50"/>
      <c r="CK247" s="50"/>
      <c r="CL247" s="50"/>
    </row>
    <row r="248" spans="1:90" s="51" customFormat="1" ht="12.75" x14ac:dyDescent="0.2">
      <c r="A248" s="50" t="s">
        <v>1028</v>
      </c>
      <c r="B248" s="50" t="s">
        <v>1153</v>
      </c>
      <c r="C248" s="50" t="s">
        <v>1009</v>
      </c>
      <c r="D248" s="50" t="s">
        <v>685</v>
      </c>
      <c r="E248" s="51">
        <f t="shared" si="12"/>
        <v>822.96788743784282</v>
      </c>
      <c r="F248" s="51">
        <f t="shared" si="12"/>
        <v>18.951928804957703</v>
      </c>
      <c r="G248" s="50" t="s">
        <v>675</v>
      </c>
      <c r="H248" s="51">
        <v>650.8548482234612</v>
      </c>
      <c r="I248" s="52">
        <v>5.0684607275180387</v>
      </c>
      <c r="J248" s="51">
        <v>822.96788743784282</v>
      </c>
      <c r="K248" s="51">
        <v>18.951928804957703</v>
      </c>
      <c r="L248" s="53">
        <v>0.106903393611527</v>
      </c>
      <c r="M248" s="54">
        <v>0.72572730462204504</v>
      </c>
      <c r="N248" s="55">
        <v>6.6525952352256001E-2</v>
      </c>
      <c r="O248" s="54">
        <v>1.81564774363697</v>
      </c>
      <c r="P248" s="56">
        <v>0.96353711358480298</v>
      </c>
      <c r="Q248" s="54">
        <v>4.1633889502038004</v>
      </c>
      <c r="R248" s="55">
        <v>1.8936504332919001E-2</v>
      </c>
      <c r="S248" s="54">
        <v>3.6852291206661101</v>
      </c>
      <c r="T248" s="57">
        <f t="shared" si="11"/>
        <v>0.79558263532463447</v>
      </c>
      <c r="U248" s="53">
        <v>9.3542399938571617</v>
      </c>
      <c r="V248" s="53">
        <v>6.7886273775296935E-2</v>
      </c>
      <c r="W248" s="53">
        <v>6.6525952352256001E-2</v>
      </c>
      <c r="X248" s="53">
        <v>1.2078769528167418E-3</v>
      </c>
      <c r="Y248" s="53">
        <v>0.8943204475892893</v>
      </c>
      <c r="Z248" s="51">
        <v>654.73896067534611</v>
      </c>
      <c r="AA248" s="51">
        <v>4.7516194116195809</v>
      </c>
      <c r="AB248" s="51">
        <v>379.17009712348488</v>
      </c>
      <c r="AC248" s="51">
        <v>94.1326958497107</v>
      </c>
      <c r="AD248" s="51">
        <v>6.3295202550314604</v>
      </c>
      <c r="AE248" s="51">
        <v>27.779659253476002</v>
      </c>
      <c r="AF248" s="51">
        <v>1657.1335196775401</v>
      </c>
      <c r="AG248" s="51">
        <v>999.49556522652995</v>
      </c>
      <c r="AI248" s="54"/>
      <c r="AM248" s="54"/>
      <c r="AN248" s="56"/>
      <c r="AP248" s="56"/>
      <c r="AQ248" s="54"/>
      <c r="AR248" s="54"/>
      <c r="AS248" s="54"/>
      <c r="BC248" s="54"/>
      <c r="BD248" s="54"/>
      <c r="BF248" s="54"/>
      <c r="BG248" s="54"/>
      <c r="BJ248" s="50"/>
      <c r="BK248" s="50"/>
      <c r="BL248" s="50"/>
      <c r="BM248" s="50"/>
      <c r="BN248" s="50"/>
      <c r="BO248" s="50"/>
      <c r="BP248" s="50"/>
      <c r="BQ248" s="50"/>
      <c r="BR248" s="50"/>
      <c r="BS248" s="50"/>
      <c r="BT248" s="50"/>
      <c r="BU248" s="50"/>
      <c r="BV248" s="50"/>
      <c r="BW248" s="50"/>
      <c r="BX248" s="50"/>
      <c r="BY248" s="50"/>
      <c r="BZ248" s="50"/>
      <c r="CA248" s="50"/>
      <c r="CB248" s="50"/>
      <c r="CC248" s="50"/>
      <c r="CD248" s="50"/>
      <c r="CE248" s="50"/>
      <c r="CF248" s="50"/>
      <c r="CG248" s="50"/>
      <c r="CH248" s="50"/>
      <c r="CI248" s="50"/>
      <c r="CJ248" s="50"/>
      <c r="CK248" s="50"/>
      <c r="CL248" s="50"/>
    </row>
    <row r="249" spans="1:90" s="51" customFormat="1" ht="12.75" x14ac:dyDescent="0.2">
      <c r="A249" s="50" t="s">
        <v>1029</v>
      </c>
      <c r="B249" s="50" t="s">
        <v>1153</v>
      </c>
      <c r="C249" s="50" t="s">
        <v>1009</v>
      </c>
      <c r="D249" s="50" t="s">
        <v>1014</v>
      </c>
      <c r="E249" s="51">
        <f t="shared" si="12"/>
        <v>828.31262832411721</v>
      </c>
      <c r="F249" s="51">
        <f t="shared" si="12"/>
        <v>19.623107568244126</v>
      </c>
      <c r="G249" s="50" t="s">
        <v>675</v>
      </c>
      <c r="H249" s="51">
        <v>696.39113103347734</v>
      </c>
      <c r="I249" s="52">
        <v>10.47371621162867</v>
      </c>
      <c r="J249" s="51">
        <v>828.31262832411721</v>
      </c>
      <c r="K249" s="51">
        <v>19.623107568244126</v>
      </c>
      <c r="L249" s="53">
        <v>0.11463598442018499</v>
      </c>
      <c r="M249" s="54">
        <v>1.5377672396805699</v>
      </c>
      <c r="N249" s="55">
        <v>6.6696563294580999E-2</v>
      </c>
      <c r="O249" s="54">
        <v>1.8815473465685</v>
      </c>
      <c r="P249" s="56">
        <v>1.06672613570768</v>
      </c>
      <c r="Q249" s="54">
        <v>4.1565744469269603</v>
      </c>
      <c r="R249" s="55">
        <v>2.4216217137406001E-2</v>
      </c>
      <c r="S249" s="54">
        <v>3.3419015777307299</v>
      </c>
      <c r="T249" s="57">
        <f t="shared" si="11"/>
        <v>0.84462755050304639</v>
      </c>
      <c r="U249" s="53">
        <v>8.7232643838484023</v>
      </c>
      <c r="V249" s="53">
        <v>0.13414350192554386</v>
      </c>
      <c r="W249" s="53">
        <v>6.6696563294580999E-2</v>
      </c>
      <c r="X249" s="53">
        <v>1.2549274169215687E-3</v>
      </c>
      <c r="Y249" s="53">
        <v>0.89474481833879294</v>
      </c>
      <c r="Z249" s="51">
        <v>699.61566631213941</v>
      </c>
      <c r="AA249" s="51">
        <v>10.758460520221012</v>
      </c>
      <c r="AB249" s="51">
        <v>483.6312051871808</v>
      </c>
      <c r="AC249" s="51">
        <v>67.831838161249195</v>
      </c>
      <c r="AD249" s="51">
        <v>4.5663807181827698</v>
      </c>
      <c r="AE249" s="51">
        <v>20.677014368655001</v>
      </c>
      <c r="AF249" s="51">
        <v>904.00584796085604</v>
      </c>
      <c r="AG249" s="51">
        <v>624.71844505945398</v>
      </c>
      <c r="AI249" s="54"/>
      <c r="AM249" s="54"/>
      <c r="AN249" s="56"/>
      <c r="AP249" s="56"/>
      <c r="AQ249" s="54"/>
      <c r="AR249" s="54"/>
      <c r="AS249" s="54"/>
      <c r="BC249" s="54"/>
      <c r="BD249" s="54"/>
      <c r="BF249" s="54"/>
      <c r="BG249" s="54"/>
      <c r="BJ249" s="50"/>
      <c r="BK249" s="50"/>
      <c r="BL249" s="50"/>
      <c r="BM249" s="50"/>
      <c r="BN249" s="50"/>
      <c r="BO249" s="50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0"/>
      <c r="CA249" s="50"/>
      <c r="CB249" s="50"/>
      <c r="CC249" s="50"/>
      <c r="CD249" s="50"/>
      <c r="CE249" s="50"/>
      <c r="CF249" s="50"/>
      <c r="CG249" s="50"/>
      <c r="CH249" s="50"/>
      <c r="CI249" s="50"/>
      <c r="CJ249" s="50"/>
      <c r="CK249" s="50"/>
      <c r="CL249" s="50"/>
    </row>
    <row r="250" spans="1:90" s="51" customFormat="1" ht="12.75" x14ac:dyDescent="0.2">
      <c r="A250" s="50" t="s">
        <v>1030</v>
      </c>
      <c r="B250" s="50" t="s">
        <v>1153</v>
      </c>
      <c r="C250" s="50" t="s">
        <v>1009</v>
      </c>
      <c r="D250" s="50" t="s">
        <v>1031</v>
      </c>
      <c r="E250" s="51">
        <f t="shared" si="12"/>
        <v>829.72049838470559</v>
      </c>
      <c r="F250" s="51">
        <f t="shared" si="12"/>
        <v>25.439593483003247</v>
      </c>
      <c r="G250" s="50" t="s">
        <v>675</v>
      </c>
      <c r="H250" s="51">
        <v>642.30644481346553</v>
      </c>
      <c r="I250" s="52">
        <v>6.4628196432433285</v>
      </c>
      <c r="J250" s="51">
        <v>829.72049838470559</v>
      </c>
      <c r="K250" s="51">
        <v>25.439593483003247</v>
      </c>
      <c r="L250" s="53">
        <v>0.105486059687004</v>
      </c>
      <c r="M250" s="54">
        <v>0.963013438802785</v>
      </c>
      <c r="N250" s="55">
        <v>6.6741601241065998E-2</v>
      </c>
      <c r="O250" s="54">
        <v>2.4398026795908301</v>
      </c>
      <c r="P250" s="56">
        <v>1.00546039656518</v>
      </c>
      <c r="Q250" s="54">
        <v>4.6600995886905103</v>
      </c>
      <c r="R250" s="55">
        <v>2.8993656901043999E-2</v>
      </c>
      <c r="S250" s="54">
        <v>3.4698435549158599</v>
      </c>
      <c r="T250" s="57">
        <f t="shared" si="11"/>
        <v>0.77915317848471688</v>
      </c>
      <c r="U250" s="53">
        <v>9.4799256220886328</v>
      </c>
      <c r="V250" s="53">
        <v>9.1292957729222052E-2</v>
      </c>
      <c r="W250" s="53">
        <v>6.6741601241065998E-2</v>
      </c>
      <c r="X250" s="53">
        <v>1.6283633754813549E-3</v>
      </c>
      <c r="Y250" s="53">
        <v>0.89485670035129916</v>
      </c>
      <c r="Z250" s="51">
        <v>646.47936357036679</v>
      </c>
      <c r="AA250" s="51">
        <v>6.2256831502693482</v>
      </c>
      <c r="AB250" s="51">
        <v>577.6916119175836</v>
      </c>
      <c r="AC250" s="51">
        <v>97.293562641902099</v>
      </c>
      <c r="AD250" s="51">
        <v>6.5163737466442102</v>
      </c>
      <c r="AE250" s="51">
        <v>52.112168535560201</v>
      </c>
      <c r="AF250" s="51">
        <v>1959.7236489520701</v>
      </c>
      <c r="AG250" s="51">
        <v>1003.87179921375</v>
      </c>
      <c r="AI250" s="54"/>
      <c r="AM250" s="54"/>
      <c r="AN250" s="56"/>
      <c r="AP250" s="56"/>
      <c r="AQ250" s="54"/>
      <c r="AR250" s="54"/>
      <c r="AS250" s="54"/>
      <c r="BC250" s="54"/>
      <c r="BD250" s="54"/>
      <c r="BF250" s="54"/>
      <c r="BG250" s="54"/>
      <c r="BJ250" s="50"/>
      <c r="BK250" s="50"/>
      <c r="BL250" s="50"/>
      <c r="BM250" s="50"/>
      <c r="BN250" s="50"/>
      <c r="BO250" s="50"/>
      <c r="BP250" s="50"/>
      <c r="BQ250" s="50"/>
      <c r="BR250" s="50"/>
      <c r="BS250" s="50"/>
      <c r="BT250" s="50"/>
      <c r="BU250" s="50"/>
      <c r="BV250" s="50"/>
      <c r="BW250" s="50"/>
      <c r="BX250" s="50"/>
      <c r="BY250" s="50"/>
      <c r="BZ250" s="50"/>
      <c r="CA250" s="50"/>
      <c r="CB250" s="50"/>
      <c r="CC250" s="50"/>
      <c r="CD250" s="50"/>
      <c r="CE250" s="50"/>
      <c r="CF250" s="50"/>
      <c r="CG250" s="50"/>
      <c r="CH250" s="50"/>
      <c r="CI250" s="50"/>
      <c r="CJ250" s="50"/>
      <c r="CK250" s="50"/>
      <c r="CL250" s="50"/>
    </row>
    <row r="251" spans="1:90" s="51" customFormat="1" ht="12.75" x14ac:dyDescent="0.2">
      <c r="A251" s="50" t="s">
        <v>1032</v>
      </c>
      <c r="B251" s="50" t="s">
        <v>1153</v>
      </c>
      <c r="C251" s="50" t="s">
        <v>1009</v>
      </c>
      <c r="D251" s="50" t="s">
        <v>1033</v>
      </c>
      <c r="E251" s="51">
        <f t="shared" si="12"/>
        <v>834.59065338693449</v>
      </c>
      <c r="F251" s="51">
        <f t="shared" si="12"/>
        <v>13.352516306701915</v>
      </c>
      <c r="G251" s="50" t="s">
        <v>675</v>
      </c>
      <c r="H251" s="51">
        <v>731.38410883413792</v>
      </c>
      <c r="I251" s="52">
        <v>4.9636189007842448</v>
      </c>
      <c r="J251" s="51">
        <v>834.59065338693449</v>
      </c>
      <c r="K251" s="51">
        <v>13.352516306701915</v>
      </c>
      <c r="L251" s="53">
        <v>0.120607659997248</v>
      </c>
      <c r="M251" s="54">
        <v>0.67430622056216305</v>
      </c>
      <c r="N251" s="55">
        <v>6.6897710746188999E-2</v>
      </c>
      <c r="O251" s="54">
        <v>1.2815735490109601</v>
      </c>
      <c r="P251" s="56">
        <v>1.1059910713263501</v>
      </c>
      <c r="Q251" s="54">
        <v>3.7089743644889799</v>
      </c>
      <c r="R251" s="55">
        <v>3.4421675141282998E-2</v>
      </c>
      <c r="S251" s="54">
        <v>2.89838849073295</v>
      </c>
      <c r="T251" s="57">
        <f t="shared" si="11"/>
        <v>0.87954522111096589</v>
      </c>
      <c r="U251" s="53">
        <v>8.2913473325228075</v>
      </c>
      <c r="V251" s="53">
        <v>5.5909070831616267E-2</v>
      </c>
      <c r="W251" s="53">
        <v>6.6897710746188999E-2</v>
      </c>
      <c r="X251" s="53">
        <v>8.5734336581702088E-4</v>
      </c>
      <c r="Y251" s="53">
        <v>0.89524404063708662</v>
      </c>
      <c r="Z251" s="51">
        <v>734.06022077035675</v>
      </c>
      <c r="AA251" s="51">
        <v>4.9498137313268629</v>
      </c>
      <c r="AB251" s="51">
        <v>684.03239148844136</v>
      </c>
      <c r="AC251" s="51">
        <v>116.466079629665</v>
      </c>
      <c r="AD251" s="51">
        <v>7.8268591163052896</v>
      </c>
      <c r="AE251" s="51">
        <v>51.746929771599</v>
      </c>
      <c r="AF251" s="51">
        <v>1604.60372406237</v>
      </c>
      <c r="AG251" s="51">
        <v>995.845924298966</v>
      </c>
      <c r="AI251" s="54"/>
      <c r="AM251" s="54"/>
      <c r="AN251" s="56"/>
      <c r="AP251" s="56"/>
      <c r="AQ251" s="54"/>
      <c r="AR251" s="54"/>
      <c r="AS251" s="54"/>
      <c r="BC251" s="54"/>
      <c r="BD251" s="54"/>
      <c r="BF251" s="54"/>
      <c r="BG251" s="54"/>
      <c r="BJ251" s="50"/>
      <c r="BK251" s="50"/>
      <c r="BL251" s="50"/>
      <c r="BM251" s="50"/>
      <c r="BN251" s="50"/>
      <c r="BO251" s="50"/>
      <c r="BP251" s="50"/>
      <c r="BQ251" s="50"/>
      <c r="BR251" s="50"/>
      <c r="BS251" s="50"/>
      <c r="BT251" s="50"/>
      <c r="BU251" s="50"/>
      <c r="BV251" s="50"/>
      <c r="BW251" s="50"/>
      <c r="BX251" s="50"/>
      <c r="BY251" s="50"/>
      <c r="BZ251" s="50"/>
      <c r="CA251" s="50"/>
      <c r="CB251" s="50"/>
      <c r="CC251" s="50"/>
      <c r="CD251" s="50"/>
      <c r="CE251" s="50"/>
      <c r="CF251" s="50"/>
      <c r="CG251" s="50"/>
      <c r="CH251" s="50"/>
      <c r="CI251" s="50"/>
      <c r="CJ251" s="50"/>
      <c r="CK251" s="50"/>
      <c r="CL251" s="50"/>
    </row>
    <row r="252" spans="1:90" s="51" customFormat="1" ht="12.75" x14ac:dyDescent="0.2">
      <c r="A252" s="50" t="s">
        <v>1034</v>
      </c>
      <c r="B252" s="50" t="s">
        <v>1153</v>
      </c>
      <c r="C252" s="50" t="s">
        <v>1009</v>
      </c>
      <c r="D252" s="50" t="s">
        <v>1014</v>
      </c>
      <c r="E252" s="51">
        <f t="shared" si="12"/>
        <v>835.50208870262122</v>
      </c>
      <c r="F252" s="51">
        <f t="shared" si="12"/>
        <v>31.518109870660204</v>
      </c>
      <c r="G252" s="50" t="s">
        <v>675</v>
      </c>
      <c r="H252" s="51">
        <v>711.34371078265656</v>
      </c>
      <c r="I252" s="52">
        <v>11.646463216272858</v>
      </c>
      <c r="J252" s="51">
        <v>835.50208870262122</v>
      </c>
      <c r="K252" s="51">
        <v>31.518109870660204</v>
      </c>
      <c r="L252" s="53">
        <v>0.117205754813166</v>
      </c>
      <c r="M252" s="54">
        <v>1.6695910085901</v>
      </c>
      <c r="N252" s="55">
        <v>6.6926980153652005E-2</v>
      </c>
      <c r="O252" s="54">
        <v>3.02554348275976</v>
      </c>
      <c r="P252" s="56">
        <v>1.1239934004505201</v>
      </c>
      <c r="Q252" s="54">
        <v>5.2509141667789203</v>
      </c>
      <c r="R252" s="55">
        <v>2.5819356035139001E-2</v>
      </c>
      <c r="S252" s="54">
        <v>3.3439031051521901</v>
      </c>
      <c r="T252" s="57">
        <f t="shared" si="11"/>
        <v>0.85512728907455593</v>
      </c>
      <c r="U252" s="53">
        <v>8.532004265439598</v>
      </c>
      <c r="V252" s="53">
        <v>0.14244957606830333</v>
      </c>
      <c r="W252" s="53">
        <v>6.6926980153652005E-2</v>
      </c>
      <c r="X252" s="53">
        <v>2.0249048862467363E-3</v>
      </c>
      <c r="Y252" s="53">
        <v>0.89531658437686124</v>
      </c>
      <c r="Z252" s="51">
        <v>714.46063612840169</v>
      </c>
      <c r="AA252" s="51">
        <v>11.928570540715427</v>
      </c>
      <c r="AB252" s="51">
        <v>515.24335532173291</v>
      </c>
      <c r="AC252" s="51">
        <v>46.509463376727197</v>
      </c>
      <c r="AD252" s="51">
        <v>3.13971929419706</v>
      </c>
      <c r="AE252" s="51">
        <v>20.8391196228647</v>
      </c>
      <c r="AF252" s="51">
        <v>818.68001097978504</v>
      </c>
      <c r="AG252" s="51">
        <v>400.48341114507798</v>
      </c>
      <c r="AI252" s="54"/>
      <c r="AM252" s="54"/>
      <c r="AN252" s="56"/>
      <c r="AP252" s="56"/>
      <c r="AQ252" s="54"/>
      <c r="AR252" s="54"/>
      <c r="AS252" s="54"/>
      <c r="BC252" s="54"/>
      <c r="BD252" s="54"/>
      <c r="BF252" s="54"/>
      <c r="BG252" s="54"/>
      <c r="BJ252" s="50"/>
      <c r="BK252" s="50"/>
      <c r="BL252" s="50"/>
      <c r="BM252" s="50"/>
      <c r="BN252" s="50"/>
      <c r="BO252" s="50"/>
      <c r="BP252" s="50"/>
      <c r="BQ252" s="50"/>
      <c r="BR252" s="50"/>
      <c r="BS252" s="50"/>
      <c r="BT252" s="50"/>
      <c r="BU252" s="50"/>
      <c r="BV252" s="50"/>
      <c r="BW252" s="50"/>
      <c r="BX252" s="50"/>
      <c r="BY252" s="50"/>
      <c r="BZ252" s="50"/>
      <c r="CA252" s="50"/>
      <c r="CB252" s="50"/>
      <c r="CC252" s="50"/>
      <c r="CD252" s="50"/>
      <c r="CE252" s="50"/>
      <c r="CF252" s="50"/>
      <c r="CG252" s="50"/>
      <c r="CH252" s="50"/>
      <c r="CI252" s="50"/>
      <c r="CJ252" s="50"/>
      <c r="CK252" s="50"/>
      <c r="CL252" s="50"/>
    </row>
    <row r="253" spans="1:90" s="51" customFormat="1" ht="12.75" x14ac:dyDescent="0.2">
      <c r="A253" s="50" t="s">
        <v>1035</v>
      </c>
      <c r="B253" s="50" t="s">
        <v>1153</v>
      </c>
      <c r="C253" s="50" t="s">
        <v>1009</v>
      </c>
      <c r="D253" s="50" t="s">
        <v>1036</v>
      </c>
      <c r="E253" s="51">
        <f t="shared" si="12"/>
        <v>843.373701183609</v>
      </c>
      <c r="F253" s="51">
        <f t="shared" si="12"/>
        <v>13.809693616839459</v>
      </c>
      <c r="G253" s="50" t="s">
        <v>675</v>
      </c>
      <c r="H253" s="51">
        <v>675.05648043947917</v>
      </c>
      <c r="I253" s="52">
        <v>5.7120233739065869</v>
      </c>
      <c r="J253" s="51">
        <v>843.373701183609</v>
      </c>
      <c r="K253" s="51">
        <v>13.809693616839459</v>
      </c>
      <c r="L253" s="53">
        <v>0.111084003151684</v>
      </c>
      <c r="M253" s="54">
        <v>0.81716474080585699</v>
      </c>
      <c r="N253" s="55">
        <v>6.7180475759676006E-2</v>
      </c>
      <c r="O253" s="54">
        <v>1.3273003602820701</v>
      </c>
      <c r="P253" s="56">
        <v>1.0435246957524</v>
      </c>
      <c r="Q253" s="54">
        <v>3.7725809943539601</v>
      </c>
      <c r="R253" s="55">
        <v>1.9285424030518999E-2</v>
      </c>
      <c r="S253" s="54">
        <v>3.1797600995467401</v>
      </c>
      <c r="T253" s="57">
        <f t="shared" si="11"/>
        <v>0.80514752271613166</v>
      </c>
      <c r="U253" s="53">
        <v>9.0021962805437514</v>
      </c>
      <c r="V253" s="53">
        <v>7.3562773902739839E-2</v>
      </c>
      <c r="W253" s="53">
        <v>6.7180475759676006E-2</v>
      </c>
      <c r="X253" s="53">
        <v>8.9168669679738838E-4</v>
      </c>
      <c r="Y253" s="53">
        <v>0.89594381921953836</v>
      </c>
      <c r="Z253" s="51">
        <v>679.04024623191788</v>
      </c>
      <c r="AA253" s="51">
        <v>5.5488774680885049</v>
      </c>
      <c r="AB253" s="51">
        <v>386.09029024991941</v>
      </c>
      <c r="AC253" s="51">
        <v>79.474769049365605</v>
      </c>
      <c r="AD253" s="51">
        <v>5.3670686972436297</v>
      </c>
      <c r="AE253" s="51">
        <v>28.672532689886999</v>
      </c>
      <c r="AF253" s="51">
        <v>1605.1686274502599</v>
      </c>
      <c r="AG253" s="51">
        <v>758.30704354734303</v>
      </c>
      <c r="AI253" s="54"/>
      <c r="AM253" s="54"/>
      <c r="AN253" s="56"/>
      <c r="AP253" s="56"/>
      <c r="AQ253" s="54"/>
      <c r="AR253" s="54"/>
      <c r="AS253" s="54"/>
      <c r="BC253" s="54"/>
      <c r="BD253" s="54"/>
      <c r="BF253" s="54"/>
      <c r="BG253" s="54"/>
      <c r="BJ253" s="50"/>
      <c r="BK253" s="50"/>
      <c r="BL253" s="50"/>
      <c r="BM253" s="50"/>
      <c r="BN253" s="50"/>
      <c r="BO253" s="50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0"/>
      <c r="CA253" s="50"/>
      <c r="CB253" s="50"/>
      <c r="CC253" s="50"/>
      <c r="CD253" s="50"/>
      <c r="CE253" s="50"/>
      <c r="CF253" s="50"/>
      <c r="CG253" s="50"/>
      <c r="CH253" s="50"/>
      <c r="CI253" s="50"/>
      <c r="CJ253" s="50"/>
      <c r="CK253" s="50"/>
      <c r="CL253" s="50"/>
    </row>
    <row r="254" spans="1:90" s="51" customFormat="1" ht="12.75" x14ac:dyDescent="0.2">
      <c r="A254" s="50" t="s">
        <v>1037</v>
      </c>
      <c r="B254" s="50" t="s">
        <v>1153</v>
      </c>
      <c r="C254" s="50" t="s">
        <v>1009</v>
      </c>
      <c r="D254" s="50" t="s">
        <v>1038</v>
      </c>
      <c r="E254" s="51">
        <f t="shared" si="12"/>
        <v>853.96771347698177</v>
      </c>
      <c r="F254" s="51">
        <f t="shared" si="12"/>
        <v>40.112525958751448</v>
      </c>
      <c r="G254" s="50" t="s">
        <v>675</v>
      </c>
      <c r="H254" s="51">
        <v>669.4058465833275</v>
      </c>
      <c r="I254" s="52">
        <v>13.582709526331179</v>
      </c>
      <c r="J254" s="51">
        <v>853.96771347698177</v>
      </c>
      <c r="K254" s="51">
        <v>40.112525958751448</v>
      </c>
      <c r="L254" s="53">
        <v>0.11017151921526699</v>
      </c>
      <c r="M254" s="54">
        <v>2.0628596772238899</v>
      </c>
      <c r="N254" s="55">
        <v>6.7523661887359004E-2</v>
      </c>
      <c r="O254" s="54">
        <v>3.8618279803456699</v>
      </c>
      <c r="P254" s="56">
        <v>0.99986728921073897</v>
      </c>
      <c r="Q254" s="54">
        <v>6.3676801762792303</v>
      </c>
      <c r="R254" s="55">
        <v>2.7036076799973E-2</v>
      </c>
      <c r="S254" s="54">
        <v>4.80819635630563</v>
      </c>
      <c r="T254" s="57">
        <f t="shared" si="11"/>
        <v>0.78895713136394252</v>
      </c>
      <c r="U254" s="53">
        <v>9.0767560175518138</v>
      </c>
      <c r="V254" s="53">
        <v>0.18724073988606935</v>
      </c>
      <c r="W254" s="53">
        <v>6.7523661887359004E-2</v>
      </c>
      <c r="X254" s="53">
        <v>2.6076476681200348E-3</v>
      </c>
      <c r="Y254" s="53">
        <v>0.89678999638212231</v>
      </c>
      <c r="Z254" s="51">
        <v>673.74391750222469</v>
      </c>
      <c r="AA254" s="51">
        <v>13.898391601901983</v>
      </c>
      <c r="AB254" s="51">
        <v>539.20280271582953</v>
      </c>
      <c r="AC254" s="51">
        <v>52.745815085506202</v>
      </c>
      <c r="AD254" s="51">
        <v>3.5902797600046501</v>
      </c>
      <c r="AE254" s="51">
        <v>29.907548265202699</v>
      </c>
      <c r="AF254" s="51">
        <v>1086.0837846767899</v>
      </c>
      <c r="AG254" s="51">
        <v>464.904272294549</v>
      </c>
      <c r="AI254" s="54"/>
      <c r="AM254" s="54"/>
      <c r="AN254" s="56"/>
      <c r="AP254" s="56"/>
      <c r="AQ254" s="54"/>
      <c r="AR254" s="54"/>
      <c r="AS254" s="54"/>
      <c r="BC254" s="54"/>
      <c r="BD254" s="54"/>
      <c r="BF254" s="54"/>
      <c r="BG254" s="54"/>
      <c r="BJ254" s="50"/>
      <c r="BK254" s="50"/>
      <c r="BL254" s="50"/>
      <c r="BM254" s="50"/>
      <c r="BN254" s="50"/>
      <c r="BO254" s="50"/>
      <c r="BP254" s="50"/>
      <c r="BQ254" s="50"/>
      <c r="BR254" s="50"/>
      <c r="BS254" s="50"/>
      <c r="BT254" s="50"/>
      <c r="BU254" s="50"/>
      <c r="BV254" s="50"/>
      <c r="BW254" s="50"/>
      <c r="BX254" s="50"/>
      <c r="BY254" s="50"/>
      <c r="BZ254" s="50"/>
      <c r="CA254" s="50"/>
      <c r="CB254" s="50"/>
      <c r="CC254" s="50"/>
      <c r="CD254" s="50"/>
      <c r="CE254" s="50"/>
      <c r="CF254" s="50"/>
      <c r="CG254" s="50"/>
      <c r="CH254" s="50"/>
      <c r="CI254" s="50"/>
      <c r="CJ254" s="50"/>
      <c r="CK254" s="50"/>
      <c r="CL254" s="50"/>
    </row>
    <row r="255" spans="1:90" s="51" customFormat="1" ht="12.75" x14ac:dyDescent="0.2">
      <c r="A255" s="50" t="s">
        <v>1039</v>
      </c>
      <c r="B255" s="50" t="s">
        <v>1153</v>
      </c>
      <c r="C255" s="50" t="s">
        <v>1009</v>
      </c>
      <c r="D255" s="50" t="s">
        <v>1040</v>
      </c>
      <c r="E255" s="51">
        <f t="shared" si="12"/>
        <v>865.64615088710048</v>
      </c>
      <c r="F255" s="51">
        <f t="shared" si="12"/>
        <v>34.214972319049991</v>
      </c>
      <c r="G255" s="50" t="s">
        <v>675</v>
      </c>
      <c r="H255" s="51">
        <v>690.46864479781016</v>
      </c>
      <c r="I255" s="52">
        <v>11.777014822736639</v>
      </c>
      <c r="J255" s="51">
        <v>865.64615088710048</v>
      </c>
      <c r="K255" s="51">
        <v>34.214972319049991</v>
      </c>
      <c r="L255" s="53">
        <v>0.113795018393402</v>
      </c>
      <c r="M255" s="54">
        <v>1.7280239176975001</v>
      </c>
      <c r="N255" s="55">
        <v>6.7904680656656002E-2</v>
      </c>
      <c r="O255" s="54">
        <v>3.3001159025171498</v>
      </c>
      <c r="P255" s="56">
        <v>1.09916687006743</v>
      </c>
      <c r="Q255" s="54">
        <v>5.60835286251874</v>
      </c>
      <c r="R255" s="55">
        <v>3.0694497265012E-2</v>
      </c>
      <c r="S255" s="54">
        <v>4.2498630871853402</v>
      </c>
      <c r="T255" s="57">
        <f t="shared" si="11"/>
        <v>0.80257985962165224</v>
      </c>
      <c r="U255" s="53">
        <v>8.78773090525711</v>
      </c>
      <c r="V255" s="53">
        <v>0.15185409186573789</v>
      </c>
      <c r="W255" s="53">
        <v>6.7904680656656002E-2</v>
      </c>
      <c r="X255" s="53">
        <v>2.2409331649037917E-3</v>
      </c>
      <c r="Y255" s="53">
        <v>0.89772547036614081</v>
      </c>
      <c r="Z255" s="51">
        <v>694.75016626099273</v>
      </c>
      <c r="AA255" s="51">
        <v>12.005449041233103</v>
      </c>
      <c r="AB255" s="51">
        <v>611.07315237065222</v>
      </c>
      <c r="AC255" s="51">
        <v>118.447983518821</v>
      </c>
      <c r="AD255" s="51">
        <v>7.99449284934171</v>
      </c>
      <c r="AE255" s="51">
        <v>60.441316517221999</v>
      </c>
      <c r="AF255" s="51">
        <v>2086.7584126945098</v>
      </c>
      <c r="AG255" s="51">
        <v>1095.88024328334</v>
      </c>
      <c r="AI255" s="54"/>
      <c r="AM255" s="54"/>
      <c r="AN255" s="56"/>
      <c r="AP255" s="56"/>
      <c r="AQ255" s="54"/>
      <c r="AR255" s="54"/>
      <c r="AS255" s="54"/>
      <c r="BC255" s="54"/>
      <c r="BD255" s="54"/>
      <c r="BF255" s="54"/>
      <c r="BG255" s="54"/>
      <c r="BJ255" s="50"/>
      <c r="BK255" s="50"/>
      <c r="BL255" s="50"/>
      <c r="BM255" s="50"/>
      <c r="BN255" s="50"/>
      <c r="BO255" s="50"/>
      <c r="BP255" s="50"/>
      <c r="BQ255" s="50"/>
      <c r="BR255" s="50"/>
      <c r="BS255" s="50"/>
      <c r="BT255" s="50"/>
      <c r="BU255" s="50"/>
      <c r="BV255" s="50"/>
      <c r="BW255" s="50"/>
      <c r="BX255" s="50"/>
      <c r="BY255" s="50"/>
      <c r="BZ255" s="50"/>
      <c r="CA255" s="50"/>
      <c r="CB255" s="50"/>
      <c r="CC255" s="50"/>
      <c r="CD255" s="50"/>
      <c r="CE255" s="50"/>
      <c r="CF255" s="50"/>
      <c r="CG255" s="50"/>
      <c r="CH255" s="50"/>
      <c r="CI255" s="50"/>
      <c r="CJ255" s="50"/>
      <c r="CK255" s="50"/>
      <c r="CL255" s="50"/>
    </row>
    <row r="256" spans="1:90" s="51" customFormat="1" ht="12.75" x14ac:dyDescent="0.2">
      <c r="A256" s="50" t="s">
        <v>1041</v>
      </c>
      <c r="B256" s="50" t="s">
        <v>1153</v>
      </c>
      <c r="C256" s="50" t="s">
        <v>1009</v>
      </c>
      <c r="D256" s="50" t="s">
        <v>1042</v>
      </c>
      <c r="E256" s="51">
        <f t="shared" si="12"/>
        <v>867.06531223690365</v>
      </c>
      <c r="F256" s="51">
        <f t="shared" si="12"/>
        <v>9.5225690723555942</v>
      </c>
      <c r="G256" s="50" t="s">
        <v>675</v>
      </c>
      <c r="H256" s="51">
        <v>672.5773264752678</v>
      </c>
      <c r="I256" s="52">
        <v>4.3208259361099746</v>
      </c>
      <c r="J256" s="51">
        <v>867.06531223690365</v>
      </c>
      <c r="K256" s="51">
        <v>9.5225690723555942</v>
      </c>
      <c r="L256" s="53">
        <v>0.110765118458467</v>
      </c>
      <c r="M256" s="54">
        <v>0.55933232364802099</v>
      </c>
      <c r="N256" s="55">
        <v>6.7951176236965005E-2</v>
      </c>
      <c r="O256" s="54">
        <v>0.91867987783463501</v>
      </c>
      <c r="P256" s="56">
        <v>1.02016232816229</v>
      </c>
      <c r="Q256" s="54">
        <v>3.4833815963465802</v>
      </c>
      <c r="R256" s="55">
        <v>1.7440438635402001E-2</v>
      </c>
      <c r="S256" s="54">
        <v>3.87956934503358</v>
      </c>
      <c r="T256" s="57">
        <f t="shared" si="11"/>
        <v>0.78101364390832639</v>
      </c>
      <c r="U256" s="53">
        <v>9.0281129467212615</v>
      </c>
      <c r="V256" s="53">
        <v>5.0497153926463846E-2</v>
      </c>
      <c r="W256" s="53">
        <v>6.7951176236965005E-2</v>
      </c>
      <c r="X256" s="53">
        <v>6.2425378284094763E-4</v>
      </c>
      <c r="Y256" s="53">
        <v>0.89783934073523863</v>
      </c>
      <c r="Z256" s="51">
        <v>677.1898390166549</v>
      </c>
      <c r="AA256" s="51">
        <v>3.7877416620801485</v>
      </c>
      <c r="AB256" s="51">
        <v>349.47144322574763</v>
      </c>
      <c r="AC256" s="51">
        <v>127.764029697309</v>
      </c>
      <c r="AD256" s="51">
        <v>8.7177571166148393</v>
      </c>
      <c r="AE256" s="51">
        <v>33.921207155181698</v>
      </c>
      <c r="AF256" s="51">
        <v>2091.0751581506502</v>
      </c>
      <c r="AG256" s="51">
        <v>1211.88866820665</v>
      </c>
      <c r="AI256" s="54"/>
      <c r="AM256" s="54"/>
      <c r="AN256" s="56"/>
      <c r="AP256" s="56"/>
      <c r="AQ256" s="54"/>
      <c r="AR256" s="54"/>
      <c r="AS256" s="54"/>
      <c r="BC256" s="54"/>
      <c r="BD256" s="54"/>
      <c r="BF256" s="54"/>
      <c r="BG256" s="54"/>
      <c r="BJ256" s="50"/>
      <c r="BK256" s="50"/>
      <c r="BL256" s="50"/>
      <c r="BM256" s="50"/>
      <c r="BN256" s="50"/>
      <c r="BO256" s="50"/>
      <c r="BP256" s="50"/>
      <c r="BQ256" s="50"/>
      <c r="BR256" s="50"/>
      <c r="BS256" s="50"/>
      <c r="BT256" s="50"/>
      <c r="BU256" s="50"/>
      <c r="BV256" s="50"/>
      <c r="BW256" s="50"/>
      <c r="BX256" s="50"/>
      <c r="BY256" s="50"/>
      <c r="BZ256" s="50"/>
      <c r="CA256" s="50"/>
      <c r="CB256" s="50"/>
      <c r="CC256" s="50"/>
      <c r="CD256" s="50"/>
      <c r="CE256" s="50"/>
      <c r="CF256" s="50"/>
      <c r="CG256" s="50"/>
      <c r="CH256" s="50"/>
      <c r="CI256" s="50"/>
      <c r="CJ256" s="50"/>
      <c r="CK256" s="50"/>
      <c r="CL256" s="50"/>
    </row>
    <row r="257" spans="1:90" s="51" customFormat="1" ht="12.75" x14ac:dyDescent="0.2">
      <c r="A257" s="50" t="s">
        <v>1043</v>
      </c>
      <c r="B257" s="50" t="s">
        <v>1153</v>
      </c>
      <c r="C257" s="50" t="s">
        <v>1009</v>
      </c>
      <c r="D257" s="50" t="s">
        <v>710</v>
      </c>
      <c r="E257" s="51">
        <f t="shared" si="12"/>
        <v>870.16048921486788</v>
      </c>
      <c r="F257" s="51">
        <f t="shared" si="12"/>
        <v>27.124912880547868</v>
      </c>
      <c r="G257" s="50" t="s">
        <v>675</v>
      </c>
      <c r="H257" s="51">
        <v>793.0992954380423</v>
      </c>
      <c r="I257" s="52">
        <v>13.526399319177361</v>
      </c>
      <c r="J257" s="51">
        <v>870.16048921486788</v>
      </c>
      <c r="K257" s="51">
        <v>27.124912880547868</v>
      </c>
      <c r="L257" s="53">
        <v>0.13130733151767601</v>
      </c>
      <c r="M257" s="54">
        <v>1.75277693419345</v>
      </c>
      <c r="N257" s="55">
        <v>6.8052729219617997E-2</v>
      </c>
      <c r="O257" s="54">
        <v>2.6181228624848298</v>
      </c>
      <c r="P257" s="56">
        <v>1.29207364594656</v>
      </c>
      <c r="Q257" s="54">
        <v>4.9555624148555601</v>
      </c>
      <c r="R257" s="55">
        <v>3.8092534381051001E-2</v>
      </c>
      <c r="S257" s="54">
        <v>3.5125481234135401</v>
      </c>
      <c r="T257" s="57">
        <f t="shared" si="11"/>
        <v>0.91399142266084676</v>
      </c>
      <c r="U257" s="53">
        <v>7.6157209840593278</v>
      </c>
      <c r="V257" s="53">
        <v>0.13348660078112234</v>
      </c>
      <c r="W257" s="53">
        <v>6.8052729219617997E-2</v>
      </c>
      <c r="X257" s="53">
        <v>1.7817040622437131E-3</v>
      </c>
      <c r="Y257" s="53">
        <v>0.89808783515315094</v>
      </c>
      <c r="Z257" s="51">
        <v>795.31922348075545</v>
      </c>
      <c r="AA257" s="51">
        <v>13.94017190237714</v>
      </c>
      <c r="AB257" s="51">
        <v>755.63269475312291</v>
      </c>
      <c r="AC257" s="51">
        <v>131.32989116724599</v>
      </c>
      <c r="AD257" s="51">
        <v>9.0166905656603298</v>
      </c>
      <c r="AE257" s="51">
        <v>53.973089186390901</v>
      </c>
      <c r="AF257" s="51">
        <v>1555.26949849026</v>
      </c>
      <c r="AG257" s="51">
        <v>1114.6443678942401</v>
      </c>
      <c r="AI257" s="54"/>
      <c r="AM257" s="54"/>
      <c r="AN257" s="56"/>
      <c r="AP257" s="56"/>
      <c r="AQ257" s="54"/>
      <c r="AR257" s="54"/>
      <c r="AS257" s="54"/>
      <c r="BC257" s="54"/>
      <c r="BD257" s="54"/>
      <c r="BF257" s="54"/>
      <c r="BG257" s="54"/>
      <c r="BJ257" s="50"/>
      <c r="BK257" s="50"/>
      <c r="BL257" s="50"/>
      <c r="BM257" s="50"/>
      <c r="BN257" s="50"/>
      <c r="BO257" s="50"/>
      <c r="BP257" s="50"/>
      <c r="BQ257" s="50"/>
      <c r="BR257" s="50"/>
      <c r="BS257" s="50"/>
      <c r="BT257" s="50"/>
      <c r="BU257" s="50"/>
      <c r="BV257" s="50"/>
      <c r="BW257" s="50"/>
      <c r="BX257" s="50"/>
      <c r="BY257" s="50"/>
      <c r="BZ257" s="50"/>
      <c r="CA257" s="50"/>
      <c r="CB257" s="50"/>
      <c r="CC257" s="50"/>
      <c r="CD257" s="50"/>
      <c r="CE257" s="50"/>
      <c r="CF257" s="50"/>
      <c r="CG257" s="50"/>
      <c r="CH257" s="50"/>
      <c r="CI257" s="50"/>
      <c r="CJ257" s="50"/>
      <c r="CK257" s="50"/>
      <c r="CL257" s="50"/>
    </row>
    <row r="258" spans="1:90" s="51" customFormat="1" ht="12.75" x14ac:dyDescent="0.2">
      <c r="A258" s="50" t="s">
        <v>1044</v>
      </c>
      <c r="B258" s="50" t="s">
        <v>1153</v>
      </c>
      <c r="C258" s="50" t="s">
        <v>1009</v>
      </c>
      <c r="D258" s="50" t="s">
        <v>1045</v>
      </c>
      <c r="E258" s="51">
        <f t="shared" si="12"/>
        <v>870.57621838454793</v>
      </c>
      <c r="F258" s="51">
        <f t="shared" si="12"/>
        <v>21.31627914289956</v>
      </c>
      <c r="G258" s="50" t="s">
        <v>675</v>
      </c>
      <c r="H258" s="51">
        <v>726.81924404817687</v>
      </c>
      <c r="I258" s="52">
        <v>6.5936455193843821</v>
      </c>
      <c r="J258" s="51">
        <v>870.57621838454793</v>
      </c>
      <c r="K258" s="51">
        <v>21.31627914289956</v>
      </c>
      <c r="L258" s="53">
        <v>0.11999846100228501</v>
      </c>
      <c r="M258" s="54">
        <v>0.89556802361658905</v>
      </c>
      <c r="N258" s="55">
        <v>6.8066384653198003E-2</v>
      </c>
      <c r="O258" s="54">
        <v>2.05760249941296</v>
      </c>
      <c r="P258" s="56">
        <v>1.1448541056697501</v>
      </c>
      <c r="Q258" s="54">
        <v>4.1933275700722898</v>
      </c>
      <c r="R258" s="55">
        <v>2.9697035849618001E-2</v>
      </c>
      <c r="S258" s="54">
        <v>3.24130211444001</v>
      </c>
      <c r="T258" s="57">
        <f t="shared" si="11"/>
        <v>0.8391623510024222</v>
      </c>
      <c r="U258" s="53">
        <v>8.333440209545337</v>
      </c>
      <c r="V258" s="53">
        <v>7.4631625783895317E-2</v>
      </c>
      <c r="W258" s="53">
        <v>6.8066384653198003E-2</v>
      </c>
      <c r="X258" s="53">
        <v>1.4005356318842416E-3</v>
      </c>
      <c r="Y258" s="53">
        <v>0.89812122679186301</v>
      </c>
      <c r="Z258" s="51">
        <v>730.55478614637536</v>
      </c>
      <c r="AA258" s="51">
        <v>6.5426150597274919</v>
      </c>
      <c r="AB258" s="51">
        <v>591.50316365996775</v>
      </c>
      <c r="AC258" s="51">
        <v>130.652296976603</v>
      </c>
      <c r="AD258" s="51">
        <v>8.9157384407776199</v>
      </c>
      <c r="AE258" s="51">
        <v>27.816288045683098</v>
      </c>
      <c r="AF258" s="51">
        <v>1052.37288428294</v>
      </c>
      <c r="AG258" s="51">
        <v>1222.6118517995501</v>
      </c>
      <c r="AI258" s="54"/>
      <c r="AM258" s="54"/>
      <c r="AN258" s="56"/>
      <c r="AP258" s="56"/>
      <c r="AQ258" s="54"/>
      <c r="AR258" s="54"/>
      <c r="AS258" s="54"/>
      <c r="BC258" s="54"/>
      <c r="BD258" s="54"/>
      <c r="BF258" s="54"/>
      <c r="BG258" s="54"/>
      <c r="BJ258" s="50"/>
      <c r="BK258" s="50"/>
      <c r="BL258" s="50"/>
      <c r="BM258" s="50"/>
      <c r="BN258" s="50"/>
      <c r="BO258" s="50"/>
      <c r="BP258" s="50"/>
      <c r="BQ258" s="50"/>
      <c r="BR258" s="50"/>
      <c r="BS258" s="50"/>
      <c r="BT258" s="50"/>
      <c r="BU258" s="50"/>
      <c r="BV258" s="50"/>
      <c r="BW258" s="50"/>
      <c r="BX258" s="50"/>
      <c r="BY258" s="50"/>
      <c r="BZ258" s="50"/>
      <c r="CA258" s="50"/>
      <c r="CB258" s="50"/>
      <c r="CC258" s="50"/>
      <c r="CD258" s="50"/>
      <c r="CE258" s="50"/>
      <c r="CF258" s="50"/>
      <c r="CG258" s="50"/>
      <c r="CH258" s="50"/>
      <c r="CI258" s="50"/>
      <c r="CJ258" s="50"/>
      <c r="CK258" s="50"/>
      <c r="CL258" s="50"/>
    </row>
    <row r="259" spans="1:90" s="51" customFormat="1" ht="12.75" x14ac:dyDescent="0.2">
      <c r="A259" s="50" t="s">
        <v>1046</v>
      </c>
      <c r="B259" s="50" t="s">
        <v>1153</v>
      </c>
      <c r="C259" s="50" t="s">
        <v>1009</v>
      </c>
      <c r="D259" s="50" t="s">
        <v>723</v>
      </c>
      <c r="E259" s="51">
        <f t="shared" si="12"/>
        <v>875.02672570424716</v>
      </c>
      <c r="F259" s="51">
        <f t="shared" si="12"/>
        <v>25.323458375431937</v>
      </c>
      <c r="G259" s="50" t="s">
        <v>675</v>
      </c>
      <c r="H259" s="51">
        <v>667.06832883893571</v>
      </c>
      <c r="I259" s="52">
        <v>7.5293443364656243</v>
      </c>
      <c r="J259" s="51">
        <v>875.02672570424716</v>
      </c>
      <c r="K259" s="51">
        <v>25.323458375431937</v>
      </c>
      <c r="L259" s="53">
        <v>0.109865021636962</v>
      </c>
      <c r="M259" s="54">
        <v>1.09362100578937</v>
      </c>
      <c r="N259" s="55">
        <v>6.8212798102087996E-2</v>
      </c>
      <c r="O259" s="54">
        <v>2.4461159653575901</v>
      </c>
      <c r="P259" s="56">
        <v>1.00289822448605</v>
      </c>
      <c r="Q259" s="54">
        <v>4.5683010346305304</v>
      </c>
      <c r="R259" s="55">
        <v>2.0731219573885001E-2</v>
      </c>
      <c r="S259" s="54">
        <v>3.4396055040124001</v>
      </c>
      <c r="T259" s="57">
        <f t="shared" si="11"/>
        <v>0.76793533013173898</v>
      </c>
      <c r="U259" s="53">
        <v>9.1020780326644832</v>
      </c>
      <c r="V259" s="53">
        <v>9.9542237328558617E-2</v>
      </c>
      <c r="W259" s="53">
        <v>6.8212798102087996E-2</v>
      </c>
      <c r="X259" s="53">
        <v>1.6685641447923135E-3</v>
      </c>
      <c r="Y259" s="53">
        <v>0.89847891818367531</v>
      </c>
      <c r="Z259" s="51">
        <v>671.96393747778563</v>
      </c>
      <c r="AA259" s="51">
        <v>7.3487387715864134</v>
      </c>
      <c r="AB259" s="51">
        <v>414.73981595244254</v>
      </c>
      <c r="AC259" s="51">
        <v>100.42002954260499</v>
      </c>
      <c r="AD259" s="51">
        <v>6.8899083721421501</v>
      </c>
      <c r="AE259" s="51">
        <v>35.473281926166798</v>
      </c>
      <c r="AF259" s="51">
        <v>1834.9138760999001</v>
      </c>
      <c r="AG259" s="51">
        <v>941.22456611099005</v>
      </c>
      <c r="AI259" s="54"/>
      <c r="AM259" s="54"/>
      <c r="AN259" s="56"/>
      <c r="AP259" s="56"/>
      <c r="AQ259" s="54"/>
      <c r="AR259" s="54"/>
      <c r="AS259" s="54"/>
      <c r="BC259" s="54"/>
      <c r="BD259" s="54"/>
      <c r="BF259" s="54"/>
      <c r="BG259" s="54"/>
      <c r="BJ259" s="50"/>
      <c r="BK259" s="50"/>
      <c r="BL259" s="50"/>
      <c r="BM259" s="50"/>
      <c r="BN259" s="50"/>
      <c r="BO259" s="50"/>
      <c r="BP259" s="50"/>
      <c r="BQ259" s="50"/>
      <c r="BR259" s="50"/>
      <c r="BS259" s="50"/>
      <c r="BT259" s="50"/>
      <c r="BU259" s="50"/>
      <c r="BV259" s="50"/>
      <c r="BW259" s="50"/>
      <c r="BX259" s="50"/>
      <c r="BY259" s="50"/>
      <c r="BZ259" s="50"/>
      <c r="CA259" s="50"/>
      <c r="CB259" s="50"/>
      <c r="CC259" s="50"/>
      <c r="CD259" s="50"/>
      <c r="CE259" s="50"/>
      <c r="CF259" s="50"/>
      <c r="CG259" s="50"/>
      <c r="CH259" s="50"/>
      <c r="CI259" s="50"/>
      <c r="CJ259" s="50"/>
      <c r="CK259" s="50"/>
      <c r="CL259" s="50"/>
    </row>
    <row r="260" spans="1:90" s="51" customFormat="1" ht="12.75" x14ac:dyDescent="0.2">
      <c r="A260" s="50" t="s">
        <v>1047</v>
      </c>
      <c r="B260" s="50" t="s">
        <v>1153</v>
      </c>
      <c r="C260" s="50" t="s">
        <v>1009</v>
      </c>
      <c r="D260" s="50" t="s">
        <v>1048</v>
      </c>
      <c r="E260" s="51">
        <f t="shared" si="12"/>
        <v>900.87737788128391</v>
      </c>
      <c r="F260" s="51">
        <f t="shared" si="12"/>
        <v>43.680248674676875</v>
      </c>
      <c r="G260" s="50" t="s">
        <v>675</v>
      </c>
      <c r="H260" s="51">
        <v>695.68913621559579</v>
      </c>
      <c r="I260" s="52">
        <v>12.8748754970355</v>
      </c>
      <c r="J260" s="51">
        <v>900.87737788128391</v>
      </c>
      <c r="K260" s="51">
        <v>43.680248674676875</v>
      </c>
      <c r="L260" s="53">
        <v>0.11484009333934</v>
      </c>
      <c r="M260" s="54">
        <v>1.86392615099226</v>
      </c>
      <c r="N260" s="55">
        <v>6.9071537863391999E-2</v>
      </c>
      <c r="O260" s="54">
        <v>4.23641124851817</v>
      </c>
      <c r="P260" s="56">
        <v>1.1714191054894201</v>
      </c>
      <c r="Q260" s="54">
        <v>6.7451198845622899</v>
      </c>
      <c r="R260" s="55">
        <v>2.4051346869369002E-2</v>
      </c>
      <c r="S260" s="54">
        <v>5.5527665902153798</v>
      </c>
      <c r="T260" s="57">
        <f t="shared" si="11"/>
        <v>0.77790387924085436</v>
      </c>
      <c r="U260" s="53">
        <v>8.7077602509875067</v>
      </c>
      <c r="V260" s="53">
        <v>0.16230622048386539</v>
      </c>
      <c r="W260" s="53">
        <v>6.9071537863391999E-2</v>
      </c>
      <c r="X260" s="53">
        <v>2.9261543995692256E-3</v>
      </c>
      <c r="Y260" s="53">
        <v>0.90056466256230272</v>
      </c>
      <c r="Z260" s="51">
        <v>700.79600697417982</v>
      </c>
      <c r="AA260" s="51">
        <v>13.06232003910128</v>
      </c>
      <c r="AB260" s="51">
        <v>480.37733779271622</v>
      </c>
      <c r="AC260" s="51">
        <v>137.379551823821</v>
      </c>
      <c r="AD260" s="51">
        <v>9.5812084988930408</v>
      </c>
      <c r="AE260" s="51">
        <v>63.841262075739202</v>
      </c>
      <c r="AF260" s="51">
        <v>2892.2595357980599</v>
      </c>
      <c r="AG260" s="51">
        <v>1318.02429422814</v>
      </c>
      <c r="AI260" s="54"/>
      <c r="AM260" s="54"/>
      <c r="AN260" s="56"/>
      <c r="AP260" s="56"/>
      <c r="AQ260" s="54"/>
      <c r="AR260" s="54"/>
      <c r="AS260" s="54"/>
      <c r="BC260" s="54"/>
      <c r="BD260" s="54"/>
      <c r="BF260" s="54"/>
      <c r="BG260" s="54"/>
      <c r="BJ260" s="50"/>
      <c r="BK260" s="50"/>
      <c r="BL260" s="50"/>
      <c r="BM260" s="50"/>
      <c r="BN260" s="50"/>
      <c r="BO260" s="50"/>
      <c r="BP260" s="50"/>
      <c r="BQ260" s="50"/>
      <c r="BR260" s="50"/>
      <c r="BS260" s="50"/>
      <c r="BT260" s="50"/>
      <c r="BU260" s="50"/>
      <c r="BV260" s="50"/>
      <c r="BW260" s="50"/>
      <c r="BX260" s="50"/>
      <c r="BY260" s="50"/>
      <c r="BZ260" s="50"/>
      <c r="CA260" s="50"/>
      <c r="CB260" s="50"/>
      <c r="CC260" s="50"/>
      <c r="CD260" s="50"/>
      <c r="CE260" s="50"/>
      <c r="CF260" s="50"/>
      <c r="CG260" s="50"/>
      <c r="CH260" s="50"/>
      <c r="CI260" s="50"/>
      <c r="CJ260" s="50"/>
      <c r="CK260" s="50"/>
      <c r="CL260" s="50"/>
    </row>
    <row r="261" spans="1:90" s="51" customFormat="1" ht="12.75" x14ac:dyDescent="0.2">
      <c r="A261" s="50" t="s">
        <v>1049</v>
      </c>
      <c r="B261" s="50" t="s">
        <v>1153</v>
      </c>
      <c r="C261" s="50" t="s">
        <v>1009</v>
      </c>
      <c r="D261" s="50" t="s">
        <v>1050</v>
      </c>
      <c r="E261" s="51">
        <f t="shared" si="12"/>
        <v>923.26193562479443</v>
      </c>
      <c r="F261" s="51">
        <f t="shared" si="12"/>
        <v>25.461479699087374</v>
      </c>
      <c r="G261" s="50" t="s">
        <v>675</v>
      </c>
      <c r="H261" s="51">
        <v>724.22437507244854</v>
      </c>
      <c r="I261" s="52">
        <v>13.630836729948724</v>
      </c>
      <c r="J261" s="51">
        <v>923.26193562479443</v>
      </c>
      <c r="K261" s="51">
        <v>25.461479699087374</v>
      </c>
      <c r="L261" s="53">
        <v>0.11980608764053501</v>
      </c>
      <c r="M261" s="54">
        <v>1.9238911270051799</v>
      </c>
      <c r="N261" s="55">
        <v>6.9826720635306996E-2</v>
      </c>
      <c r="O261" s="54">
        <v>2.4780545323421701</v>
      </c>
      <c r="P261" s="56">
        <v>1.20646219192166</v>
      </c>
      <c r="Q261" s="54">
        <v>4.7536959840264901</v>
      </c>
      <c r="R261" s="55">
        <v>2.9024871257960001E-2</v>
      </c>
      <c r="S261" s="54">
        <v>3.7596195254452098</v>
      </c>
      <c r="T261" s="57">
        <f t="shared" ref="T261:T289" si="13">Z261/J261</f>
        <v>0.79007637251521057</v>
      </c>
      <c r="U261" s="53">
        <v>8.3468212650461471</v>
      </c>
      <c r="V261" s="53">
        <v>0.16058375370520434</v>
      </c>
      <c r="W261" s="53">
        <v>6.9826720635306996E-2</v>
      </c>
      <c r="X261" s="53">
        <v>1.7303442154891304E-3</v>
      </c>
      <c r="Y261" s="53">
        <v>0.90238194373618452</v>
      </c>
      <c r="Z261" s="51">
        <v>729.44744097980947</v>
      </c>
      <c r="AA261" s="51">
        <v>14.033774593176902</v>
      </c>
      <c r="AB261" s="51">
        <v>578.30473731242535</v>
      </c>
      <c r="AC261" s="51">
        <v>222.26427073136301</v>
      </c>
      <c r="AD261" s="51">
        <v>15.6304120517388</v>
      </c>
      <c r="AE261" s="51">
        <v>45.9556050214591</v>
      </c>
      <c r="AF261" s="51">
        <v>1758.5630115378899</v>
      </c>
      <c r="AG261" s="51">
        <v>2098.9668729114101</v>
      </c>
      <c r="AI261" s="54"/>
      <c r="AM261" s="54"/>
      <c r="AN261" s="56"/>
      <c r="AP261" s="56"/>
      <c r="AQ261" s="54"/>
      <c r="AR261" s="54"/>
      <c r="AS261" s="54"/>
      <c r="BC261" s="54"/>
      <c r="BD261" s="54"/>
      <c r="BF261" s="54"/>
      <c r="BG261" s="54"/>
      <c r="BJ261" s="50"/>
      <c r="BK261" s="50"/>
      <c r="BL261" s="50"/>
      <c r="BM261" s="50"/>
      <c r="BN261" s="50"/>
      <c r="BO261" s="50"/>
      <c r="BP261" s="50"/>
      <c r="BQ261" s="50"/>
      <c r="BR261" s="50"/>
      <c r="BS261" s="50"/>
      <c r="BT261" s="50"/>
      <c r="BU261" s="50"/>
      <c r="BV261" s="50"/>
      <c r="BW261" s="50"/>
      <c r="BX261" s="50"/>
      <c r="BY261" s="50"/>
      <c r="BZ261" s="50"/>
      <c r="CA261" s="50"/>
      <c r="CB261" s="50"/>
      <c r="CC261" s="50"/>
      <c r="CD261" s="50"/>
      <c r="CE261" s="50"/>
      <c r="CF261" s="50"/>
      <c r="CG261" s="50"/>
      <c r="CH261" s="50"/>
      <c r="CI261" s="50"/>
      <c r="CJ261" s="50"/>
      <c r="CK261" s="50"/>
      <c r="CL261" s="50"/>
    </row>
    <row r="262" spans="1:90" s="51" customFormat="1" ht="12.75" x14ac:dyDescent="0.2">
      <c r="A262" s="50" t="s">
        <v>1051</v>
      </c>
      <c r="B262" s="50" t="s">
        <v>1153</v>
      </c>
      <c r="C262" s="50" t="s">
        <v>1009</v>
      </c>
      <c r="D262" s="50" t="s">
        <v>1052</v>
      </c>
      <c r="E262" s="51">
        <f t="shared" si="12"/>
        <v>928.6281235549327</v>
      </c>
      <c r="F262" s="51">
        <f t="shared" si="12"/>
        <v>16.886053807416271</v>
      </c>
      <c r="G262" s="50" t="s">
        <v>675</v>
      </c>
      <c r="H262" s="51">
        <v>779.77780334326383</v>
      </c>
      <c r="I262" s="52">
        <v>5.6500423004694378</v>
      </c>
      <c r="J262" s="51">
        <v>928.6281235549327</v>
      </c>
      <c r="K262" s="51">
        <v>16.886053807416271</v>
      </c>
      <c r="L262" s="53">
        <v>0.12933062148357299</v>
      </c>
      <c r="M262" s="54">
        <v>0.70308036220512704</v>
      </c>
      <c r="N262" s="55">
        <v>7.0009376276161994E-2</v>
      </c>
      <c r="O262" s="54">
        <v>1.6448153693216001</v>
      </c>
      <c r="P262" s="56">
        <v>1.23191496372474</v>
      </c>
      <c r="Q262" s="54">
        <v>4.0226056985738596</v>
      </c>
      <c r="R262" s="55">
        <v>1.4974244938176E-2</v>
      </c>
      <c r="S262" s="54">
        <v>3.21404280406689</v>
      </c>
      <c r="T262" s="57">
        <f t="shared" si="13"/>
        <v>0.84430534116578715</v>
      </c>
      <c r="U262" s="53">
        <v>7.73212088930552</v>
      </c>
      <c r="V262" s="53">
        <v>5.4363023554667544E-2</v>
      </c>
      <c r="W262" s="53">
        <v>7.0009376276161994E-2</v>
      </c>
      <c r="X262" s="53">
        <v>1.1515249809565026E-3</v>
      </c>
      <c r="Y262" s="53">
        <v>0.90281914335282931</v>
      </c>
      <c r="Z262" s="51">
        <v>784.04568467419222</v>
      </c>
      <c r="AA262" s="51">
        <v>5.5124712396609787</v>
      </c>
      <c r="AB262" s="51">
        <v>300.41915566785616</v>
      </c>
      <c r="AC262" s="51">
        <v>162.45259493499</v>
      </c>
      <c r="AD262" s="51">
        <v>11.406108776961601</v>
      </c>
      <c r="AE262" s="51">
        <v>48.666269272324598</v>
      </c>
      <c r="AF262" s="51">
        <v>3660.1639839509999</v>
      </c>
      <c r="AG262" s="51">
        <v>1412.4412736387001</v>
      </c>
      <c r="AI262" s="54"/>
      <c r="AM262" s="54"/>
      <c r="AN262" s="56"/>
      <c r="AP262" s="56"/>
      <c r="AQ262" s="54"/>
      <c r="AR262" s="54"/>
      <c r="AS262" s="54"/>
      <c r="BC262" s="54"/>
      <c r="BD262" s="54"/>
      <c r="BF262" s="54"/>
      <c r="BG262" s="54"/>
      <c r="BJ262" s="50"/>
      <c r="BK262" s="50"/>
      <c r="BL262" s="50"/>
      <c r="BM262" s="50"/>
      <c r="BN262" s="50"/>
      <c r="BO262" s="50"/>
      <c r="BP262" s="50"/>
      <c r="BQ262" s="50"/>
      <c r="BR262" s="50"/>
      <c r="BS262" s="50"/>
      <c r="BT262" s="50"/>
      <c r="BU262" s="50"/>
      <c r="BV262" s="50"/>
      <c r="BW262" s="50"/>
      <c r="BX262" s="50"/>
      <c r="BY262" s="50"/>
      <c r="BZ262" s="50"/>
      <c r="CA262" s="50"/>
      <c r="CB262" s="50"/>
      <c r="CC262" s="50"/>
      <c r="CD262" s="50"/>
      <c r="CE262" s="50"/>
      <c r="CF262" s="50"/>
      <c r="CG262" s="50"/>
      <c r="CH262" s="50"/>
      <c r="CI262" s="50"/>
      <c r="CJ262" s="50"/>
      <c r="CK262" s="50"/>
      <c r="CL262" s="50"/>
    </row>
    <row r="263" spans="1:90" s="51" customFormat="1" ht="12.75" x14ac:dyDescent="0.2">
      <c r="A263" s="50" t="s">
        <v>1053</v>
      </c>
      <c r="B263" s="50" t="s">
        <v>1153</v>
      </c>
      <c r="C263" s="50" t="s">
        <v>1009</v>
      </c>
      <c r="D263" s="50" t="s">
        <v>1014</v>
      </c>
      <c r="E263" s="51">
        <f t="shared" si="12"/>
        <v>930.07458828690335</v>
      </c>
      <c r="F263" s="51">
        <f t="shared" si="12"/>
        <v>28.263127450920077</v>
      </c>
      <c r="G263" s="50" t="s">
        <v>675</v>
      </c>
      <c r="H263" s="51">
        <v>789.15748034727267</v>
      </c>
      <c r="I263" s="52">
        <v>12.932462358063262</v>
      </c>
      <c r="J263" s="51">
        <v>930.07458828690335</v>
      </c>
      <c r="K263" s="51">
        <v>28.263127450920077</v>
      </c>
      <c r="L263" s="53">
        <v>0.13094553318609001</v>
      </c>
      <c r="M263" s="54">
        <v>1.6765391564710901</v>
      </c>
      <c r="N263" s="55">
        <v>7.0058719187509999E-2</v>
      </c>
      <c r="O263" s="54">
        <v>2.7536366723895598</v>
      </c>
      <c r="P263" s="56">
        <v>1.31185312171607</v>
      </c>
      <c r="Q263" s="54">
        <v>4.9174467976308698</v>
      </c>
      <c r="R263" s="55">
        <v>2.8654356829615001E-2</v>
      </c>
      <c r="S263" s="54">
        <v>4.1271914295211101</v>
      </c>
      <c r="T263" s="57">
        <f t="shared" si="13"/>
        <v>0.85289642883836103</v>
      </c>
      <c r="U263" s="53">
        <v>7.6367629782290836</v>
      </c>
      <c r="V263" s="53">
        <v>0.12803332161689837</v>
      </c>
      <c r="W263" s="53">
        <v>7.0058719187509999E-2</v>
      </c>
      <c r="X263" s="53">
        <v>1.9291625837536963E-3</v>
      </c>
      <c r="Y263" s="53">
        <v>0.90293709377717124</v>
      </c>
      <c r="Z263" s="51">
        <v>793.25729490320884</v>
      </c>
      <c r="AA263" s="51">
        <v>13.299269160615644</v>
      </c>
      <c r="AB263" s="51">
        <v>571.02573849740679</v>
      </c>
      <c r="AC263" s="51">
        <v>124.666719495416</v>
      </c>
      <c r="AD263" s="51">
        <v>8.8151014660951397</v>
      </c>
      <c r="AE263" s="51">
        <v>38.197154198049802</v>
      </c>
      <c r="AF263" s="51">
        <v>1435.9067775620999</v>
      </c>
      <c r="AG263" s="51">
        <v>1034.4723622291001</v>
      </c>
      <c r="AI263" s="54"/>
      <c r="AM263" s="54"/>
      <c r="AN263" s="56"/>
      <c r="AP263" s="56"/>
      <c r="AQ263" s="54"/>
      <c r="AR263" s="54"/>
      <c r="AS263" s="54"/>
      <c r="BC263" s="54"/>
      <c r="BD263" s="54"/>
      <c r="BF263" s="54"/>
      <c r="BG263" s="54"/>
      <c r="BJ263" s="50"/>
      <c r="BK263" s="50"/>
      <c r="BL263" s="50"/>
      <c r="BM263" s="50"/>
      <c r="BN263" s="50"/>
      <c r="BO263" s="50"/>
      <c r="BP263" s="50"/>
      <c r="BQ263" s="50"/>
      <c r="BR263" s="50"/>
      <c r="BS263" s="50"/>
      <c r="BT263" s="50"/>
      <c r="BU263" s="50"/>
      <c r="BV263" s="50"/>
      <c r="BW263" s="50"/>
      <c r="BX263" s="50"/>
      <c r="BY263" s="50"/>
      <c r="BZ263" s="50"/>
      <c r="CA263" s="50"/>
      <c r="CB263" s="50"/>
      <c r="CC263" s="50"/>
      <c r="CD263" s="50"/>
      <c r="CE263" s="50"/>
      <c r="CF263" s="50"/>
      <c r="CG263" s="50"/>
      <c r="CH263" s="50"/>
      <c r="CI263" s="50"/>
      <c r="CJ263" s="50"/>
      <c r="CK263" s="50"/>
      <c r="CL263" s="50"/>
    </row>
    <row r="264" spans="1:90" s="51" customFormat="1" ht="12.75" x14ac:dyDescent="0.2">
      <c r="A264" s="50" t="s">
        <v>1054</v>
      </c>
      <c r="B264" s="50" t="s">
        <v>1153</v>
      </c>
      <c r="C264" s="50" t="s">
        <v>1009</v>
      </c>
      <c r="D264" s="50" t="s">
        <v>1055</v>
      </c>
      <c r="E264" s="51">
        <f t="shared" si="12"/>
        <v>931.10936506352766</v>
      </c>
      <c r="F264" s="51">
        <f t="shared" si="12"/>
        <v>7.9848751594161227</v>
      </c>
      <c r="G264" s="50" t="s">
        <v>675</v>
      </c>
      <c r="H264" s="51">
        <v>588.17375641604951</v>
      </c>
      <c r="I264" s="52">
        <v>5.2915453011447546</v>
      </c>
      <c r="J264" s="51">
        <v>931.10936506352766</v>
      </c>
      <c r="K264" s="51">
        <v>7.9848751594161227</v>
      </c>
      <c r="L264" s="53">
        <v>9.6738876743134999E-2</v>
      </c>
      <c r="M264" s="54">
        <v>0.59990922677876601</v>
      </c>
      <c r="N264" s="55">
        <v>7.0094046419246006E-2</v>
      </c>
      <c r="O264" s="54">
        <v>0.77807996265241997</v>
      </c>
      <c r="P264" s="56">
        <v>0.92302953776321095</v>
      </c>
      <c r="Q264" s="54">
        <v>3.4443858495486701</v>
      </c>
      <c r="R264" s="55">
        <v>1.713806755971E-2</v>
      </c>
      <c r="S264" s="54">
        <v>2.9291433623852998</v>
      </c>
      <c r="T264" s="57">
        <f t="shared" si="13"/>
        <v>0.63931168713708275</v>
      </c>
      <c r="U264" s="53">
        <v>10.33710576002697</v>
      </c>
      <c r="V264" s="53">
        <v>6.2013251236281083E-2</v>
      </c>
      <c r="W264" s="53">
        <v>7.0094046419246006E-2</v>
      </c>
      <c r="X264" s="53">
        <v>5.4538773020043922E-4</v>
      </c>
      <c r="Y264" s="53">
        <v>0.90302150027501704</v>
      </c>
      <c r="Z264" s="51">
        <v>595.26909908790174</v>
      </c>
      <c r="AA264" s="51">
        <v>3.5710742495911578</v>
      </c>
      <c r="AB264" s="51">
        <v>343.46371900249881</v>
      </c>
      <c r="AC264" s="51">
        <v>112.41971855956901</v>
      </c>
      <c r="AD264" s="51">
        <v>7.9164318519896701</v>
      </c>
      <c r="AE264" s="51">
        <v>38.058016778159903</v>
      </c>
      <c r="AF264" s="51">
        <v>2429.6460527775698</v>
      </c>
      <c r="AG264" s="51">
        <v>1249.73387959156</v>
      </c>
      <c r="AI264" s="54"/>
      <c r="AM264" s="54"/>
      <c r="AN264" s="56"/>
      <c r="AP264" s="56"/>
      <c r="AQ264" s="54"/>
      <c r="AR264" s="54"/>
      <c r="AS264" s="54"/>
      <c r="BC264" s="54"/>
      <c r="BD264" s="54"/>
      <c r="BF264" s="54"/>
      <c r="BG264" s="54"/>
      <c r="BJ264" s="50"/>
      <c r="BK264" s="50"/>
      <c r="BL264" s="50"/>
      <c r="BM264" s="50"/>
      <c r="BN264" s="50"/>
      <c r="BO264" s="50"/>
      <c r="BP264" s="50"/>
      <c r="BQ264" s="50"/>
      <c r="BR264" s="50"/>
      <c r="BS264" s="50"/>
      <c r="BT264" s="50"/>
      <c r="BU264" s="50"/>
      <c r="BV264" s="50"/>
      <c r="BW264" s="50"/>
      <c r="BX264" s="50"/>
      <c r="BY264" s="50"/>
      <c r="BZ264" s="50"/>
      <c r="CA264" s="50"/>
      <c r="CB264" s="50"/>
      <c r="CC264" s="50"/>
      <c r="CD264" s="50"/>
      <c r="CE264" s="50"/>
      <c r="CF264" s="50"/>
      <c r="CG264" s="50"/>
      <c r="CH264" s="50"/>
      <c r="CI264" s="50"/>
      <c r="CJ264" s="50"/>
      <c r="CK264" s="50"/>
      <c r="CL264" s="50"/>
    </row>
    <row r="265" spans="1:90" s="51" customFormat="1" ht="12.75" x14ac:dyDescent="0.2">
      <c r="A265" s="50" t="s">
        <v>1056</v>
      </c>
      <c r="B265" s="50" t="s">
        <v>1153</v>
      </c>
      <c r="C265" s="50" t="s">
        <v>1009</v>
      </c>
      <c r="D265" s="50" t="s">
        <v>1057</v>
      </c>
      <c r="E265" s="51">
        <f t="shared" si="12"/>
        <v>942.6618600025223</v>
      </c>
      <c r="F265" s="51">
        <f t="shared" si="12"/>
        <v>33.724129754726484</v>
      </c>
      <c r="G265" s="50" t="s">
        <v>675</v>
      </c>
      <c r="H265" s="51">
        <v>729.3006034727922</v>
      </c>
      <c r="I265" s="52">
        <v>13.537587947428003</v>
      </c>
      <c r="J265" s="51">
        <v>942.6618600025223</v>
      </c>
      <c r="K265" s="51">
        <v>33.724129754726484</v>
      </c>
      <c r="L265" s="53">
        <v>0.120766687509966</v>
      </c>
      <c r="M265" s="54">
        <v>1.8848354495219899</v>
      </c>
      <c r="N265" s="55">
        <v>7.0490046742131995E-2</v>
      </c>
      <c r="O265" s="54">
        <v>3.29210429921776</v>
      </c>
      <c r="P265" s="56">
        <v>1.3231393119991499</v>
      </c>
      <c r="Q265" s="54">
        <v>5.6609518033897404</v>
      </c>
      <c r="R265" s="55">
        <v>3.3146831635470997E-2</v>
      </c>
      <c r="S265" s="54">
        <v>4.0091688236272001</v>
      </c>
      <c r="T265" s="57">
        <f t="shared" si="13"/>
        <v>0.77968040253866988</v>
      </c>
      <c r="U265" s="53">
        <v>8.2804291532586518</v>
      </c>
      <c r="V265" s="53">
        <v>0.1560724640531726</v>
      </c>
      <c r="W265" s="53">
        <v>7.0490046742131995E-2</v>
      </c>
      <c r="X265" s="53">
        <v>2.320605859318336E-3</v>
      </c>
      <c r="Y265" s="53">
        <v>0.9039653492544647</v>
      </c>
      <c r="Z265" s="51">
        <v>734.97497846461783</v>
      </c>
      <c r="AA265" s="51">
        <v>13.853068939217728</v>
      </c>
      <c r="AB265" s="51">
        <v>659.10704435493005</v>
      </c>
      <c r="AC265" s="51">
        <v>147.418425970453</v>
      </c>
      <c r="AD265" s="51">
        <v>10.473059450549</v>
      </c>
      <c r="AE265" s="51">
        <v>47.207713964728804</v>
      </c>
      <c r="AF265" s="51">
        <v>1537.2252873090599</v>
      </c>
      <c r="AG265" s="51">
        <v>1329.14584689923</v>
      </c>
      <c r="AI265" s="54"/>
      <c r="AM265" s="54"/>
      <c r="AN265" s="56"/>
      <c r="AP265" s="56"/>
      <c r="AQ265" s="54"/>
      <c r="AR265" s="54"/>
      <c r="AS265" s="54"/>
      <c r="BC265" s="54"/>
      <c r="BD265" s="54"/>
      <c r="BF265" s="54"/>
      <c r="BG265" s="54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  <c r="CE265" s="50"/>
      <c r="CF265" s="50"/>
      <c r="CG265" s="50"/>
      <c r="CH265" s="50"/>
      <c r="CI265" s="50"/>
      <c r="CJ265" s="50"/>
      <c r="CK265" s="50"/>
      <c r="CL265" s="50"/>
    </row>
    <row r="266" spans="1:90" s="51" customFormat="1" ht="12.75" x14ac:dyDescent="0.2">
      <c r="A266" s="50" t="s">
        <v>1058</v>
      </c>
      <c r="B266" s="50" t="s">
        <v>1153</v>
      </c>
      <c r="C266" s="50" t="s">
        <v>1009</v>
      </c>
      <c r="D266" s="50" t="s">
        <v>1059</v>
      </c>
      <c r="E266" s="51">
        <f t="shared" si="12"/>
        <v>963.9334258162603</v>
      </c>
      <c r="F266" s="51">
        <f t="shared" si="12"/>
        <v>20.490809530892435</v>
      </c>
      <c r="G266" s="50" t="s">
        <v>675</v>
      </c>
      <c r="H266" s="51">
        <v>701.38486281176722</v>
      </c>
      <c r="I266" s="52">
        <v>6.0385734515305662</v>
      </c>
      <c r="J266" s="51">
        <v>963.9334258162603</v>
      </c>
      <c r="K266" s="51">
        <v>20.490809530892435</v>
      </c>
      <c r="L266" s="53">
        <v>0.11610298824825301</v>
      </c>
      <c r="M266" s="54">
        <v>0.75268607828547296</v>
      </c>
      <c r="N266" s="55">
        <v>7.1226937863393999E-2</v>
      </c>
      <c r="O266" s="54">
        <v>2.00685677999371</v>
      </c>
      <c r="P266" s="56">
        <v>1.1431651321024601</v>
      </c>
      <c r="Q266" s="54">
        <v>4.0964430626402804</v>
      </c>
      <c r="R266" s="55">
        <v>2.8375746068913001E-2</v>
      </c>
      <c r="S266" s="54">
        <v>3.1140880813121301</v>
      </c>
      <c r="T266" s="57">
        <f t="shared" si="13"/>
        <v>0.7345884854496556</v>
      </c>
      <c r="U266" s="53">
        <v>8.6130427397939684</v>
      </c>
      <c r="V266" s="53">
        <v>6.482917361920687E-2</v>
      </c>
      <c r="W266" s="53">
        <v>7.1226937863393999E-2</v>
      </c>
      <c r="X266" s="53">
        <v>1.4294226316934294E-3</v>
      </c>
      <c r="Y266" s="53">
        <v>0.90571053771277465</v>
      </c>
      <c r="Z266" s="51">
        <v>708.09439534466458</v>
      </c>
      <c r="AA266" s="51">
        <v>5.3297279348789877</v>
      </c>
      <c r="AB266" s="51">
        <v>565.55052026311807</v>
      </c>
      <c r="AC266" s="51">
        <v>58.915057737568297</v>
      </c>
      <c r="AD266" s="51">
        <v>4.2179560860623697</v>
      </c>
      <c r="AE266" s="51">
        <v>26.289037128076799</v>
      </c>
      <c r="AF266" s="51">
        <v>1016.49083478221</v>
      </c>
      <c r="AG266" s="51">
        <v>551.43910195101796</v>
      </c>
      <c r="AI266" s="54"/>
      <c r="AM266" s="54"/>
      <c r="AN266" s="56"/>
      <c r="AP266" s="56"/>
      <c r="AQ266" s="54"/>
      <c r="AR266" s="54"/>
      <c r="AS266" s="54"/>
      <c r="BC266" s="54"/>
      <c r="BD266" s="54"/>
      <c r="BF266" s="54"/>
      <c r="BG266" s="54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50"/>
      <c r="BY266" s="50"/>
      <c r="BZ266" s="50"/>
      <c r="CA266" s="50"/>
      <c r="CB266" s="50"/>
      <c r="CC266" s="50"/>
      <c r="CD266" s="50"/>
      <c r="CE266" s="50"/>
      <c r="CF266" s="50"/>
      <c r="CG266" s="50"/>
      <c r="CH266" s="50"/>
      <c r="CI266" s="50"/>
      <c r="CJ266" s="50"/>
      <c r="CK266" s="50"/>
      <c r="CL266" s="50"/>
    </row>
    <row r="267" spans="1:90" s="51" customFormat="1" ht="12.75" x14ac:dyDescent="0.2">
      <c r="A267" s="50" t="s">
        <v>1060</v>
      </c>
      <c r="B267" s="50" t="s">
        <v>1153</v>
      </c>
      <c r="C267" s="50" t="s">
        <v>1009</v>
      </c>
      <c r="D267" s="50" t="s">
        <v>1061</v>
      </c>
      <c r="E267" s="51">
        <f t="shared" si="12"/>
        <v>983.62504163251299</v>
      </c>
      <c r="F267" s="51">
        <f t="shared" si="12"/>
        <v>28.31653671162741</v>
      </c>
      <c r="G267" s="50" t="s">
        <v>675</v>
      </c>
      <c r="H267" s="51">
        <v>703.59327264325759</v>
      </c>
      <c r="I267" s="52">
        <v>13.143665790677744</v>
      </c>
      <c r="J267" s="51">
        <v>983.62504163251299</v>
      </c>
      <c r="K267" s="51">
        <v>28.31653671162741</v>
      </c>
      <c r="L267" s="53">
        <v>0.116573986623901</v>
      </c>
      <c r="M267" s="54">
        <v>1.8798205016351699</v>
      </c>
      <c r="N267" s="55">
        <v>7.1918145248317994E-2</v>
      </c>
      <c r="O267" s="54">
        <v>2.7816940980743401</v>
      </c>
      <c r="P267" s="56">
        <v>1.2588536151962499</v>
      </c>
      <c r="Q267" s="54">
        <v>5.1411261584699099</v>
      </c>
      <c r="R267" s="55">
        <v>2.3704586218398001E-2</v>
      </c>
      <c r="S267" s="54">
        <v>3.7425735931916</v>
      </c>
      <c r="T267" s="57">
        <f t="shared" si="13"/>
        <v>0.72264754863983993</v>
      </c>
      <c r="U267" s="53">
        <v>8.5782431309162366</v>
      </c>
      <c r="V267" s="53">
        <v>0.1612555730550741</v>
      </c>
      <c r="W267" s="53">
        <v>7.1918145248317994E-2</v>
      </c>
      <c r="X267" s="53">
        <v>2.0005428018169931E-3</v>
      </c>
      <c r="Y267" s="53">
        <v>0.90733453287945143</v>
      </c>
      <c r="Z267" s="51">
        <v>710.814225116496</v>
      </c>
      <c r="AA267" s="51">
        <v>13.362031532279062</v>
      </c>
      <c r="AB267" s="51">
        <v>473.53198534551035</v>
      </c>
      <c r="AC267" s="51">
        <v>128.35333595527101</v>
      </c>
      <c r="AD267" s="51">
        <v>9.3088562390485095</v>
      </c>
      <c r="AE267" s="51">
        <v>65.1166038680106</v>
      </c>
      <c r="AF267" s="51">
        <v>2909.9943493693099</v>
      </c>
      <c r="AG267" s="51">
        <v>1169.02709321986</v>
      </c>
      <c r="AI267" s="54"/>
      <c r="AM267" s="54"/>
      <c r="AN267" s="56"/>
      <c r="AP267" s="56"/>
      <c r="AQ267" s="54"/>
      <c r="AR267" s="54"/>
      <c r="AS267" s="54"/>
      <c r="BC267" s="54"/>
      <c r="BD267" s="54"/>
      <c r="BF267" s="54"/>
      <c r="BG267" s="54"/>
      <c r="BJ267" s="50"/>
      <c r="BK267" s="50"/>
      <c r="BL267" s="50"/>
      <c r="BM267" s="50"/>
      <c r="BN267" s="50"/>
      <c r="BO267" s="50"/>
      <c r="BP267" s="50"/>
      <c r="BQ267" s="50"/>
      <c r="BR267" s="50"/>
      <c r="BS267" s="50"/>
      <c r="BT267" s="50"/>
      <c r="BU267" s="50"/>
      <c r="BV267" s="50"/>
      <c r="BW267" s="50"/>
      <c r="BX267" s="50"/>
      <c r="BY267" s="50"/>
      <c r="BZ267" s="50"/>
      <c r="CA267" s="50"/>
      <c r="CB267" s="50"/>
      <c r="CC267" s="50"/>
      <c r="CD267" s="50"/>
      <c r="CE267" s="50"/>
      <c r="CF267" s="50"/>
      <c r="CG267" s="50"/>
      <c r="CH267" s="50"/>
      <c r="CI267" s="50"/>
      <c r="CJ267" s="50"/>
      <c r="CK267" s="50"/>
      <c r="CL267" s="50"/>
    </row>
    <row r="268" spans="1:90" s="51" customFormat="1" ht="12.75" x14ac:dyDescent="0.2">
      <c r="A268" s="50" t="s">
        <v>1062</v>
      </c>
      <c r="B268" s="50" t="s">
        <v>1153</v>
      </c>
      <c r="C268" s="50" t="s">
        <v>1009</v>
      </c>
      <c r="D268" s="50" t="s">
        <v>1057</v>
      </c>
      <c r="E268" s="51">
        <f t="shared" si="12"/>
        <v>987.1696318849489</v>
      </c>
      <c r="F268" s="51">
        <f t="shared" si="12"/>
        <v>27.230907319277268</v>
      </c>
      <c r="G268" s="50" t="s">
        <v>675</v>
      </c>
      <c r="H268" s="51">
        <v>690.98541229819239</v>
      </c>
      <c r="I268" s="52">
        <v>11.317682742419978</v>
      </c>
      <c r="J268" s="51">
        <v>987.1696318849489</v>
      </c>
      <c r="K268" s="51">
        <v>27.230907319277268</v>
      </c>
      <c r="L268" s="53">
        <v>0.114438106263063</v>
      </c>
      <c r="M268" s="54">
        <v>1.6173027991689199</v>
      </c>
      <c r="N268" s="55">
        <v>7.2043499692395999E-2</v>
      </c>
      <c r="O268" s="54">
        <v>2.6764974091829701</v>
      </c>
      <c r="P268" s="56">
        <v>1.23066180276474</v>
      </c>
      <c r="Q268" s="54">
        <v>4.8140746016314502</v>
      </c>
      <c r="R268" s="55">
        <v>1.6862015583943998E-2</v>
      </c>
      <c r="S268" s="54">
        <v>3.34129315019281</v>
      </c>
      <c r="T268" s="57">
        <f t="shared" si="13"/>
        <v>0.70754926871404411</v>
      </c>
      <c r="U268" s="53">
        <v>8.7383480263231892</v>
      </c>
      <c r="V268" s="53">
        <v>0.141325547230847</v>
      </c>
      <c r="W268" s="53">
        <v>7.2043499692395999E-2</v>
      </c>
      <c r="X268" s="53">
        <v>1.9282424027517201E-3</v>
      </c>
      <c r="Y268" s="53">
        <v>0.90762772251324375</v>
      </c>
      <c r="Z268" s="51">
        <v>698.47115113690768</v>
      </c>
      <c r="AA268" s="51">
        <v>11.296393478724585</v>
      </c>
      <c r="AB268" s="51">
        <v>337.97736168673788</v>
      </c>
      <c r="AC268" s="51">
        <v>82.170483699191905</v>
      </c>
      <c r="AD268" s="51">
        <v>5.9731764000054302</v>
      </c>
      <c r="AE268" s="51">
        <v>40.436181578935802</v>
      </c>
      <c r="AF268" s="51">
        <v>2625.2284940138202</v>
      </c>
      <c r="AG268" s="51">
        <v>792.13370509094796</v>
      </c>
      <c r="AI268" s="54"/>
      <c r="AM268" s="54"/>
      <c r="AN268" s="56"/>
      <c r="AP268" s="56"/>
      <c r="AQ268" s="54"/>
      <c r="AR268" s="54"/>
      <c r="AS268" s="54"/>
      <c r="BC268" s="54"/>
      <c r="BD268" s="54"/>
      <c r="BF268" s="54"/>
      <c r="BG268" s="54"/>
      <c r="BJ268" s="50"/>
      <c r="BK268" s="50"/>
      <c r="BL268" s="50"/>
      <c r="BM268" s="50"/>
      <c r="BN268" s="50"/>
      <c r="BO268" s="50"/>
      <c r="BP268" s="50"/>
      <c r="BQ268" s="50"/>
      <c r="BR268" s="50"/>
      <c r="BS268" s="50"/>
      <c r="BT268" s="50"/>
      <c r="BU268" s="50"/>
      <c r="BV268" s="50"/>
      <c r="BW268" s="50"/>
      <c r="BX268" s="50"/>
      <c r="BY268" s="50"/>
      <c r="BZ268" s="50"/>
      <c r="CA268" s="50"/>
      <c r="CB268" s="50"/>
      <c r="CC268" s="50"/>
      <c r="CD268" s="50"/>
      <c r="CE268" s="50"/>
      <c r="CF268" s="50"/>
      <c r="CG268" s="50"/>
      <c r="CH268" s="50"/>
      <c r="CI268" s="50"/>
      <c r="CJ268" s="50"/>
      <c r="CK268" s="50"/>
      <c r="CL268" s="50"/>
    </row>
    <row r="269" spans="1:90" s="51" customFormat="1" ht="12.75" x14ac:dyDescent="0.2">
      <c r="A269" s="50" t="s">
        <v>1063</v>
      </c>
      <c r="B269" s="50" t="s">
        <v>1153</v>
      </c>
      <c r="C269" s="50" t="s">
        <v>1009</v>
      </c>
      <c r="D269" s="50" t="s">
        <v>685</v>
      </c>
      <c r="E269" s="51">
        <f t="shared" si="12"/>
        <v>1088.0129036820349</v>
      </c>
      <c r="F269" s="51">
        <f t="shared" si="12"/>
        <v>13.479465377138876</v>
      </c>
      <c r="G269" s="50" t="s">
        <v>675</v>
      </c>
      <c r="H269" s="51">
        <v>719.50757527434712</v>
      </c>
      <c r="I269" s="52">
        <v>8.3402295211710005</v>
      </c>
      <c r="J269" s="51">
        <v>1088.0129036820349</v>
      </c>
      <c r="K269" s="51">
        <v>13.479465377138876</v>
      </c>
      <c r="L269" s="53">
        <v>0.11982277928307999</v>
      </c>
      <c r="M269" s="54">
        <v>1.03490323961777</v>
      </c>
      <c r="N269" s="55">
        <v>7.5732683944219004E-2</v>
      </c>
      <c r="O269" s="54">
        <v>1.3452099415304299</v>
      </c>
      <c r="P269" s="56">
        <v>1.21337100774443</v>
      </c>
      <c r="Q269" s="54">
        <v>3.6308892317461998</v>
      </c>
      <c r="R269" s="55">
        <v>2.7976229125852001E-2</v>
      </c>
      <c r="S269" s="54">
        <v>3.6168522245221402</v>
      </c>
      <c r="T269" s="57">
        <f t="shared" si="13"/>
        <v>0.67052837973526747</v>
      </c>
      <c r="U269" s="53">
        <v>8.3456585298986514</v>
      </c>
      <c r="V269" s="53">
        <v>8.6369490493357903E-2</v>
      </c>
      <c r="W269" s="53">
        <v>7.5732683944219004E-2</v>
      </c>
      <c r="X269" s="53">
        <v>1.0187635934054539E-3</v>
      </c>
      <c r="Y269" s="53">
        <v>0.91607961826004636</v>
      </c>
      <c r="Z269" s="51">
        <v>729.54352943697847</v>
      </c>
      <c r="AA269" s="51">
        <v>7.5500696205651092</v>
      </c>
      <c r="AB269" s="51">
        <v>557.69668210593557</v>
      </c>
      <c r="AC269" s="51">
        <v>156.153956269161</v>
      </c>
      <c r="AD269" s="51">
        <v>11.883277927867599</v>
      </c>
      <c r="AE269" s="51">
        <v>43.027482813357899</v>
      </c>
      <c r="AF269" s="51">
        <v>1728.67685505079</v>
      </c>
      <c r="AG269" s="51">
        <v>1464.2277213110101</v>
      </c>
      <c r="AI269" s="54"/>
      <c r="AM269" s="54"/>
      <c r="AN269" s="56"/>
      <c r="AP269" s="56"/>
      <c r="AQ269" s="54"/>
      <c r="AR269" s="54"/>
      <c r="AS269" s="54"/>
      <c r="BC269" s="54"/>
      <c r="BD269" s="54"/>
      <c r="BF269" s="54"/>
      <c r="BG269" s="54"/>
      <c r="BJ269" s="50"/>
      <c r="BK269" s="50"/>
      <c r="BL269" s="50"/>
      <c r="BM269" s="50"/>
      <c r="BN269" s="50"/>
      <c r="BO269" s="50"/>
      <c r="BP269" s="50"/>
      <c r="BQ269" s="50"/>
      <c r="BR269" s="50"/>
      <c r="BS269" s="50"/>
      <c r="BT269" s="50"/>
      <c r="BU269" s="50"/>
      <c r="BV269" s="50"/>
      <c r="BW269" s="50"/>
      <c r="BX269" s="50"/>
      <c r="BY269" s="50"/>
      <c r="BZ269" s="50"/>
      <c r="CA269" s="50"/>
      <c r="CB269" s="50"/>
      <c r="CC269" s="50"/>
      <c r="CD269" s="50"/>
      <c r="CE269" s="50"/>
      <c r="CF269" s="50"/>
      <c r="CG269" s="50"/>
      <c r="CH269" s="50"/>
      <c r="CI269" s="50"/>
      <c r="CJ269" s="50"/>
      <c r="CK269" s="50"/>
      <c r="CL269" s="50"/>
    </row>
    <row r="270" spans="1:90" s="51" customFormat="1" ht="12.75" x14ac:dyDescent="0.2">
      <c r="A270" s="50" t="s">
        <v>1064</v>
      </c>
      <c r="B270" s="50" t="s">
        <v>1153</v>
      </c>
      <c r="C270" s="50" t="s">
        <v>1009</v>
      </c>
      <c r="D270" s="50" t="s">
        <v>1065</v>
      </c>
      <c r="E270" s="50"/>
      <c r="F270" s="50"/>
      <c r="G270" s="50"/>
      <c r="H270" s="51">
        <v>429.80388265905077</v>
      </c>
      <c r="I270" s="52">
        <v>8.8307194822052519</v>
      </c>
      <c r="J270" s="51">
        <v>906.48454116946925</v>
      </c>
      <c r="K270" s="51">
        <v>17.968403442890338</v>
      </c>
      <c r="L270" s="53">
        <v>7.0092194573716002E-2</v>
      </c>
      <c r="M270" s="54">
        <v>1.66545771518208</v>
      </c>
      <c r="N270" s="55">
        <v>6.9259688753727996E-2</v>
      </c>
      <c r="O270" s="54">
        <v>1.7442252787214201</v>
      </c>
      <c r="P270" s="56">
        <v>0.66925561240286202</v>
      </c>
      <c r="Q270" s="54">
        <v>3.94850962074573</v>
      </c>
      <c r="R270" s="55">
        <v>1.5867031398770999E-2</v>
      </c>
      <c r="S270" s="54">
        <v>3.82596810071606</v>
      </c>
      <c r="T270" s="57">
        <f t="shared" si="13"/>
        <v>0.48176341754728458</v>
      </c>
      <c r="U270" s="53">
        <v>14.266923814866425</v>
      </c>
      <c r="V270" s="53">
        <v>0.23760958339384242</v>
      </c>
      <c r="W270" s="53">
        <v>6.9259688753727996E-2</v>
      </c>
      <c r="X270" s="53">
        <v>1.2080449992063001E-3</v>
      </c>
      <c r="Y270" s="53">
        <v>0.90101890094246773</v>
      </c>
      <c r="Z270" s="51">
        <v>436.71109050758571</v>
      </c>
      <c r="AA270" s="51">
        <v>7.2732385499143826</v>
      </c>
      <c r="AB270" s="51">
        <v>318.19031801824258</v>
      </c>
      <c r="AC270" s="51">
        <v>91.671740692670696</v>
      </c>
      <c r="AD270" s="51">
        <v>6.3987501921263403</v>
      </c>
      <c r="AE270" s="51">
        <v>40.9036360330661</v>
      </c>
      <c r="AF270" s="51">
        <v>2542.6273796055102</v>
      </c>
      <c r="AG270" s="51">
        <v>1307.6944416978199</v>
      </c>
      <c r="AI270" s="54"/>
      <c r="AM270" s="54"/>
      <c r="AN270" s="56"/>
      <c r="AP270" s="56"/>
      <c r="AQ270" s="54"/>
      <c r="AR270" s="54"/>
      <c r="AS270" s="54"/>
      <c r="BC270" s="54"/>
      <c r="BD270" s="54"/>
      <c r="BF270" s="54"/>
      <c r="BG270" s="54"/>
      <c r="BJ270" s="50"/>
      <c r="BK270" s="50"/>
      <c r="BL270" s="50"/>
      <c r="BM270" s="50"/>
      <c r="BN270" s="50"/>
      <c r="BO270" s="50"/>
      <c r="BP270" s="50"/>
      <c r="BQ270" s="50"/>
      <c r="BR270" s="50"/>
      <c r="BS270" s="50"/>
      <c r="BT270" s="50"/>
      <c r="BU270" s="50"/>
      <c r="BV270" s="50"/>
      <c r="BW270" s="50"/>
      <c r="BX270" s="50"/>
      <c r="BY270" s="50"/>
      <c r="BZ270" s="50"/>
      <c r="CA270" s="50"/>
      <c r="CB270" s="50"/>
      <c r="CC270" s="50"/>
      <c r="CD270" s="50"/>
      <c r="CE270" s="50"/>
      <c r="CF270" s="50"/>
      <c r="CG270" s="50"/>
      <c r="CH270" s="50"/>
      <c r="CI270" s="50"/>
      <c r="CJ270" s="50"/>
      <c r="CK270" s="50"/>
      <c r="CL270" s="50"/>
    </row>
    <row r="271" spans="1:90" s="51" customFormat="1" ht="12.75" x14ac:dyDescent="0.2">
      <c r="A271" s="50" t="s">
        <v>1066</v>
      </c>
      <c r="B271" s="50" t="s">
        <v>1153</v>
      </c>
      <c r="C271" s="50" t="s">
        <v>1009</v>
      </c>
      <c r="D271" s="50" t="s">
        <v>1067</v>
      </c>
      <c r="E271" s="50"/>
      <c r="F271" s="50"/>
      <c r="G271" s="50"/>
      <c r="H271" s="51">
        <v>434.98118510783229</v>
      </c>
      <c r="I271" s="52">
        <v>7.5225332687142261</v>
      </c>
      <c r="J271" s="51">
        <v>1023.0970264173833</v>
      </c>
      <c r="K271" s="51">
        <v>14.342225916746065</v>
      </c>
      <c r="L271" s="53">
        <v>7.1286284567971994E-2</v>
      </c>
      <c r="M271" s="54">
        <v>0.72326808063546899</v>
      </c>
      <c r="N271" s="55">
        <v>7.3330371621747006E-2</v>
      </c>
      <c r="O271" s="54">
        <v>1.41741290473161</v>
      </c>
      <c r="P271" s="56">
        <v>0.71663862701612902</v>
      </c>
      <c r="Q271" s="54">
        <v>3.6930904949528802</v>
      </c>
      <c r="R271" s="55">
        <v>1.3566564393820001E-2</v>
      </c>
      <c r="S271" s="54">
        <v>3.1454283905932301</v>
      </c>
      <c r="T271" s="57">
        <f t="shared" si="13"/>
        <v>0.43387915926430959</v>
      </c>
      <c r="U271" s="53">
        <v>14.027943889353535</v>
      </c>
      <c r="V271" s="53">
        <v>0.10145964052114786</v>
      </c>
      <c r="W271" s="53">
        <v>7.3330371621747006E-2</v>
      </c>
      <c r="X271" s="53">
        <v>1.0393941504542885E-3</v>
      </c>
      <c r="Y271" s="53">
        <v>0.91061432388796271</v>
      </c>
      <c r="Z271" s="51">
        <v>443.9004776677894</v>
      </c>
      <c r="AA271" s="51">
        <v>3.2105904647594992</v>
      </c>
      <c r="AB271" s="51">
        <v>272.36710454778114</v>
      </c>
      <c r="AC271" s="51">
        <v>44.855280192046102</v>
      </c>
      <c r="AD271" s="51">
        <v>3.3064159503345101</v>
      </c>
      <c r="AE271" s="51">
        <v>11.217919581050401</v>
      </c>
      <c r="AF271" s="51">
        <v>896.36143445459004</v>
      </c>
      <c r="AG271" s="51">
        <v>666.34450305610198</v>
      </c>
      <c r="AI271" s="54"/>
      <c r="AM271" s="54"/>
      <c r="AN271" s="56"/>
      <c r="AP271" s="56"/>
      <c r="AQ271" s="54"/>
      <c r="AR271" s="54"/>
      <c r="AS271" s="54"/>
      <c r="BC271" s="54"/>
      <c r="BD271" s="54"/>
      <c r="BF271" s="54"/>
      <c r="BG271" s="54"/>
      <c r="BJ271" s="50"/>
      <c r="BK271" s="50"/>
      <c r="BL271" s="50"/>
      <c r="BM271" s="50"/>
      <c r="BN271" s="50"/>
      <c r="BO271" s="50"/>
      <c r="BP271" s="50"/>
      <c r="BQ271" s="50"/>
      <c r="BR271" s="50"/>
      <c r="BS271" s="50"/>
      <c r="BT271" s="50"/>
      <c r="BU271" s="50"/>
      <c r="BV271" s="50"/>
      <c r="BW271" s="50"/>
      <c r="BX271" s="50"/>
      <c r="BY271" s="50"/>
      <c r="BZ271" s="50"/>
      <c r="CA271" s="50"/>
      <c r="CB271" s="50"/>
      <c r="CC271" s="50"/>
      <c r="CD271" s="50"/>
      <c r="CE271" s="50"/>
      <c r="CF271" s="50"/>
      <c r="CG271" s="50"/>
      <c r="CH271" s="50"/>
      <c r="CI271" s="50"/>
      <c r="CJ271" s="50"/>
      <c r="CK271" s="50"/>
      <c r="CL271" s="50"/>
    </row>
    <row r="272" spans="1:90" s="51" customFormat="1" ht="12.75" x14ac:dyDescent="0.2">
      <c r="A272" s="50" t="s">
        <v>1068</v>
      </c>
      <c r="B272" s="50" t="s">
        <v>1153</v>
      </c>
      <c r="C272" s="50" t="s">
        <v>1009</v>
      </c>
      <c r="D272" s="50" t="s">
        <v>1069</v>
      </c>
      <c r="E272" s="50"/>
      <c r="F272" s="50"/>
      <c r="G272" s="50"/>
      <c r="H272" s="51">
        <v>536.99101354934351</v>
      </c>
      <c r="I272" s="52">
        <v>8.8560144424827811</v>
      </c>
      <c r="J272" s="51">
        <v>919.57266014986612</v>
      </c>
      <c r="K272" s="51">
        <v>12.660574914356971</v>
      </c>
      <c r="L272" s="53">
        <v>8.8069786342652001E-2</v>
      </c>
      <c r="M272" s="54">
        <v>1.4871503996475299</v>
      </c>
      <c r="N272" s="55">
        <v>6.9701508676818999E-2</v>
      </c>
      <c r="O272" s="54">
        <v>1.2314921717315099</v>
      </c>
      <c r="P272" s="56">
        <v>0.83528021907656003</v>
      </c>
      <c r="Q272" s="54">
        <v>3.70770414681009</v>
      </c>
      <c r="R272" s="55">
        <v>1.6181339987258E-2</v>
      </c>
      <c r="S272" s="54">
        <v>3.3704519493481699</v>
      </c>
      <c r="T272" s="57">
        <f t="shared" si="13"/>
        <v>0.59170033071644523</v>
      </c>
      <c r="U272" s="53">
        <v>11.354631838316408</v>
      </c>
      <c r="V272" s="53">
        <v>0.16886045276202816</v>
      </c>
      <c r="W272" s="53">
        <v>6.9701508676818999E-2</v>
      </c>
      <c r="X272" s="53">
        <v>8.5836862293378515E-4</v>
      </c>
      <c r="Y272" s="53">
        <v>0.90208171478963184</v>
      </c>
      <c r="Z272" s="51">
        <v>544.11144712847704</v>
      </c>
      <c r="AA272" s="51">
        <v>8.091755560499104</v>
      </c>
      <c r="AB272" s="51">
        <v>324.44300089540991</v>
      </c>
      <c r="AC272" s="51">
        <v>123.321444706378</v>
      </c>
      <c r="AD272" s="51">
        <v>8.6300893406426606</v>
      </c>
      <c r="AE272" s="51">
        <v>46.689378369709303</v>
      </c>
      <c r="AF272" s="51">
        <v>3063.4691613355099</v>
      </c>
      <c r="AG272" s="51">
        <v>1440.5940468230699</v>
      </c>
      <c r="AI272" s="54"/>
      <c r="AM272" s="54"/>
      <c r="AN272" s="56"/>
      <c r="AP272" s="56"/>
      <c r="AQ272" s="54"/>
      <c r="AR272" s="54"/>
      <c r="AS272" s="54"/>
      <c r="BC272" s="54"/>
      <c r="BD272" s="54"/>
      <c r="BF272" s="54"/>
      <c r="BG272" s="54"/>
      <c r="BJ272" s="50"/>
      <c r="BK272" s="50"/>
      <c r="BL272" s="50"/>
      <c r="BM272" s="50"/>
      <c r="BN272" s="50"/>
      <c r="BO272" s="50"/>
      <c r="BP272" s="50"/>
      <c r="BQ272" s="50"/>
      <c r="BR272" s="50"/>
      <c r="BS272" s="50"/>
      <c r="BT272" s="50"/>
      <c r="BU272" s="50"/>
      <c r="BV272" s="50"/>
      <c r="BW272" s="50"/>
      <c r="BX272" s="50"/>
      <c r="BY272" s="50"/>
      <c r="BZ272" s="50"/>
      <c r="CA272" s="50"/>
      <c r="CB272" s="50"/>
      <c r="CC272" s="50"/>
      <c r="CD272" s="50"/>
      <c r="CE272" s="50"/>
      <c r="CF272" s="50"/>
      <c r="CG272" s="50"/>
      <c r="CH272" s="50"/>
      <c r="CI272" s="50"/>
      <c r="CJ272" s="50"/>
      <c r="CK272" s="50"/>
      <c r="CL272" s="50"/>
    </row>
    <row r="273" spans="1:90" s="51" customFormat="1" ht="12.75" x14ac:dyDescent="0.2">
      <c r="A273" s="50" t="s">
        <v>1070</v>
      </c>
      <c r="B273" s="50" t="s">
        <v>1153</v>
      </c>
      <c r="C273" s="50" t="s">
        <v>1009</v>
      </c>
      <c r="D273" s="50" t="s">
        <v>1071</v>
      </c>
      <c r="E273" s="50"/>
      <c r="F273" s="50"/>
      <c r="G273" s="50"/>
      <c r="H273" s="51">
        <v>557.05787410599692</v>
      </c>
      <c r="I273" s="52">
        <v>13.671241561047326</v>
      </c>
      <c r="J273" s="51">
        <v>1621.858419614744</v>
      </c>
      <c r="K273" s="51">
        <v>27.784761621010194</v>
      </c>
      <c r="L273" s="53">
        <v>9.4553400915722993E-2</v>
      </c>
      <c r="M273" s="54">
        <v>1.1387857778755599</v>
      </c>
      <c r="N273" s="55">
        <v>9.9880486164414001E-2</v>
      </c>
      <c r="O273" s="54">
        <v>2.9865748956798202</v>
      </c>
      <c r="P273" s="56">
        <v>1.2882464831997</v>
      </c>
      <c r="Q273" s="54">
        <v>4.8515772656817999</v>
      </c>
      <c r="R273" s="55">
        <v>8.2799512203839999E-3</v>
      </c>
      <c r="S273" s="54">
        <v>3.9441445910365198</v>
      </c>
      <c r="T273" s="57">
        <f t="shared" si="13"/>
        <v>0.35910069674256556</v>
      </c>
      <c r="U273" s="53">
        <v>10.576034180846827</v>
      </c>
      <c r="V273" s="53">
        <v>0.12043837311474163</v>
      </c>
      <c r="W273" s="53">
        <v>9.9880486164414001E-2</v>
      </c>
      <c r="X273" s="53">
        <v>2.9830055254693442E-3</v>
      </c>
      <c r="Y273" s="53">
        <v>0.9644130562796166</v>
      </c>
      <c r="Z273" s="51">
        <v>582.4104885014508</v>
      </c>
      <c r="AA273" s="51">
        <v>6.6324078119100944</v>
      </c>
      <c r="AB273" s="51">
        <v>166.66721525643138</v>
      </c>
      <c r="AC273" s="51">
        <v>77.146384380932403</v>
      </c>
      <c r="AD273" s="51">
        <v>7.74290763753927</v>
      </c>
      <c r="AE273" s="51">
        <v>68.299161481656</v>
      </c>
      <c r="AF273" s="51">
        <v>8993.2408121904791</v>
      </c>
      <c r="AG273" s="51">
        <v>876.57445111753896</v>
      </c>
      <c r="AI273" s="54"/>
      <c r="AM273" s="54"/>
      <c r="AN273" s="56"/>
      <c r="AP273" s="56"/>
      <c r="AQ273" s="54"/>
      <c r="AR273" s="54"/>
      <c r="AS273" s="54"/>
      <c r="BC273" s="54"/>
      <c r="BD273" s="54"/>
      <c r="BF273" s="54"/>
      <c r="BG273" s="54"/>
      <c r="BJ273" s="50"/>
      <c r="BK273" s="50"/>
      <c r="BL273" s="50"/>
      <c r="BM273" s="50"/>
      <c r="BN273" s="50"/>
      <c r="BO273" s="50"/>
      <c r="BP273" s="50"/>
      <c r="BQ273" s="50"/>
      <c r="BR273" s="50"/>
      <c r="BS273" s="50"/>
      <c r="BT273" s="50"/>
      <c r="BU273" s="50"/>
      <c r="BV273" s="50"/>
      <c r="BW273" s="50"/>
      <c r="BX273" s="50"/>
      <c r="BY273" s="50"/>
      <c r="BZ273" s="50"/>
      <c r="CA273" s="50"/>
      <c r="CB273" s="50"/>
      <c r="CC273" s="50"/>
      <c r="CD273" s="50"/>
      <c r="CE273" s="50"/>
      <c r="CF273" s="50"/>
      <c r="CG273" s="50"/>
      <c r="CH273" s="50"/>
      <c r="CI273" s="50"/>
      <c r="CJ273" s="50"/>
      <c r="CK273" s="50"/>
      <c r="CL273" s="50"/>
    </row>
    <row r="274" spans="1:90" s="51" customFormat="1" ht="12.75" x14ac:dyDescent="0.2">
      <c r="A274" s="50" t="s">
        <v>1072</v>
      </c>
      <c r="B274" s="50" t="s">
        <v>1153</v>
      </c>
      <c r="C274" s="50" t="s">
        <v>1009</v>
      </c>
      <c r="D274" s="50" t="s">
        <v>735</v>
      </c>
      <c r="E274" s="50"/>
      <c r="F274" s="50"/>
      <c r="G274" s="50"/>
      <c r="H274" s="51">
        <v>569.36779648622041</v>
      </c>
      <c r="I274" s="52">
        <v>11.555324765390372</v>
      </c>
      <c r="J274" s="51">
        <v>833.99689991998923</v>
      </c>
      <c r="K274" s="51">
        <v>23.104666500362541</v>
      </c>
      <c r="L274" s="53">
        <v>9.3212532870241005E-2</v>
      </c>
      <c r="M274" s="54">
        <v>2.0332071070569899</v>
      </c>
      <c r="N274" s="55">
        <v>6.6878652387173998E-2</v>
      </c>
      <c r="O274" s="54">
        <v>2.2173752404161</v>
      </c>
      <c r="P274" s="56">
        <v>0.81950435062736005</v>
      </c>
      <c r="Q274" s="54">
        <v>4.4152768737752197</v>
      </c>
      <c r="R274" s="55">
        <v>1.574659099326E-2</v>
      </c>
      <c r="S274" s="54">
        <v>5.1751407120475603</v>
      </c>
      <c r="T274" s="57">
        <f t="shared" si="13"/>
        <v>0.68886173770112324</v>
      </c>
      <c r="U274" s="53">
        <v>10.728171086092862</v>
      </c>
      <c r="V274" s="53">
        <v>0.21812593697967317</v>
      </c>
      <c r="W274" s="53">
        <v>6.6878652387173998E-2</v>
      </c>
      <c r="X274" s="53">
        <v>1.4829506791571472E-3</v>
      </c>
      <c r="Y274" s="53">
        <v>0.89519679128599405</v>
      </c>
      <c r="Z274" s="51">
        <v>574.50855371623356</v>
      </c>
      <c r="AA274" s="51">
        <v>11.680948744808786</v>
      </c>
      <c r="AB274" s="51">
        <v>315.79382986657828</v>
      </c>
      <c r="AC274" s="51">
        <v>179.14796623495999</v>
      </c>
      <c r="AD274" s="51">
        <v>12.0806947058399</v>
      </c>
      <c r="AE274" s="51">
        <v>205.36467954497701</v>
      </c>
      <c r="AF274" s="51">
        <v>12757.619354770801</v>
      </c>
      <c r="AG274" s="51">
        <v>1867.1032791502901</v>
      </c>
      <c r="AI274" s="54"/>
      <c r="AM274" s="54"/>
      <c r="AN274" s="56"/>
      <c r="AP274" s="56"/>
      <c r="AQ274" s="54"/>
      <c r="AR274" s="54"/>
      <c r="AS274" s="54"/>
      <c r="BC274" s="54"/>
      <c r="BD274" s="54"/>
      <c r="BF274" s="54"/>
      <c r="BG274" s="54"/>
      <c r="BJ274" s="50"/>
      <c r="BK274" s="50"/>
      <c r="BL274" s="50"/>
      <c r="BM274" s="50"/>
      <c r="BN274" s="50"/>
      <c r="BO274" s="50"/>
      <c r="BP274" s="50"/>
      <c r="BQ274" s="50"/>
      <c r="BR274" s="50"/>
      <c r="BS274" s="50"/>
      <c r="BT274" s="50"/>
      <c r="BU274" s="50"/>
      <c r="BV274" s="50"/>
      <c r="BW274" s="50"/>
      <c r="BX274" s="50"/>
      <c r="BY274" s="50"/>
      <c r="BZ274" s="50"/>
      <c r="CA274" s="50"/>
      <c r="CB274" s="50"/>
      <c r="CC274" s="50"/>
      <c r="CD274" s="50"/>
      <c r="CE274" s="50"/>
      <c r="CF274" s="50"/>
      <c r="CG274" s="50"/>
      <c r="CH274" s="50"/>
      <c r="CI274" s="50"/>
      <c r="CJ274" s="50"/>
      <c r="CK274" s="50"/>
      <c r="CL274" s="50"/>
    </row>
    <row r="275" spans="1:90" s="51" customFormat="1" ht="12.75" x14ac:dyDescent="0.2">
      <c r="A275" s="50" t="s">
        <v>1073</v>
      </c>
      <c r="B275" s="50" t="s">
        <v>1153</v>
      </c>
      <c r="C275" s="50" t="s">
        <v>1009</v>
      </c>
      <c r="D275" s="50" t="s">
        <v>1074</v>
      </c>
      <c r="E275" s="50"/>
      <c r="F275" s="50"/>
      <c r="G275" s="50"/>
      <c r="H275" s="51">
        <v>592.86662637139398</v>
      </c>
      <c r="I275" s="52">
        <v>9.8276296340464313</v>
      </c>
      <c r="J275" s="51">
        <v>863.40481186762679</v>
      </c>
      <c r="K275" s="51">
        <v>30.155844909610462</v>
      </c>
      <c r="L275" s="53">
        <v>9.7273794744635003E-2</v>
      </c>
      <c r="M275" s="54">
        <v>1.6209552778249401</v>
      </c>
      <c r="N275" s="55">
        <v>6.7831334234703999E-2</v>
      </c>
      <c r="O275" s="54">
        <v>2.9075763154930101</v>
      </c>
      <c r="P275" s="56">
        <v>0.95252219016372297</v>
      </c>
      <c r="Q275" s="54">
        <v>5.0413871332012699</v>
      </c>
      <c r="R275" s="55">
        <v>1.7990751885119002E-2</v>
      </c>
      <c r="S275" s="54">
        <v>4.1904229561605897</v>
      </c>
      <c r="T275" s="57">
        <f t="shared" si="13"/>
        <v>0.69308447968263387</v>
      </c>
      <c r="U275" s="53">
        <v>10.280261016085769</v>
      </c>
      <c r="V275" s="53">
        <v>0.16663843351442206</v>
      </c>
      <c r="W275" s="53">
        <v>6.7831334234703999E-2</v>
      </c>
      <c r="X275" s="53">
        <v>1.9722478086911556E-3</v>
      </c>
      <c r="Y275" s="53">
        <v>0.8975457149578161</v>
      </c>
      <c r="Z275" s="51">
        <v>598.41247478875653</v>
      </c>
      <c r="AA275" s="51">
        <v>9.6999985932511876</v>
      </c>
      <c r="AB275" s="51">
        <v>360.40087912773771</v>
      </c>
      <c r="AC275" s="51">
        <v>88.730027403187407</v>
      </c>
      <c r="AD275" s="51">
        <v>6.1216133380555</v>
      </c>
      <c r="AE275" s="51">
        <v>43.8901093775943</v>
      </c>
      <c r="AF275" s="51">
        <v>2659.82000859249</v>
      </c>
      <c r="AG275" s="51">
        <v>1016.45567994848</v>
      </c>
      <c r="AI275" s="54"/>
      <c r="AM275" s="54"/>
      <c r="AN275" s="56"/>
      <c r="AP275" s="56"/>
      <c r="AQ275" s="54"/>
      <c r="AR275" s="54"/>
      <c r="AS275" s="54"/>
      <c r="BC275" s="54"/>
      <c r="BD275" s="54"/>
      <c r="BF275" s="54"/>
      <c r="BG275" s="54"/>
      <c r="BJ275" s="50"/>
      <c r="BK275" s="50"/>
      <c r="BL275" s="50"/>
      <c r="BM275" s="50"/>
      <c r="BN275" s="50"/>
      <c r="BO275" s="50"/>
      <c r="BP275" s="50"/>
      <c r="BQ275" s="50"/>
      <c r="BR275" s="50"/>
      <c r="BS275" s="50"/>
      <c r="BT275" s="50"/>
      <c r="BU275" s="50"/>
      <c r="BV275" s="50"/>
      <c r="BW275" s="50"/>
      <c r="BX275" s="50"/>
      <c r="BY275" s="50"/>
      <c r="BZ275" s="50"/>
      <c r="CA275" s="50"/>
      <c r="CB275" s="50"/>
      <c r="CC275" s="50"/>
      <c r="CD275" s="50"/>
      <c r="CE275" s="50"/>
      <c r="CF275" s="50"/>
      <c r="CG275" s="50"/>
      <c r="CH275" s="50"/>
      <c r="CI275" s="50"/>
      <c r="CJ275" s="50"/>
      <c r="CK275" s="50"/>
      <c r="CL275" s="50"/>
    </row>
    <row r="276" spans="1:90" s="51" customFormat="1" ht="12.75" x14ac:dyDescent="0.2">
      <c r="A276" s="50" t="s">
        <v>1075</v>
      </c>
      <c r="B276" s="50" t="s">
        <v>1153</v>
      </c>
      <c r="C276" s="50" t="s">
        <v>1009</v>
      </c>
      <c r="D276" s="50" t="s">
        <v>1076</v>
      </c>
      <c r="E276" s="50"/>
      <c r="F276" s="50"/>
      <c r="G276" s="50"/>
      <c r="H276" s="51">
        <v>604.93971880482013</v>
      </c>
      <c r="I276" s="52">
        <v>7.6459689942919686</v>
      </c>
      <c r="J276" s="51">
        <v>1029.3918972516954</v>
      </c>
      <c r="K276" s="51">
        <v>12.05444660001757</v>
      </c>
      <c r="L276" s="53">
        <v>9.9973623274227999E-2</v>
      </c>
      <c r="M276" s="54">
        <v>1.00292629580419</v>
      </c>
      <c r="N276" s="55">
        <v>7.3558933359026996E-2</v>
      </c>
      <c r="O276" s="54">
        <v>1.19245240756395</v>
      </c>
      <c r="P276" s="56">
        <v>1.01343514783675</v>
      </c>
      <c r="Q276" s="54">
        <v>3.6655494363715602</v>
      </c>
      <c r="R276" s="55">
        <v>1.8723231921909E-2</v>
      </c>
      <c r="S276" s="54">
        <v>3.17964551312373</v>
      </c>
      <c r="T276" s="57">
        <f t="shared" si="13"/>
        <v>0.59671570859666712</v>
      </c>
      <c r="U276" s="53">
        <v>10.002638368492422</v>
      </c>
      <c r="V276" s="53">
        <v>0.1003190904718097</v>
      </c>
      <c r="W276" s="53">
        <v>7.3558933359026996E-2</v>
      </c>
      <c r="X276" s="53">
        <v>8.7715527181807891E-4</v>
      </c>
      <c r="Y276" s="53">
        <v>0.91114040184751754</v>
      </c>
      <c r="Z276" s="51">
        <v>614.2543153922129</v>
      </c>
      <c r="AA276" s="51">
        <v>6.1605180521805076</v>
      </c>
      <c r="AB276" s="51">
        <v>374.93905636490496</v>
      </c>
      <c r="AC276" s="51">
        <v>153.016930049168</v>
      </c>
      <c r="AD276" s="51">
        <v>11.306432228162899</v>
      </c>
      <c r="AE276" s="51">
        <v>46.367616915259397</v>
      </c>
      <c r="AF276" s="51">
        <v>2658.1016010633498</v>
      </c>
      <c r="AG276" s="51">
        <v>1603.5091370724799</v>
      </c>
      <c r="AI276" s="54"/>
      <c r="AM276" s="54"/>
      <c r="AN276" s="56"/>
      <c r="AP276" s="56"/>
      <c r="AQ276" s="54"/>
      <c r="AR276" s="54"/>
      <c r="AS276" s="54"/>
      <c r="BC276" s="54"/>
      <c r="BD276" s="54"/>
      <c r="BF276" s="54"/>
      <c r="BG276" s="54"/>
      <c r="BJ276" s="50"/>
      <c r="BK276" s="50"/>
      <c r="BL276" s="50"/>
      <c r="BM276" s="50"/>
      <c r="BN276" s="50"/>
      <c r="BO276" s="50"/>
      <c r="BP276" s="50"/>
      <c r="BQ276" s="50"/>
      <c r="BR276" s="50"/>
      <c r="BS276" s="50"/>
      <c r="BT276" s="50"/>
      <c r="BU276" s="50"/>
      <c r="BV276" s="50"/>
      <c r="BW276" s="50"/>
      <c r="BX276" s="50"/>
      <c r="BY276" s="50"/>
      <c r="BZ276" s="50"/>
      <c r="CA276" s="50"/>
      <c r="CB276" s="50"/>
      <c r="CC276" s="50"/>
      <c r="CD276" s="50"/>
      <c r="CE276" s="50"/>
      <c r="CF276" s="50"/>
      <c r="CG276" s="50"/>
      <c r="CH276" s="50"/>
      <c r="CI276" s="50"/>
      <c r="CJ276" s="50"/>
      <c r="CK276" s="50"/>
      <c r="CL276" s="50"/>
    </row>
    <row r="277" spans="1:90" s="51" customFormat="1" ht="12.75" x14ac:dyDescent="0.2">
      <c r="A277" s="50" t="s">
        <v>1077</v>
      </c>
      <c r="B277" s="50" t="s">
        <v>1153</v>
      </c>
      <c r="C277" s="50" t="s">
        <v>1009</v>
      </c>
      <c r="D277" s="50" t="s">
        <v>677</v>
      </c>
      <c r="E277" s="50"/>
      <c r="F277" s="50"/>
      <c r="G277" s="50"/>
      <c r="H277" s="51">
        <v>613.89689262577542</v>
      </c>
      <c r="I277" s="52">
        <v>12.054179150147425</v>
      </c>
      <c r="J277" s="51">
        <v>845.74859238083445</v>
      </c>
      <c r="K277" s="51">
        <v>27.175975165771483</v>
      </c>
      <c r="L277" s="53">
        <v>0.10075280525058</v>
      </c>
      <c r="M277" s="54">
        <v>1.9842753732715901</v>
      </c>
      <c r="N277" s="55">
        <v>6.7257206877897005E-2</v>
      </c>
      <c r="O277" s="54">
        <v>2.6129650938593301</v>
      </c>
      <c r="P277" s="56">
        <v>0.98507458401788095</v>
      </c>
      <c r="Q277" s="54">
        <v>4.7641180660880504</v>
      </c>
      <c r="R277" s="55">
        <v>2.4966712192744E-2</v>
      </c>
      <c r="S277" s="54">
        <v>4.2774397912306004</v>
      </c>
      <c r="T277" s="57">
        <f t="shared" si="13"/>
        <v>0.73168210228579911</v>
      </c>
      <c r="U277" s="53">
        <v>9.925281956298118</v>
      </c>
      <c r="V277" s="53">
        <v>0.19694492558659227</v>
      </c>
      <c r="W277" s="53">
        <v>6.7257206877897005E-2</v>
      </c>
      <c r="X277" s="53">
        <v>1.7574073388242053E-3</v>
      </c>
      <c r="Y277" s="53">
        <v>0.89613330831462423</v>
      </c>
      <c r="Z277" s="51">
        <v>618.8191080784643</v>
      </c>
      <c r="AA277" s="51">
        <v>12.279075166699872</v>
      </c>
      <c r="AB277" s="51">
        <v>498.4363042647725</v>
      </c>
      <c r="AC277" s="51">
        <v>160.137781632724</v>
      </c>
      <c r="AD277" s="51">
        <v>10.8836886683097</v>
      </c>
      <c r="AE277" s="51">
        <v>39.993202985567699</v>
      </c>
      <c r="AF277" s="51">
        <v>1770.9651479064</v>
      </c>
      <c r="AG277" s="51">
        <v>1785.14427964882</v>
      </c>
      <c r="AI277" s="54"/>
      <c r="AM277" s="54"/>
      <c r="AN277" s="56"/>
      <c r="AP277" s="56"/>
      <c r="AQ277" s="54"/>
      <c r="AR277" s="54"/>
      <c r="AS277" s="54"/>
      <c r="BC277" s="54"/>
      <c r="BD277" s="54"/>
      <c r="BF277" s="54"/>
      <c r="BG277" s="54"/>
      <c r="BJ277" s="50"/>
      <c r="BK277" s="50"/>
      <c r="BL277" s="50"/>
      <c r="BM277" s="50"/>
      <c r="BN277" s="50"/>
      <c r="BO277" s="50"/>
      <c r="BP277" s="50"/>
      <c r="BQ277" s="50"/>
      <c r="BR277" s="50"/>
      <c r="BS277" s="50"/>
      <c r="BT277" s="50"/>
      <c r="BU277" s="50"/>
      <c r="BV277" s="50"/>
      <c r="BW277" s="50"/>
      <c r="BX277" s="50"/>
      <c r="BY277" s="50"/>
      <c r="BZ277" s="50"/>
      <c r="CA277" s="50"/>
      <c r="CB277" s="50"/>
      <c r="CC277" s="50"/>
      <c r="CD277" s="50"/>
      <c r="CE277" s="50"/>
      <c r="CF277" s="50"/>
      <c r="CG277" s="50"/>
      <c r="CH277" s="50"/>
      <c r="CI277" s="50"/>
      <c r="CJ277" s="50"/>
      <c r="CK277" s="50"/>
      <c r="CL277" s="50"/>
    </row>
    <row r="278" spans="1:90" s="51" customFormat="1" ht="12.75" x14ac:dyDescent="0.2">
      <c r="A278" s="50" t="s">
        <v>1078</v>
      </c>
      <c r="B278" s="50" t="s">
        <v>1153</v>
      </c>
      <c r="C278" s="50" t="s">
        <v>1009</v>
      </c>
      <c r="D278" s="50" t="s">
        <v>677</v>
      </c>
      <c r="E278" s="50"/>
      <c r="F278" s="50"/>
      <c r="G278" s="50"/>
      <c r="H278" s="51">
        <v>619.81144542115419</v>
      </c>
      <c r="I278" s="52">
        <v>12.284547042667818</v>
      </c>
      <c r="J278" s="51">
        <v>933.68306987576614</v>
      </c>
      <c r="K278" s="51">
        <v>46.633466153031897</v>
      </c>
      <c r="L278" s="53">
        <v>0.102100969721742</v>
      </c>
      <c r="M278" s="54">
        <v>1.9446485742578501</v>
      </c>
      <c r="N278" s="55">
        <v>7.0182014471927998E-2</v>
      </c>
      <c r="O278" s="54">
        <v>4.5459748831194302</v>
      </c>
      <c r="P278" s="56">
        <v>1.06732897578741</v>
      </c>
      <c r="Q278" s="54">
        <v>7.2005540513155104</v>
      </c>
      <c r="R278" s="55">
        <v>1.7037498396261001E-2</v>
      </c>
      <c r="S278" s="54">
        <v>5.22525313708657</v>
      </c>
      <c r="T278" s="57">
        <f t="shared" si="13"/>
        <v>0.67122307918366009</v>
      </c>
      <c r="U278" s="53">
        <v>9.7942262715557149</v>
      </c>
      <c r="V278" s="53">
        <v>0.19046328154939601</v>
      </c>
      <c r="W278" s="53">
        <v>7.0182014471927998E-2</v>
      </c>
      <c r="X278" s="53">
        <v>3.1904567503610905E-3</v>
      </c>
      <c r="Y278" s="53">
        <v>0.90323153347294105</v>
      </c>
      <c r="Z278" s="51">
        <v>626.7096251436642</v>
      </c>
      <c r="AA278" s="51">
        <v>12.187299790092982</v>
      </c>
      <c r="AB278" s="51">
        <v>341.46514332680817</v>
      </c>
      <c r="AC278" s="51">
        <v>69.877512703407703</v>
      </c>
      <c r="AD278" s="51">
        <v>4.9510569251182401</v>
      </c>
      <c r="AE278" s="51">
        <v>27.0900845601548</v>
      </c>
      <c r="AF278" s="51">
        <v>1614.71355564899</v>
      </c>
      <c r="AG278" s="51">
        <v>683.41062807631602</v>
      </c>
      <c r="AI278" s="54"/>
      <c r="AM278" s="54"/>
      <c r="AN278" s="56"/>
      <c r="AP278" s="56"/>
      <c r="AQ278" s="54"/>
      <c r="AR278" s="54"/>
      <c r="AS278" s="54"/>
      <c r="BC278" s="54"/>
      <c r="BD278" s="54"/>
      <c r="BF278" s="54"/>
      <c r="BG278" s="54"/>
      <c r="BJ278" s="50"/>
      <c r="BK278" s="50"/>
      <c r="BL278" s="50"/>
      <c r="BM278" s="50"/>
      <c r="BN278" s="50"/>
      <c r="BO278" s="50"/>
      <c r="BP278" s="50"/>
      <c r="BQ278" s="50"/>
      <c r="BR278" s="50"/>
      <c r="BS278" s="50"/>
      <c r="BT278" s="50"/>
      <c r="BU278" s="50"/>
      <c r="BV278" s="50"/>
      <c r="BW278" s="50"/>
      <c r="BX278" s="50"/>
      <c r="BY278" s="50"/>
      <c r="BZ278" s="50"/>
      <c r="CA278" s="50"/>
      <c r="CB278" s="50"/>
      <c r="CC278" s="50"/>
      <c r="CD278" s="50"/>
      <c r="CE278" s="50"/>
      <c r="CF278" s="50"/>
      <c r="CG278" s="50"/>
      <c r="CH278" s="50"/>
      <c r="CI278" s="50"/>
      <c r="CJ278" s="50"/>
      <c r="CK278" s="50"/>
      <c r="CL278" s="50"/>
    </row>
    <row r="279" spans="1:90" s="51" customFormat="1" ht="12.75" x14ac:dyDescent="0.2">
      <c r="A279" s="50" t="s">
        <v>1079</v>
      </c>
      <c r="B279" s="50" t="s">
        <v>1153</v>
      </c>
      <c r="C279" s="50" t="s">
        <v>1009</v>
      </c>
      <c r="D279" s="50" t="s">
        <v>1080</v>
      </c>
      <c r="E279" s="50"/>
      <c r="F279" s="50"/>
      <c r="G279" s="50"/>
      <c r="H279" s="51">
        <v>622.06148804602765</v>
      </c>
      <c r="I279" s="52">
        <v>9.6089601758440963</v>
      </c>
      <c r="J279" s="51">
        <v>1089.949068760445</v>
      </c>
      <c r="K279" s="51">
        <v>9.0906513855200259</v>
      </c>
      <c r="L279" s="53">
        <v>0.103149687764801</v>
      </c>
      <c r="M279" s="54">
        <v>1.3375115784693301</v>
      </c>
      <c r="N279" s="55">
        <v>7.5805896512449997E-2</v>
      </c>
      <c r="O279" s="54">
        <v>0.90748139197581501</v>
      </c>
      <c r="P279" s="56">
        <v>1.0715044214082401</v>
      </c>
      <c r="Q279" s="54">
        <v>3.7443694666585698</v>
      </c>
      <c r="R279" s="55">
        <v>2.2031179871741E-2</v>
      </c>
      <c r="S279" s="54">
        <v>3.2579790061203902</v>
      </c>
      <c r="T279" s="57">
        <f t="shared" si="13"/>
        <v>0.58061508847189469</v>
      </c>
      <c r="U279" s="53">
        <v>9.6946488319011852</v>
      </c>
      <c r="V279" s="53">
        <v>0.12966705061862002</v>
      </c>
      <c r="W279" s="53">
        <v>7.5805896512449997E-2</v>
      </c>
      <c r="X279" s="53">
        <v>6.8792440487092706E-4</v>
      </c>
      <c r="Y279" s="53">
        <v>0.91624399154189407</v>
      </c>
      <c r="Z279" s="51">
        <v>632.84087498820497</v>
      </c>
      <c r="AA279" s="51">
        <v>8.4643199762538615</v>
      </c>
      <c r="AB279" s="51">
        <v>440.46488119042976</v>
      </c>
      <c r="AC279" s="51">
        <v>97.692537475474296</v>
      </c>
      <c r="AD279" s="51">
        <v>7.4379250475315297</v>
      </c>
      <c r="AE279" s="51">
        <v>43.563149574897402</v>
      </c>
      <c r="AF279" s="51">
        <v>2155.32129657013</v>
      </c>
      <c r="AG279" s="51">
        <v>1015.59512023685</v>
      </c>
      <c r="AI279" s="54"/>
      <c r="AM279" s="54"/>
      <c r="AN279" s="56"/>
      <c r="AP279" s="56"/>
      <c r="AQ279" s="54"/>
      <c r="AR279" s="54"/>
      <c r="AS279" s="54"/>
      <c r="BC279" s="54"/>
      <c r="BD279" s="54"/>
      <c r="BF279" s="54"/>
      <c r="BG279" s="54"/>
      <c r="BJ279" s="50"/>
      <c r="BK279" s="50"/>
      <c r="BL279" s="50"/>
      <c r="BM279" s="50"/>
      <c r="BN279" s="50"/>
      <c r="BO279" s="50"/>
      <c r="BP279" s="50"/>
      <c r="BQ279" s="50"/>
      <c r="BR279" s="50"/>
      <c r="BS279" s="50"/>
      <c r="BT279" s="50"/>
      <c r="BU279" s="50"/>
      <c r="BV279" s="50"/>
      <c r="BW279" s="50"/>
      <c r="BX279" s="50"/>
      <c r="BY279" s="50"/>
      <c r="BZ279" s="50"/>
      <c r="CA279" s="50"/>
      <c r="CB279" s="50"/>
      <c r="CC279" s="50"/>
      <c r="CD279" s="50"/>
      <c r="CE279" s="50"/>
      <c r="CF279" s="50"/>
      <c r="CG279" s="50"/>
      <c r="CH279" s="50"/>
      <c r="CI279" s="50"/>
      <c r="CJ279" s="50"/>
      <c r="CK279" s="50"/>
      <c r="CL279" s="50"/>
    </row>
    <row r="280" spans="1:90" s="51" customFormat="1" ht="12.75" x14ac:dyDescent="0.2">
      <c r="A280" s="50" t="s">
        <v>1081</v>
      </c>
      <c r="B280" s="50" t="s">
        <v>1153</v>
      </c>
      <c r="C280" s="50" t="s">
        <v>1009</v>
      </c>
      <c r="D280" s="50" t="s">
        <v>1082</v>
      </c>
      <c r="E280" s="50"/>
      <c r="F280" s="50"/>
      <c r="G280" s="50"/>
      <c r="H280" s="51">
        <v>642.79468448414127</v>
      </c>
      <c r="I280" s="52">
        <v>6.4790539335573794</v>
      </c>
      <c r="J280" s="51">
        <v>1066.1074998893462</v>
      </c>
      <c r="K280" s="51">
        <v>11.069837832827334</v>
      </c>
      <c r="L280" s="53">
        <v>0.106579578737131</v>
      </c>
      <c r="M280" s="54">
        <v>0.67220842596619201</v>
      </c>
      <c r="N280" s="55">
        <v>7.4910736051251994E-2</v>
      </c>
      <c r="O280" s="54">
        <v>1.1011246134167401</v>
      </c>
      <c r="P280" s="56">
        <v>1.0971477571702399</v>
      </c>
      <c r="Q280" s="54">
        <v>3.52099847091494</v>
      </c>
      <c r="R280" s="55">
        <v>1.9110969122536001E-2</v>
      </c>
      <c r="S280" s="54">
        <v>2.9691251956813098</v>
      </c>
      <c r="T280" s="57">
        <f t="shared" si="13"/>
        <v>0.61237055638973248</v>
      </c>
      <c r="U280" s="53">
        <v>9.3826604669400187</v>
      </c>
      <c r="V280" s="53">
        <v>6.3071034238569662E-2</v>
      </c>
      <c r="W280" s="53">
        <v>7.4910736051251994E-2</v>
      </c>
      <c r="X280" s="53">
        <v>8.2486055275198314E-4</v>
      </c>
      <c r="Y280" s="53">
        <v>0.91422545129119814</v>
      </c>
      <c r="Z280" s="51">
        <v>652.85284287850561</v>
      </c>
      <c r="AA280" s="51">
        <v>4.3885318189891391</v>
      </c>
      <c r="AB280" s="51">
        <v>382.6305878428816</v>
      </c>
      <c r="AC280" s="51">
        <v>88.620870423973003</v>
      </c>
      <c r="AD280" s="51">
        <v>6.6717474364748401</v>
      </c>
      <c r="AE280" s="51">
        <v>33.966454884947503</v>
      </c>
      <c r="AF280" s="51">
        <v>1947.04692860352</v>
      </c>
      <c r="AG280" s="51">
        <v>895.93836630025498</v>
      </c>
      <c r="AI280" s="54"/>
      <c r="AM280" s="54"/>
      <c r="AN280" s="56"/>
      <c r="AP280" s="56"/>
      <c r="AQ280" s="54"/>
      <c r="AR280" s="54"/>
      <c r="AS280" s="54"/>
      <c r="BC280" s="54"/>
      <c r="BD280" s="54"/>
      <c r="BF280" s="54"/>
      <c r="BG280" s="54"/>
      <c r="BJ280" s="50"/>
      <c r="BK280" s="50"/>
      <c r="BL280" s="50"/>
      <c r="BM280" s="50"/>
      <c r="BN280" s="50"/>
      <c r="BO280" s="50"/>
      <c r="BP280" s="50"/>
      <c r="BQ280" s="50"/>
      <c r="BR280" s="50"/>
      <c r="BS280" s="50"/>
      <c r="BT280" s="50"/>
      <c r="BU280" s="50"/>
      <c r="BV280" s="50"/>
      <c r="BW280" s="50"/>
      <c r="BX280" s="50"/>
      <c r="BY280" s="50"/>
      <c r="BZ280" s="50"/>
      <c r="CA280" s="50"/>
      <c r="CB280" s="50"/>
      <c r="CC280" s="50"/>
      <c r="CD280" s="50"/>
      <c r="CE280" s="50"/>
      <c r="CF280" s="50"/>
      <c r="CG280" s="50"/>
      <c r="CH280" s="50"/>
      <c r="CI280" s="50"/>
      <c r="CJ280" s="50"/>
      <c r="CK280" s="50"/>
      <c r="CL280" s="50"/>
    </row>
    <row r="281" spans="1:90" s="51" customFormat="1" ht="12.75" x14ac:dyDescent="0.2">
      <c r="A281" s="50" t="s">
        <v>1083</v>
      </c>
      <c r="B281" s="50" t="s">
        <v>1153</v>
      </c>
      <c r="C281" s="50" t="s">
        <v>1009</v>
      </c>
      <c r="D281" s="50" t="s">
        <v>677</v>
      </c>
      <c r="E281" s="50"/>
      <c r="F281" s="50"/>
      <c r="G281" s="50"/>
      <c r="H281" s="51">
        <v>648.34036688230992</v>
      </c>
      <c r="I281" s="52">
        <v>17.171191732232142</v>
      </c>
      <c r="J281" s="51">
        <v>1751.7348405647585</v>
      </c>
      <c r="K281" s="51">
        <v>48.232709532737857</v>
      </c>
      <c r="L281" s="53">
        <v>0.111388564871613</v>
      </c>
      <c r="M281" s="54">
        <v>1.78899589981139</v>
      </c>
      <c r="N281" s="55">
        <v>0.10716377748046201</v>
      </c>
      <c r="O281" s="54">
        <v>5.2706977786606499</v>
      </c>
      <c r="P281" s="56">
        <v>1.7234467976631</v>
      </c>
      <c r="Q281" s="54">
        <v>6.5847425601995999</v>
      </c>
      <c r="R281" s="55">
        <v>2.9239787372802001E-2</v>
      </c>
      <c r="S281" s="54">
        <v>5.0296667194113898</v>
      </c>
      <c r="T281" s="57">
        <f t="shared" si="13"/>
        <v>0.38864731655122742</v>
      </c>
      <c r="U281" s="53">
        <v>8.9775822244644665</v>
      </c>
      <c r="V281" s="53">
        <v>0.16060857789786551</v>
      </c>
      <c r="W281" s="53">
        <v>0.10716377748046201</v>
      </c>
      <c r="X281" s="53">
        <v>5.6482788391915527E-3</v>
      </c>
      <c r="Y281" s="53">
        <v>0.97707061549002894</v>
      </c>
      <c r="Z281" s="51">
        <v>680.80704509478562</v>
      </c>
      <c r="AA281" s="51">
        <v>12.179610122372797</v>
      </c>
      <c r="AB281" s="51">
        <v>582.52570432676043</v>
      </c>
      <c r="AC281" s="51">
        <v>219.72705976429</v>
      </c>
      <c r="AD281" s="51">
        <v>23.735834769695401</v>
      </c>
      <c r="AE281" s="51">
        <v>114.161266152447</v>
      </c>
      <c r="AF281" s="51">
        <v>4139.7145626350502</v>
      </c>
      <c r="AG281" s="51">
        <v>2079.7986272862499</v>
      </c>
      <c r="AI281" s="54"/>
      <c r="AM281" s="54"/>
      <c r="AN281" s="56"/>
      <c r="AP281" s="56"/>
      <c r="AQ281" s="54"/>
      <c r="AR281" s="54"/>
      <c r="AS281" s="54"/>
      <c r="BC281" s="54"/>
      <c r="BD281" s="54"/>
      <c r="BF281" s="54"/>
      <c r="BG281" s="54"/>
      <c r="BJ281" s="50"/>
      <c r="BK281" s="50"/>
      <c r="BL281" s="50"/>
      <c r="BM281" s="50"/>
      <c r="BN281" s="50"/>
      <c r="BO281" s="50"/>
      <c r="BP281" s="50"/>
      <c r="BQ281" s="50"/>
      <c r="BR281" s="50"/>
      <c r="BS281" s="50"/>
      <c r="BT281" s="50"/>
      <c r="BU281" s="50"/>
      <c r="BV281" s="50"/>
      <c r="BW281" s="50"/>
      <c r="BX281" s="50"/>
      <c r="BY281" s="50"/>
      <c r="BZ281" s="50"/>
      <c r="CA281" s="50"/>
      <c r="CB281" s="50"/>
      <c r="CC281" s="50"/>
      <c r="CD281" s="50"/>
      <c r="CE281" s="50"/>
      <c r="CF281" s="50"/>
      <c r="CG281" s="50"/>
      <c r="CH281" s="50"/>
      <c r="CI281" s="50"/>
      <c r="CJ281" s="50"/>
      <c r="CK281" s="50"/>
      <c r="CL281" s="50"/>
    </row>
    <row r="282" spans="1:90" s="51" customFormat="1" ht="12.75" x14ac:dyDescent="0.2">
      <c r="A282" s="50" t="s">
        <v>1084</v>
      </c>
      <c r="B282" s="50" t="s">
        <v>1153</v>
      </c>
      <c r="C282" s="50" t="s">
        <v>1009</v>
      </c>
      <c r="D282" s="50" t="s">
        <v>1069</v>
      </c>
      <c r="E282" s="50"/>
      <c r="F282" s="50"/>
      <c r="G282" s="50"/>
      <c r="H282" s="51">
        <v>665.31621698313529</v>
      </c>
      <c r="I282" s="52">
        <v>13.782326524369692</v>
      </c>
      <c r="J282" s="51">
        <v>1668.5578803720657</v>
      </c>
      <c r="K282" s="51">
        <v>29.002059565799563</v>
      </c>
      <c r="L282" s="53">
        <v>0.113825405584302</v>
      </c>
      <c r="M282" s="54">
        <v>1.15444992525138</v>
      </c>
      <c r="N282" s="55">
        <v>0.10242680651415401</v>
      </c>
      <c r="O282" s="54">
        <v>3.1361746557649299</v>
      </c>
      <c r="P282" s="56">
        <v>1.57582008754382</v>
      </c>
      <c r="Q282" s="54">
        <v>5.1389782396894397</v>
      </c>
      <c r="R282" s="55">
        <v>6.6130183613419997E-3</v>
      </c>
      <c r="S282" s="54">
        <v>5.0810002667118299</v>
      </c>
      <c r="T282" s="57">
        <f t="shared" si="13"/>
        <v>0.41648302811952143</v>
      </c>
      <c r="U282" s="53">
        <v>8.7853849047730783</v>
      </c>
      <c r="V282" s="53">
        <v>0.10142286946619883</v>
      </c>
      <c r="W282" s="53">
        <v>0.10242680651415401</v>
      </c>
      <c r="X282" s="53">
        <v>3.2122835466062804E-3</v>
      </c>
      <c r="Y282" s="53">
        <v>0.96892521894328387</v>
      </c>
      <c r="Z282" s="51">
        <v>694.92603861004807</v>
      </c>
      <c r="AA282" s="51">
        <v>8.0225731332860768</v>
      </c>
      <c r="AB282" s="51">
        <v>133.22381566469443</v>
      </c>
      <c r="AC282" s="51">
        <v>99.743959483967103</v>
      </c>
      <c r="AD282" s="51">
        <v>10.258457137055</v>
      </c>
      <c r="AE282" s="51">
        <v>43.271506472831902</v>
      </c>
      <c r="AF282" s="51">
        <v>7105.28181926051</v>
      </c>
      <c r="AG282" s="51">
        <v>937.126594435019</v>
      </c>
      <c r="AI282" s="54"/>
      <c r="AM282" s="54"/>
      <c r="AN282" s="56"/>
      <c r="AP282" s="56"/>
      <c r="AQ282" s="54"/>
      <c r="AR282" s="54"/>
      <c r="AS282" s="54"/>
      <c r="BC282" s="54"/>
      <c r="BD282" s="54"/>
      <c r="BF282" s="54"/>
      <c r="BG282" s="54"/>
      <c r="BJ282" s="50"/>
      <c r="BK282" s="50"/>
      <c r="BL282" s="50"/>
      <c r="BM282" s="50"/>
      <c r="BN282" s="50"/>
      <c r="BO282" s="50"/>
      <c r="BP282" s="50"/>
      <c r="BQ282" s="50"/>
      <c r="BR282" s="50"/>
      <c r="BS282" s="50"/>
      <c r="BT282" s="50"/>
      <c r="BU282" s="50"/>
      <c r="BV282" s="50"/>
      <c r="BW282" s="50"/>
      <c r="BX282" s="50"/>
      <c r="BY282" s="50"/>
      <c r="BZ282" s="50"/>
      <c r="CA282" s="50"/>
      <c r="CB282" s="50"/>
      <c r="CC282" s="50"/>
      <c r="CD282" s="50"/>
      <c r="CE282" s="50"/>
      <c r="CF282" s="50"/>
      <c r="CG282" s="50"/>
      <c r="CH282" s="50"/>
      <c r="CI282" s="50"/>
      <c r="CJ282" s="50"/>
      <c r="CK282" s="50"/>
      <c r="CL282" s="50"/>
    </row>
    <row r="283" spans="1:90" s="51" customFormat="1" ht="12.75" x14ac:dyDescent="0.2">
      <c r="A283" s="50" t="s">
        <v>1085</v>
      </c>
      <c r="B283" s="50" t="s">
        <v>1153</v>
      </c>
      <c r="C283" s="50" t="s">
        <v>1009</v>
      </c>
      <c r="D283" s="50" t="s">
        <v>1086</v>
      </c>
      <c r="E283" s="50"/>
      <c r="F283" s="50"/>
      <c r="G283" s="50"/>
      <c r="H283" s="51">
        <v>727.3658877814762</v>
      </c>
      <c r="I283" s="52">
        <v>6.6820688834337592</v>
      </c>
      <c r="J283" s="51">
        <v>982.22027192128473</v>
      </c>
      <c r="K283" s="51">
        <v>9.7112655835103503</v>
      </c>
      <c r="L283" s="53">
        <v>0.120631101654903</v>
      </c>
      <c r="M283" s="54">
        <v>0.85369199743478597</v>
      </c>
      <c r="N283" s="55">
        <v>7.1868544713582005E-2</v>
      </c>
      <c r="O283" s="54">
        <v>0.95378762455604105</v>
      </c>
      <c r="P283" s="56">
        <v>1.16774846671393</v>
      </c>
      <c r="Q283" s="54">
        <v>3.5437897905770401</v>
      </c>
      <c r="R283" s="55">
        <v>2.7913003234002001E-2</v>
      </c>
      <c r="S283" s="54">
        <v>4.0306987749890499</v>
      </c>
      <c r="T283" s="57">
        <f t="shared" si="13"/>
        <v>0.74748515273543392</v>
      </c>
      <c r="U283" s="53">
        <v>8.289736115158453</v>
      </c>
      <c r="V283" s="53">
        <v>7.0768813823569032E-2</v>
      </c>
      <c r="W283" s="53">
        <v>7.1868544713582005E-2</v>
      </c>
      <c r="X283" s="53">
        <v>6.8547328542666996E-4</v>
      </c>
      <c r="Y283" s="53">
        <v>0.90721841064910003</v>
      </c>
      <c r="Z283" s="51">
        <v>734.19506997692099</v>
      </c>
      <c r="AA283" s="51">
        <v>6.2677645579537007</v>
      </c>
      <c r="AB283" s="51">
        <v>556.45348656111753</v>
      </c>
      <c r="AC283" s="51">
        <v>156.126475477881</v>
      </c>
      <c r="AD283" s="51">
        <v>11.271836510868599</v>
      </c>
      <c r="AE283" s="51">
        <v>37.120507078416097</v>
      </c>
      <c r="AF283" s="51">
        <v>1449.2681687941799</v>
      </c>
      <c r="AG283" s="51">
        <v>1386.8013744428399</v>
      </c>
      <c r="AI283" s="54"/>
      <c r="AM283" s="54"/>
      <c r="AN283" s="56"/>
      <c r="AP283" s="56"/>
      <c r="AQ283" s="54"/>
      <c r="AR283" s="54"/>
      <c r="AS283" s="54"/>
      <c r="BC283" s="54"/>
      <c r="BD283" s="54"/>
      <c r="BF283" s="54"/>
      <c r="BG283" s="54"/>
      <c r="BJ283" s="50"/>
      <c r="BK283" s="50"/>
      <c r="BL283" s="50"/>
      <c r="BM283" s="50"/>
      <c r="BN283" s="50"/>
      <c r="BO283" s="50"/>
      <c r="BP283" s="50"/>
      <c r="BQ283" s="50"/>
      <c r="BR283" s="50"/>
      <c r="BS283" s="50"/>
      <c r="BT283" s="50"/>
      <c r="BU283" s="50"/>
      <c r="BV283" s="50"/>
      <c r="BW283" s="50"/>
      <c r="BX283" s="50"/>
      <c r="BY283" s="50"/>
      <c r="BZ283" s="50"/>
      <c r="CA283" s="50"/>
      <c r="CB283" s="50"/>
      <c r="CC283" s="50"/>
      <c r="CD283" s="50"/>
      <c r="CE283" s="50"/>
      <c r="CF283" s="50"/>
      <c r="CG283" s="50"/>
      <c r="CH283" s="50"/>
      <c r="CI283" s="50"/>
      <c r="CJ283" s="50"/>
      <c r="CK283" s="50"/>
      <c r="CL283" s="50"/>
    </row>
    <row r="284" spans="1:90" s="51" customFormat="1" ht="12.75" x14ac:dyDescent="0.2">
      <c r="A284" s="50" t="s">
        <v>1087</v>
      </c>
      <c r="B284" s="50" t="s">
        <v>1153</v>
      </c>
      <c r="C284" s="50" t="s">
        <v>1009</v>
      </c>
      <c r="D284" s="50" t="s">
        <v>1088</v>
      </c>
      <c r="E284" s="50"/>
      <c r="F284" s="50"/>
      <c r="G284" s="50"/>
      <c r="H284" s="51">
        <v>730.30549751059459</v>
      </c>
      <c r="I284" s="52">
        <v>5.5838835185876237</v>
      </c>
      <c r="J284" s="51">
        <v>1006.0390198906846</v>
      </c>
      <c r="K284" s="51">
        <v>18.085897371308423</v>
      </c>
      <c r="L284" s="53">
        <v>0.121253986382134</v>
      </c>
      <c r="M284" s="54">
        <v>0.63090678433327196</v>
      </c>
      <c r="N284" s="55">
        <v>7.2715657338442E-2</v>
      </c>
      <c r="O284" s="54">
        <v>1.78276811911946</v>
      </c>
      <c r="P284" s="56">
        <v>1.1914192668102099</v>
      </c>
      <c r="Q284" s="54">
        <v>3.8446084245480301</v>
      </c>
      <c r="R284" s="55">
        <v>4.6961810443584003E-2</v>
      </c>
      <c r="S284" s="54">
        <v>3.25080559721337</v>
      </c>
      <c r="T284" s="57">
        <f t="shared" si="13"/>
        <v>0.73334850370321991</v>
      </c>
      <c r="U284" s="53">
        <v>8.2471515356904064</v>
      </c>
      <c r="V284" s="53">
        <v>5.2031838552916404E-2</v>
      </c>
      <c r="W284" s="53">
        <v>7.2715657338442E-2</v>
      </c>
      <c r="X284" s="53">
        <v>1.296351556637894E-3</v>
      </c>
      <c r="Y284" s="53">
        <v>0.90919293255585742</v>
      </c>
      <c r="Z284" s="51">
        <v>737.77720990388741</v>
      </c>
      <c r="AA284" s="51">
        <v>4.6546864705483504</v>
      </c>
      <c r="AB284" s="51">
        <v>927.58880246862248</v>
      </c>
      <c r="AC284" s="51">
        <v>147.24844223643399</v>
      </c>
      <c r="AD284" s="51">
        <v>10.7456195944578</v>
      </c>
      <c r="AE284" s="51">
        <v>30.521836119779699</v>
      </c>
      <c r="AF284" s="51">
        <v>735.44211317313705</v>
      </c>
      <c r="AG284" s="51">
        <v>1368.44601690436</v>
      </c>
      <c r="AI284" s="54"/>
      <c r="AM284" s="54"/>
      <c r="AN284" s="56"/>
      <c r="AP284" s="56"/>
      <c r="AQ284" s="54"/>
      <c r="AR284" s="54"/>
      <c r="AS284" s="54"/>
      <c r="BC284" s="54"/>
      <c r="BD284" s="54"/>
      <c r="BF284" s="54"/>
      <c r="BG284" s="54"/>
      <c r="BJ284" s="50"/>
      <c r="BK284" s="50"/>
      <c r="BL284" s="50"/>
      <c r="BM284" s="50"/>
      <c r="BN284" s="50"/>
      <c r="BO284" s="50"/>
      <c r="BP284" s="50"/>
      <c r="BQ284" s="50"/>
      <c r="BR284" s="50"/>
      <c r="BS284" s="50"/>
      <c r="BT284" s="50"/>
      <c r="BU284" s="50"/>
      <c r="BV284" s="50"/>
      <c r="BW284" s="50"/>
      <c r="BX284" s="50"/>
      <c r="BY284" s="50"/>
      <c r="BZ284" s="50"/>
      <c r="CA284" s="50"/>
      <c r="CB284" s="50"/>
      <c r="CC284" s="50"/>
      <c r="CD284" s="50"/>
      <c r="CE284" s="50"/>
      <c r="CF284" s="50"/>
      <c r="CG284" s="50"/>
      <c r="CH284" s="50"/>
      <c r="CI284" s="50"/>
      <c r="CJ284" s="50"/>
      <c r="CK284" s="50"/>
      <c r="CL284" s="50"/>
    </row>
    <row r="285" spans="1:90" s="51" customFormat="1" ht="12.75" x14ac:dyDescent="0.2">
      <c r="A285" s="50" t="s">
        <v>1089</v>
      </c>
      <c r="B285" s="50" t="s">
        <v>1153</v>
      </c>
      <c r="C285" s="50" t="s">
        <v>1009</v>
      </c>
      <c r="D285" s="50" t="s">
        <v>686</v>
      </c>
      <c r="E285" s="50"/>
      <c r="F285" s="50"/>
      <c r="G285" s="50"/>
      <c r="H285" s="51">
        <v>758.3113625782438</v>
      </c>
      <c r="I285" s="52">
        <v>15.496571287969932</v>
      </c>
      <c r="J285" s="51">
        <v>943.60543776791246</v>
      </c>
      <c r="K285" s="51">
        <v>21.582711005064485</v>
      </c>
      <c r="L285" s="53">
        <v>0.12573212323167801</v>
      </c>
      <c r="M285" s="54">
        <v>2.10369246708605</v>
      </c>
      <c r="N285" s="55">
        <v>7.0522521059345006E-2</v>
      </c>
      <c r="O285" s="54">
        <v>2.1071826123194599</v>
      </c>
      <c r="P285" s="56">
        <v>1.2877318511848701</v>
      </c>
      <c r="Q285" s="54">
        <v>4.4935662860327801</v>
      </c>
      <c r="R285" s="55">
        <v>2.9275229857600001E-2</v>
      </c>
      <c r="S285" s="54">
        <v>3.98206322045796</v>
      </c>
      <c r="T285" s="57">
        <f t="shared" si="13"/>
        <v>0.80910093287433849</v>
      </c>
      <c r="U285" s="53">
        <v>7.9534169494407418</v>
      </c>
      <c r="V285" s="53">
        <v>0.16731543324133</v>
      </c>
      <c r="W285" s="53">
        <v>7.0522521059345006E-2</v>
      </c>
      <c r="X285" s="53">
        <v>1.4860383015318473E-3</v>
      </c>
      <c r="Y285" s="53">
        <v>0.90404256327378185</v>
      </c>
      <c r="Z285" s="51">
        <v>763.47203996331655</v>
      </c>
      <c r="AA285" s="51">
        <v>16.061103793016485</v>
      </c>
      <c r="AB285" s="51">
        <v>583.22171246059395</v>
      </c>
      <c r="AC285" s="51">
        <v>160.79311192293801</v>
      </c>
      <c r="AD285" s="51">
        <v>11.439059752209699</v>
      </c>
      <c r="AE285" s="51">
        <v>45.261203989244798</v>
      </c>
      <c r="AF285" s="51">
        <v>1708.91800595986</v>
      </c>
      <c r="AG285" s="51">
        <v>1424.9262322581601</v>
      </c>
      <c r="AI285" s="54"/>
      <c r="AM285" s="54"/>
      <c r="AN285" s="56"/>
      <c r="AP285" s="56"/>
      <c r="AQ285" s="54"/>
      <c r="AR285" s="54"/>
      <c r="AS285" s="54"/>
      <c r="BC285" s="54"/>
      <c r="BD285" s="54"/>
      <c r="BF285" s="54"/>
      <c r="BG285" s="54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  <c r="CB285" s="50"/>
      <c r="CC285" s="50"/>
      <c r="CD285" s="50"/>
      <c r="CE285" s="50"/>
      <c r="CF285" s="50"/>
      <c r="CG285" s="50"/>
      <c r="CH285" s="50"/>
      <c r="CI285" s="50"/>
      <c r="CJ285" s="50"/>
      <c r="CK285" s="50"/>
      <c r="CL285" s="50"/>
    </row>
    <row r="286" spans="1:90" s="51" customFormat="1" ht="12.75" x14ac:dyDescent="0.2">
      <c r="A286" s="50" t="s">
        <v>1090</v>
      </c>
      <c r="B286" s="50" t="s">
        <v>1153</v>
      </c>
      <c r="C286" s="50" t="s">
        <v>1009</v>
      </c>
      <c r="D286" s="50" t="s">
        <v>677</v>
      </c>
      <c r="E286" s="50"/>
      <c r="F286" s="50"/>
      <c r="G286" s="50"/>
      <c r="H286" s="51">
        <v>773.76301540965028</v>
      </c>
      <c r="I286" s="52">
        <v>8.0255261991691924</v>
      </c>
      <c r="J286" s="51">
        <v>922.06767786934154</v>
      </c>
      <c r="K286" s="51">
        <v>12.679735428992352</v>
      </c>
      <c r="L286" s="53">
        <v>0.12826656909363199</v>
      </c>
      <c r="M286" s="54">
        <v>1.0487993274794201</v>
      </c>
      <c r="N286" s="55">
        <v>6.9786155729138002E-2</v>
      </c>
      <c r="O286" s="54">
        <v>1.2338342884367901</v>
      </c>
      <c r="P286" s="56">
        <v>1.2287387411372199</v>
      </c>
      <c r="Q286" s="54">
        <v>3.6897870276046101</v>
      </c>
      <c r="R286" s="55">
        <v>2.9580809972709999E-2</v>
      </c>
      <c r="S286" s="54">
        <v>3.4004732859668598</v>
      </c>
      <c r="T286" s="57">
        <f t="shared" si="13"/>
        <v>0.84372226185302368</v>
      </c>
      <c r="U286" s="53">
        <v>7.796263726910948</v>
      </c>
      <c r="V286" s="53">
        <v>8.1767161536363986E-2</v>
      </c>
      <c r="W286" s="53">
        <v>6.9786155729138002E-2</v>
      </c>
      <c r="X286" s="53">
        <v>8.6104551796800015E-4</v>
      </c>
      <c r="Y286" s="53">
        <v>0.90228472544199201</v>
      </c>
      <c r="Z286" s="51">
        <v>777.96902675348611</v>
      </c>
      <c r="AA286" s="51">
        <v>8.1593339205887521</v>
      </c>
      <c r="AB286" s="51">
        <v>589.22160269712344</v>
      </c>
      <c r="AC286" s="51">
        <v>109.086991982215</v>
      </c>
      <c r="AD286" s="51">
        <v>7.65306656636825</v>
      </c>
      <c r="AE286" s="51">
        <v>43.089862325921302</v>
      </c>
      <c r="AF286" s="51">
        <v>1625.79459124039</v>
      </c>
      <c r="AG286" s="51">
        <v>949.56748185268805</v>
      </c>
      <c r="AI286" s="54"/>
      <c r="AM286" s="54"/>
      <c r="AN286" s="56"/>
      <c r="AP286" s="56"/>
      <c r="AQ286" s="54"/>
      <c r="AR286" s="54"/>
      <c r="AS286" s="54"/>
      <c r="BC286" s="54"/>
      <c r="BD286" s="54"/>
      <c r="BF286" s="54"/>
      <c r="BG286" s="54"/>
      <c r="BJ286" s="50"/>
      <c r="BK286" s="50"/>
      <c r="BL286" s="50"/>
      <c r="BM286" s="50"/>
      <c r="BN286" s="50"/>
      <c r="BO286" s="50"/>
      <c r="BP286" s="50"/>
      <c r="BQ286" s="50"/>
      <c r="BR286" s="50"/>
      <c r="BS286" s="50"/>
      <c r="BT286" s="50"/>
      <c r="BU286" s="50"/>
      <c r="BV286" s="50"/>
      <c r="BW286" s="50"/>
      <c r="BX286" s="50"/>
      <c r="BY286" s="50"/>
      <c r="BZ286" s="50"/>
      <c r="CA286" s="50"/>
      <c r="CB286" s="50"/>
      <c r="CC286" s="50"/>
      <c r="CD286" s="50"/>
      <c r="CE286" s="50"/>
      <c r="CF286" s="50"/>
      <c r="CG286" s="50"/>
      <c r="CH286" s="50"/>
      <c r="CI286" s="50"/>
      <c r="CJ286" s="50"/>
      <c r="CK286" s="50"/>
      <c r="CL286" s="50"/>
    </row>
    <row r="287" spans="1:90" s="51" customFormat="1" ht="12.75" x14ac:dyDescent="0.2">
      <c r="A287" s="50" t="s">
        <v>1091</v>
      </c>
      <c r="B287" s="50" t="s">
        <v>1153</v>
      </c>
      <c r="C287" s="50" t="s">
        <v>1009</v>
      </c>
      <c r="D287" s="50" t="s">
        <v>1092</v>
      </c>
      <c r="E287" s="50"/>
      <c r="F287" s="50"/>
      <c r="G287" s="50"/>
      <c r="H287" s="51">
        <v>777.46393238506153</v>
      </c>
      <c r="I287" s="52">
        <v>9.2413911631314427</v>
      </c>
      <c r="J287" s="51">
        <v>868.98401605137974</v>
      </c>
      <c r="K287" s="51">
        <v>65.483640850494794</v>
      </c>
      <c r="L287" s="53">
        <v>0.128628717685844</v>
      </c>
      <c r="M287" s="54">
        <v>1.1107891048683201</v>
      </c>
      <c r="N287" s="55">
        <v>6.8014105350894999E-2</v>
      </c>
      <c r="O287" s="54">
        <v>6.3193742955228096</v>
      </c>
      <c r="P287" s="56">
        <v>1.1444348755881499</v>
      </c>
      <c r="Q287" s="54">
        <v>8.5943042565345191</v>
      </c>
      <c r="R287" s="55">
        <v>4.0599291635642E-2</v>
      </c>
      <c r="S287" s="54">
        <v>3.7193522346842398</v>
      </c>
      <c r="T287" s="57">
        <f t="shared" si="13"/>
        <v>0.89764349698895762</v>
      </c>
      <c r="U287" s="53">
        <v>7.7743136835301998</v>
      </c>
      <c r="V287" s="53">
        <v>8.6356229374940432E-2</v>
      </c>
      <c r="W287" s="53">
        <v>6.8014105350894999E-2</v>
      </c>
      <c r="X287" s="53">
        <v>4.2980658908742626E-3</v>
      </c>
      <c r="Y287" s="53">
        <v>0.89799335940530356</v>
      </c>
      <c r="Z287" s="51">
        <v>780.03785099586901</v>
      </c>
      <c r="AA287" s="51">
        <v>8.6645754627110936</v>
      </c>
      <c r="AB287" s="51">
        <v>804.38179175313451</v>
      </c>
      <c r="AC287" s="51">
        <v>48.732643013721898</v>
      </c>
      <c r="AD287" s="51">
        <v>3.32678449419</v>
      </c>
      <c r="AE287" s="51">
        <v>24.9732167732843</v>
      </c>
      <c r="AF287" s="51">
        <v>708.70041206035796</v>
      </c>
      <c r="AG287" s="51">
        <v>438.40964179757299</v>
      </c>
      <c r="AI287" s="54"/>
      <c r="AM287" s="54"/>
      <c r="AN287" s="56"/>
      <c r="AP287" s="56"/>
      <c r="AQ287" s="54"/>
      <c r="AR287" s="54"/>
      <c r="AS287" s="54"/>
      <c r="BC287" s="54"/>
      <c r="BD287" s="54"/>
      <c r="BF287" s="54"/>
      <c r="BG287" s="54"/>
      <c r="BJ287" s="50"/>
      <c r="BK287" s="50"/>
      <c r="BL287" s="50"/>
      <c r="BM287" s="50"/>
      <c r="BN287" s="50"/>
      <c r="BO287" s="50"/>
      <c r="BP287" s="50"/>
      <c r="BQ287" s="50"/>
      <c r="BR287" s="50"/>
      <c r="BS287" s="50"/>
      <c r="BT287" s="50"/>
      <c r="BU287" s="50"/>
      <c r="BV287" s="50"/>
      <c r="BW287" s="50"/>
      <c r="BX287" s="50"/>
      <c r="BY287" s="50"/>
      <c r="BZ287" s="50"/>
      <c r="CA287" s="50"/>
      <c r="CB287" s="50"/>
      <c r="CC287" s="50"/>
      <c r="CD287" s="50"/>
      <c r="CE287" s="50"/>
      <c r="CF287" s="50"/>
      <c r="CG287" s="50"/>
      <c r="CH287" s="50"/>
      <c r="CI287" s="50"/>
      <c r="CJ287" s="50"/>
      <c r="CK287" s="50"/>
      <c r="CL287" s="50"/>
    </row>
    <row r="288" spans="1:90" s="51" customFormat="1" ht="12.75" x14ac:dyDescent="0.2">
      <c r="A288" s="50" t="s">
        <v>1093</v>
      </c>
      <c r="B288" s="50" t="s">
        <v>1153</v>
      </c>
      <c r="C288" s="50" t="s">
        <v>1009</v>
      </c>
      <c r="D288" s="50" t="s">
        <v>1094</v>
      </c>
      <c r="E288" s="50"/>
      <c r="F288" s="50"/>
      <c r="G288" s="50"/>
      <c r="H288" s="51">
        <v>808.31505972261766</v>
      </c>
      <c r="I288" s="52">
        <v>5.2260061499346913</v>
      </c>
      <c r="J288" s="51">
        <v>717.06952222545874</v>
      </c>
      <c r="K288" s="51">
        <v>13.803634128478096</v>
      </c>
      <c r="L288" s="53">
        <v>0.13313592325877699</v>
      </c>
      <c r="M288" s="54">
        <v>0.64087485930566801</v>
      </c>
      <c r="N288" s="55">
        <v>6.3262579217137002E-2</v>
      </c>
      <c r="O288" s="54">
        <v>1.30004736661422</v>
      </c>
      <c r="P288" s="56">
        <v>1.1543098166141801</v>
      </c>
      <c r="Q288" s="54">
        <v>3.72032546641673</v>
      </c>
      <c r="R288" s="55">
        <v>3.3953968050434997E-2</v>
      </c>
      <c r="S288" s="54">
        <v>3.28380502684205</v>
      </c>
      <c r="T288" s="57">
        <f t="shared" si="13"/>
        <v>1.1236434767665222</v>
      </c>
      <c r="U288" s="53">
        <v>7.511120781851603</v>
      </c>
      <c r="V288" s="53">
        <v>4.813688474297026E-2</v>
      </c>
      <c r="W288" s="53">
        <v>6.3262579217137002E-2</v>
      </c>
      <c r="X288" s="53">
        <v>8.2244349516462454E-4</v>
      </c>
      <c r="Y288" s="53">
        <v>0.8860323455118706</v>
      </c>
      <c r="Z288" s="51">
        <v>805.73049103672338</v>
      </c>
      <c r="AA288" s="51">
        <v>5.1637241508144687</v>
      </c>
      <c r="AB288" s="51">
        <v>674.8914960849346</v>
      </c>
      <c r="AC288" s="51">
        <v>135.85939740227499</v>
      </c>
      <c r="AD288" s="51">
        <v>8.6352783043469898</v>
      </c>
      <c r="AE288" s="51">
        <v>31.1891468873809</v>
      </c>
      <c r="AF288" s="51">
        <v>989.90490591316996</v>
      </c>
      <c r="AG288" s="51">
        <v>1087.47097984013</v>
      </c>
      <c r="AI288" s="54"/>
      <c r="AM288" s="54"/>
      <c r="AN288" s="56"/>
      <c r="AP288" s="56"/>
      <c r="AQ288" s="54"/>
      <c r="AR288" s="54"/>
      <c r="AS288" s="54"/>
      <c r="BC288" s="54"/>
      <c r="BD288" s="54"/>
      <c r="BF288" s="54"/>
      <c r="BG288" s="54"/>
      <c r="BJ288" s="50"/>
      <c r="BK288" s="50"/>
      <c r="BL288" s="50"/>
      <c r="BM288" s="50"/>
      <c r="BN288" s="50"/>
      <c r="BO288" s="50"/>
      <c r="BP288" s="50"/>
      <c r="BQ288" s="50"/>
      <c r="BR288" s="50"/>
      <c r="BS288" s="50"/>
      <c r="BT288" s="50"/>
      <c r="BU288" s="50"/>
      <c r="BV288" s="50"/>
      <c r="BW288" s="50"/>
      <c r="BX288" s="50"/>
      <c r="BY288" s="50"/>
      <c r="BZ288" s="50"/>
      <c r="CA288" s="50"/>
      <c r="CB288" s="50"/>
      <c r="CC288" s="50"/>
      <c r="CD288" s="50"/>
      <c r="CE288" s="50"/>
      <c r="CF288" s="50"/>
      <c r="CG288" s="50"/>
      <c r="CH288" s="50"/>
      <c r="CI288" s="50"/>
      <c r="CJ288" s="50"/>
      <c r="CK288" s="50"/>
      <c r="CL288" s="50"/>
    </row>
    <row r="289" spans="1:90" s="51" customFormat="1" ht="12.75" x14ac:dyDescent="0.2">
      <c r="A289" s="50" t="s">
        <v>1095</v>
      </c>
      <c r="B289" s="50" t="s">
        <v>1153</v>
      </c>
      <c r="C289" s="50" t="s">
        <v>1009</v>
      </c>
      <c r="D289" s="50" t="s">
        <v>1096</v>
      </c>
      <c r="E289" s="50"/>
      <c r="F289" s="50"/>
      <c r="G289" s="50"/>
      <c r="H289" s="51">
        <v>824.04254495218015</v>
      </c>
      <c r="I289" s="52">
        <v>10.454078440368107</v>
      </c>
      <c r="J289" s="51">
        <v>1131.5917151099779</v>
      </c>
      <c r="K289" s="51">
        <v>27.162876547740101</v>
      </c>
      <c r="L289" s="53">
        <v>0.13811448262645201</v>
      </c>
      <c r="M289" s="54">
        <v>1.22431956829016</v>
      </c>
      <c r="N289" s="55">
        <v>7.7402998462367006E-2</v>
      </c>
      <c r="O289" s="54">
        <v>2.7283434297029898</v>
      </c>
      <c r="P289" s="56">
        <v>1.46237025698821</v>
      </c>
      <c r="Q289" s="54">
        <v>5.1238110859250199</v>
      </c>
      <c r="R289" s="55">
        <v>4.1677456104666999E-2</v>
      </c>
      <c r="S289" s="54">
        <v>3.98656878463744</v>
      </c>
      <c r="T289" s="57">
        <f t="shared" si="13"/>
        <v>0.73700742305509348</v>
      </c>
      <c r="U289" s="53">
        <v>7.2403703144197102</v>
      </c>
      <c r="V289" s="53">
        <v>8.8645270576112309E-2</v>
      </c>
      <c r="W289" s="53">
        <v>7.7402998462367006E-2</v>
      </c>
      <c r="X289" s="53">
        <v>2.1118196229410967E-3</v>
      </c>
      <c r="Y289" s="53">
        <v>0.91979851366320553</v>
      </c>
      <c r="Z289" s="51">
        <v>833.99149390369837</v>
      </c>
      <c r="AA289" s="51">
        <v>10.210721057738416</v>
      </c>
      <c r="AB289" s="51">
        <v>825.31283127019856</v>
      </c>
      <c r="AC289" s="51">
        <v>101.370163976431</v>
      </c>
      <c r="AD289" s="51">
        <v>7.8780033839743799</v>
      </c>
      <c r="AE289" s="51">
        <v>64.123829162773205</v>
      </c>
      <c r="AF289" s="51">
        <v>1682.6763307495501</v>
      </c>
      <c r="AG289" s="51">
        <v>796.76931118567097</v>
      </c>
      <c r="AI289" s="54"/>
      <c r="AM289" s="54"/>
      <c r="AN289" s="56"/>
      <c r="AP289" s="56"/>
      <c r="AQ289" s="54"/>
      <c r="AR289" s="54"/>
      <c r="AS289" s="54"/>
      <c r="BC289" s="54"/>
      <c r="BD289" s="54"/>
      <c r="BF289" s="54"/>
      <c r="BG289" s="54"/>
      <c r="BJ289" s="50"/>
      <c r="BK289" s="50"/>
      <c r="BL289" s="50"/>
      <c r="BM289" s="50"/>
      <c r="BN289" s="50"/>
      <c r="BO289" s="50"/>
      <c r="BP289" s="50"/>
      <c r="BQ289" s="50"/>
      <c r="BR289" s="50"/>
      <c r="BS289" s="50"/>
      <c r="BT289" s="50"/>
      <c r="BU289" s="50"/>
      <c r="BV289" s="50"/>
      <c r="BW289" s="50"/>
      <c r="BX289" s="50"/>
      <c r="BY289" s="50"/>
      <c r="BZ289" s="50"/>
      <c r="CA289" s="50"/>
      <c r="CB289" s="50"/>
      <c r="CC289" s="50"/>
      <c r="CD289" s="50"/>
      <c r="CE289" s="50"/>
      <c r="CF289" s="50"/>
      <c r="CG289" s="50"/>
      <c r="CH289" s="50"/>
      <c r="CI289" s="50"/>
      <c r="CJ289" s="50"/>
      <c r="CK289" s="50"/>
      <c r="CL289" s="5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E29"/>
  <sheetViews>
    <sheetView workbookViewId="0">
      <selection activeCell="C33" sqref="C33"/>
    </sheetView>
  </sheetViews>
  <sheetFormatPr defaultColWidth="29.5703125" defaultRowHeight="15" x14ac:dyDescent="0.25"/>
  <cols>
    <col min="1" max="1" width="43.7109375" style="24" customWidth="1"/>
    <col min="2" max="2" width="9" style="24" bestFit="1" customWidth="1"/>
    <col min="3" max="3" width="41" style="24" bestFit="1" customWidth="1"/>
    <col min="4" max="4" width="18.42578125" style="24" bestFit="1" customWidth="1"/>
    <col min="5" max="5" width="8.42578125" style="24" bestFit="1" customWidth="1"/>
    <col min="6" max="6" width="11.5703125" style="24" bestFit="1" customWidth="1"/>
    <col min="7" max="7" width="8.140625" style="24" bestFit="1" customWidth="1"/>
    <col min="8" max="8" width="12.28515625" style="24" bestFit="1" customWidth="1"/>
    <col min="9" max="9" width="8.140625" style="24" bestFit="1" customWidth="1"/>
    <col min="10" max="10" width="12.42578125" style="24" bestFit="1" customWidth="1"/>
    <col min="11" max="11" width="8.140625" style="24" bestFit="1" customWidth="1"/>
    <col min="12" max="13" width="5" style="24" bestFit="1" customWidth="1"/>
    <col min="14" max="14" width="12" style="24" bestFit="1" customWidth="1"/>
    <col min="15" max="15" width="11.5703125" style="24" bestFit="1" customWidth="1"/>
    <col min="16" max="16" width="10.7109375" style="24" bestFit="1" customWidth="1"/>
    <col min="17" max="17" width="12.42578125" style="24" bestFit="1" customWidth="1"/>
    <col min="18" max="18" width="10.7109375" style="24" bestFit="1" customWidth="1"/>
    <col min="19" max="19" width="12" style="24" bestFit="1" customWidth="1"/>
    <col min="20" max="20" width="11.5703125" style="24" bestFit="1" customWidth="1"/>
    <col min="21" max="21" width="4" style="24" bestFit="1" customWidth="1"/>
    <col min="22" max="22" width="12.28515625" style="24" bestFit="1" customWidth="1"/>
    <col min="23" max="23" width="8.42578125" style="24" bestFit="1" customWidth="1"/>
    <col min="24" max="24" width="12.42578125" style="24" bestFit="1" customWidth="1"/>
    <col min="25" max="25" width="8.42578125" style="24" bestFit="1" customWidth="1"/>
    <col min="26" max="16384" width="29.5703125" style="24"/>
  </cols>
  <sheetData>
    <row r="1" spans="1:83" x14ac:dyDescent="0.25">
      <c r="A1" s="24" t="s">
        <v>1483</v>
      </c>
    </row>
    <row r="2" spans="1:83" ht="14.25" customHeight="1" x14ac:dyDescent="0.25">
      <c r="A2" s="24" t="s">
        <v>1138</v>
      </c>
    </row>
    <row r="3" spans="1:83" x14ac:dyDescent="0.25">
      <c r="A3" s="30"/>
      <c r="D3" s="25"/>
      <c r="E3" s="25"/>
      <c r="F3" s="25"/>
      <c r="G3" s="25"/>
      <c r="H3" s="25"/>
      <c r="I3" s="26"/>
      <c r="J3" s="27"/>
      <c r="K3" s="26"/>
      <c r="M3" s="111"/>
      <c r="N3" s="26"/>
      <c r="O3" s="28"/>
      <c r="P3" s="28"/>
      <c r="Q3" s="28"/>
      <c r="R3" s="26"/>
      <c r="T3" s="25"/>
      <c r="U3" s="25"/>
      <c r="V3" s="25"/>
      <c r="W3" s="25"/>
      <c r="X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D3" s="25"/>
      <c r="BE3" s="29"/>
      <c r="BF3" s="25"/>
      <c r="BG3" s="25"/>
      <c r="BH3" s="25"/>
      <c r="BI3" s="29"/>
      <c r="BJ3" s="112"/>
      <c r="BK3" s="25"/>
      <c r="BL3" s="112"/>
      <c r="BM3" s="29"/>
      <c r="BN3" s="29"/>
      <c r="BO3" s="29"/>
      <c r="BP3" s="25"/>
      <c r="BQ3" s="25"/>
      <c r="BR3" s="25"/>
      <c r="BS3" s="25"/>
      <c r="BT3" s="25"/>
      <c r="BU3" s="25"/>
      <c r="BV3" s="25"/>
      <c r="BW3" s="25"/>
      <c r="BX3" s="25"/>
      <c r="BY3" s="29"/>
      <c r="BZ3" s="29"/>
      <c r="CA3" s="25"/>
      <c r="CB3" s="29"/>
      <c r="CC3" s="29"/>
      <c r="CD3" s="25"/>
      <c r="CE3" s="25"/>
    </row>
    <row r="4" spans="1:83" s="113" customFormat="1" x14ac:dyDescent="0.25">
      <c r="A4" s="123" t="s">
        <v>1484</v>
      </c>
      <c r="B4" s="96" t="s">
        <v>1154</v>
      </c>
      <c r="D4" s="113" t="s">
        <v>1</v>
      </c>
      <c r="F4" s="113" t="s">
        <v>2</v>
      </c>
      <c r="G4" s="114"/>
      <c r="H4" s="115" t="s">
        <v>3</v>
      </c>
      <c r="I4" s="114"/>
      <c r="J4" s="115" t="s">
        <v>4</v>
      </c>
      <c r="K4" s="114"/>
      <c r="L4" s="113" t="s">
        <v>1097</v>
      </c>
      <c r="M4" s="116" t="s">
        <v>1098</v>
      </c>
      <c r="N4" s="113" t="s">
        <v>1119</v>
      </c>
      <c r="O4" s="113" t="s">
        <v>6</v>
      </c>
      <c r="Q4" s="115" t="s">
        <v>4</v>
      </c>
      <c r="S4" s="113" t="s">
        <v>7</v>
      </c>
      <c r="T4" s="113" t="s">
        <v>2</v>
      </c>
      <c r="V4" s="115" t="s">
        <v>3</v>
      </c>
      <c r="X4" s="113" t="s">
        <v>4</v>
      </c>
    </row>
    <row r="5" spans="1:83" s="117" customFormat="1" x14ac:dyDescent="0.25">
      <c r="A5" s="124" t="s">
        <v>1464</v>
      </c>
      <c r="B5" s="105" t="s">
        <v>1155</v>
      </c>
      <c r="C5" s="117" t="s">
        <v>1141</v>
      </c>
      <c r="D5" s="117" t="s">
        <v>8</v>
      </c>
      <c r="E5" s="118" t="s">
        <v>9</v>
      </c>
      <c r="F5" s="119" t="s">
        <v>10</v>
      </c>
      <c r="G5" s="118" t="s">
        <v>11</v>
      </c>
      <c r="H5" s="119" t="s">
        <v>10</v>
      </c>
      <c r="I5" s="118" t="s">
        <v>11</v>
      </c>
      <c r="J5" s="119" t="s">
        <v>10</v>
      </c>
      <c r="K5" s="118" t="s">
        <v>11</v>
      </c>
      <c r="L5" s="120" t="s">
        <v>671</v>
      </c>
      <c r="M5" s="120" t="s">
        <v>671</v>
      </c>
      <c r="O5" s="117" t="s">
        <v>10</v>
      </c>
      <c r="P5" s="118" t="s">
        <v>12</v>
      </c>
      <c r="Q5" s="117" t="s">
        <v>10</v>
      </c>
      <c r="R5" s="118" t="s">
        <v>12</v>
      </c>
      <c r="S5" s="119" t="s">
        <v>13</v>
      </c>
      <c r="T5" s="120" t="s">
        <v>14</v>
      </c>
      <c r="U5" s="120"/>
      <c r="V5" s="120" t="s">
        <v>14</v>
      </c>
      <c r="W5" s="118" t="s">
        <v>9</v>
      </c>
      <c r="X5" s="120" t="s">
        <v>14</v>
      </c>
      <c r="Y5" s="118" t="s">
        <v>9</v>
      </c>
    </row>
    <row r="6" spans="1:83" x14ac:dyDescent="0.25">
      <c r="A6" s="30" t="s">
        <v>1485</v>
      </c>
      <c r="B6" s="24" t="s">
        <v>1099</v>
      </c>
      <c r="C6" s="24" t="s">
        <v>1100</v>
      </c>
      <c r="D6" s="25">
        <v>683.77348964990472</v>
      </c>
      <c r="E6" s="25">
        <v>14.182034782041448</v>
      </c>
      <c r="F6" s="28">
        <v>0.11413682640162355</v>
      </c>
      <c r="G6" s="121">
        <v>2.1431795378098546E-2</v>
      </c>
      <c r="H6" s="28">
        <v>8.1042888771602952E-3</v>
      </c>
      <c r="I6" s="121">
        <v>9.4179251395991481E-2</v>
      </c>
      <c r="J6" s="28">
        <v>7.8393253751515152E-2</v>
      </c>
      <c r="K6" s="121">
        <v>4.8728707521947086E-2</v>
      </c>
      <c r="L6" s="25">
        <v>1850.7331797990209</v>
      </c>
      <c r="M6" s="25">
        <v>618.61828442317085</v>
      </c>
      <c r="N6" s="24">
        <f t="shared" ref="N6:N16" si="0">L6/M6</f>
        <v>2.9917207854997896</v>
      </c>
      <c r="O6" s="112">
        <v>8.7614140985593014</v>
      </c>
      <c r="P6" s="112">
        <v>0.18777283418311067</v>
      </c>
      <c r="Q6" s="28">
        <v>7.8393253751515152E-2</v>
      </c>
      <c r="R6" s="28">
        <v>3.8200019337513631E-3</v>
      </c>
      <c r="S6" s="26">
        <v>0.88446634766198318</v>
      </c>
      <c r="T6" s="25">
        <v>696.72817650775528</v>
      </c>
      <c r="U6" s="25">
        <v>14.932135713069938</v>
      </c>
      <c r="V6" s="25">
        <v>163.14553784934526</v>
      </c>
      <c r="W6" s="25">
        <v>15.364924623247731</v>
      </c>
      <c r="X6" s="25">
        <v>1156.8570680230882</v>
      </c>
      <c r="Y6" s="25">
        <v>96.667199170059476</v>
      </c>
    </row>
    <row r="7" spans="1:83" x14ac:dyDescent="0.25">
      <c r="A7" s="30" t="s">
        <v>1485</v>
      </c>
      <c r="B7" s="24" t="s">
        <v>1101</v>
      </c>
      <c r="C7" s="24" t="s">
        <v>1102</v>
      </c>
      <c r="D7" s="25">
        <v>701.81379195928798</v>
      </c>
      <c r="E7" s="25">
        <v>13.893377661016554</v>
      </c>
      <c r="F7" s="28">
        <v>0.11610504678606852</v>
      </c>
      <c r="G7" s="121">
        <v>2.069723724831999E-2</v>
      </c>
      <c r="H7" s="28">
        <v>2.9067499274248877E-2</v>
      </c>
      <c r="I7" s="121">
        <v>5.5537678615389989E-2</v>
      </c>
      <c r="J7" s="28">
        <v>7.052462996395599E-2</v>
      </c>
      <c r="K7" s="121">
        <v>3.1148410998119866E-2</v>
      </c>
      <c r="L7" s="25">
        <v>708.6505066341424</v>
      </c>
      <c r="M7" s="25">
        <v>696.1821692342204</v>
      </c>
      <c r="N7" s="24">
        <f t="shared" si="0"/>
        <v>1.017909590263762</v>
      </c>
      <c r="O7" s="112">
        <v>8.6128900308921832</v>
      </c>
      <c r="P7" s="112">
        <v>0.1782630283630656</v>
      </c>
      <c r="Q7" s="28">
        <v>7.052462996395599E-2</v>
      </c>
      <c r="R7" s="28">
        <v>2.1967301596076206E-3</v>
      </c>
      <c r="S7" s="26">
        <v>0.88534127589597511</v>
      </c>
      <c r="T7" s="25">
        <v>708.1062850853699</v>
      </c>
      <c r="U7" s="25">
        <v>14.655843779438412</v>
      </c>
      <c r="V7" s="25">
        <v>579.1420245147408</v>
      </c>
      <c r="W7" s="25">
        <v>32.164203630165986</v>
      </c>
      <c r="X7" s="25">
        <v>943.66669457765522</v>
      </c>
      <c r="Y7" s="25">
        <v>63.806599779654469</v>
      </c>
    </row>
    <row r="8" spans="1:83" x14ac:dyDescent="0.25">
      <c r="A8" s="30" t="s">
        <v>1485</v>
      </c>
      <c r="B8" s="24" t="s">
        <v>1103</v>
      </c>
      <c r="C8" s="24" t="s">
        <v>1104</v>
      </c>
      <c r="D8" s="25">
        <v>705.92214122724192</v>
      </c>
      <c r="E8" s="25">
        <v>8.4130159370845572</v>
      </c>
      <c r="F8" s="28">
        <v>0.11694939075674822</v>
      </c>
      <c r="G8" s="121">
        <v>1.2450495922845044E-2</v>
      </c>
      <c r="H8" s="28">
        <v>3.2090365858555056E-2</v>
      </c>
      <c r="I8" s="121">
        <v>6.9491813460438853E-2</v>
      </c>
      <c r="J8" s="28">
        <v>7.1531963161027667E-2</v>
      </c>
      <c r="K8" s="121">
        <v>2.4109665498246835E-2</v>
      </c>
      <c r="L8" s="25">
        <v>756.33337721801115</v>
      </c>
      <c r="M8" s="25">
        <v>491.29571620877249</v>
      </c>
      <c r="N8" s="24">
        <f t="shared" si="0"/>
        <v>1.5394666638953816</v>
      </c>
      <c r="O8" s="112">
        <v>8.5507072206983512</v>
      </c>
      <c r="P8" s="112">
        <v>0.1064605453887465</v>
      </c>
      <c r="Q8" s="28">
        <v>7.1531963161027667E-2</v>
      </c>
      <c r="R8" s="28">
        <v>1.7246117042452923E-3</v>
      </c>
      <c r="S8" s="26">
        <v>0.88571693438354115</v>
      </c>
      <c r="T8" s="25">
        <v>712.98121434374627</v>
      </c>
      <c r="U8" s="25">
        <v>8.8769697022519214</v>
      </c>
      <c r="V8" s="25">
        <v>638.42803521602866</v>
      </c>
      <c r="W8" s="25">
        <v>44.365521931146752</v>
      </c>
      <c r="X8" s="25">
        <v>972.6539986280244</v>
      </c>
      <c r="Y8" s="25">
        <v>49.167951217774295</v>
      </c>
    </row>
    <row r="9" spans="1:83" x14ac:dyDescent="0.25">
      <c r="A9" s="30" t="s">
        <v>1485</v>
      </c>
      <c r="B9" s="24" t="s">
        <v>1105</v>
      </c>
      <c r="C9" s="24" t="s">
        <v>1106</v>
      </c>
      <c r="D9" s="25">
        <v>713.46942041191517</v>
      </c>
      <c r="E9" s="25">
        <v>11.140885026128688</v>
      </c>
      <c r="F9" s="28">
        <v>0.11799569636767614</v>
      </c>
      <c r="G9" s="121">
        <v>1.6360388984410536E-2</v>
      </c>
      <c r="H9" s="28">
        <v>2.037263755698605E-2</v>
      </c>
      <c r="I9" s="121">
        <v>6.1142527786850386E-2</v>
      </c>
      <c r="J9" s="28">
        <v>6.9863455676034886E-2</v>
      </c>
      <c r="K9" s="121">
        <v>2.6178799549277907E-2</v>
      </c>
      <c r="L9" s="25">
        <v>1677.4396779670581</v>
      </c>
      <c r="M9" s="25">
        <v>1399.7385681579735</v>
      </c>
      <c r="N9" s="24">
        <f t="shared" si="0"/>
        <v>1.1983949832678635</v>
      </c>
      <c r="O9" s="112">
        <v>8.474885362632099</v>
      </c>
      <c r="P9" s="112">
        <v>0.13865242113094828</v>
      </c>
      <c r="Q9" s="28">
        <v>6.9863455676034886E-2</v>
      </c>
      <c r="R9" s="28">
        <v>1.8289414019627792E-3</v>
      </c>
      <c r="S9" s="26">
        <v>0.88618271759964207</v>
      </c>
      <c r="T9" s="25">
        <v>719.01708507786759</v>
      </c>
      <c r="U9" s="25">
        <v>11.763399198310918</v>
      </c>
      <c r="V9" s="25">
        <v>407.63802965746208</v>
      </c>
      <c r="W9" s="25">
        <v>24.924019555308316</v>
      </c>
      <c r="X9" s="25">
        <v>924.34265015717097</v>
      </c>
      <c r="Y9" s="25">
        <v>53.787283083796709</v>
      </c>
    </row>
    <row r="10" spans="1:83" x14ac:dyDescent="0.25">
      <c r="A10" s="30" t="s">
        <v>1485</v>
      </c>
      <c r="B10" s="24" t="s">
        <v>1107</v>
      </c>
      <c r="C10" s="24" t="s">
        <v>679</v>
      </c>
      <c r="D10" s="31">
        <v>759.82196511914754</v>
      </c>
      <c r="E10" s="31">
        <v>14.462453290844737</v>
      </c>
      <c r="F10" s="28">
        <v>0.12677033677745342</v>
      </c>
      <c r="G10" s="121">
        <v>1.9910815075809447E-2</v>
      </c>
      <c r="H10" s="28">
        <v>3.2838395389323198E-2</v>
      </c>
      <c r="I10" s="121">
        <v>6.0356928414856952E-2</v>
      </c>
      <c r="J10" s="28">
        <v>7.5464374031001605E-2</v>
      </c>
      <c r="K10" s="121">
        <v>4.0096747472842087E-2</v>
      </c>
      <c r="L10" s="25">
        <v>1446.8432495835093</v>
      </c>
      <c r="M10" s="25">
        <v>809.42472845368195</v>
      </c>
      <c r="N10" s="24">
        <f t="shared" si="0"/>
        <v>1.787495734591092</v>
      </c>
      <c r="O10" s="112">
        <v>7.8882806926316675</v>
      </c>
      <c r="P10" s="112">
        <v>0.1570620981370672</v>
      </c>
      <c r="Q10" s="28">
        <v>7.5464374031001605E-2</v>
      </c>
      <c r="R10" s="28">
        <v>3.0258759487171738E-3</v>
      </c>
      <c r="S10" s="26">
        <v>0.89010060125627455</v>
      </c>
      <c r="T10" s="25">
        <v>769.41454623650759</v>
      </c>
      <c r="U10" s="25">
        <v>15.319670746752941</v>
      </c>
      <c r="V10" s="25">
        <v>653.07197322452134</v>
      </c>
      <c r="W10" s="25">
        <v>39.417418337661807</v>
      </c>
      <c r="X10" s="25">
        <v>1080.8963960608596</v>
      </c>
      <c r="Y10" s="25">
        <v>80.442008961022637</v>
      </c>
    </row>
    <row r="11" spans="1:83" x14ac:dyDescent="0.25">
      <c r="A11" s="30" t="s">
        <v>1485</v>
      </c>
      <c r="B11" s="24" t="s">
        <v>1108</v>
      </c>
      <c r="C11" s="24" t="s">
        <v>1109</v>
      </c>
      <c r="D11" s="31">
        <v>764.4976184029457</v>
      </c>
      <c r="E11" s="31">
        <v>21.963248974685552</v>
      </c>
      <c r="F11" s="28">
        <v>0.12598467078393938</v>
      </c>
      <c r="G11" s="121">
        <v>3.0447561962814874E-2</v>
      </c>
      <c r="H11" s="28">
        <v>1.8497908929610358E-2</v>
      </c>
      <c r="I11" s="121">
        <v>9.3106211730075078E-2</v>
      </c>
      <c r="J11" s="28">
        <v>6.5177912045902744E-2</v>
      </c>
      <c r="K11" s="121">
        <v>7.0626517714509479E-2</v>
      </c>
      <c r="L11" s="25">
        <v>1319.2100212362186</v>
      </c>
      <c r="M11" s="25">
        <v>676.11657267562941</v>
      </c>
      <c r="N11" s="24">
        <f t="shared" si="0"/>
        <v>1.9511576472909751</v>
      </c>
      <c r="O11" s="112">
        <v>7.9374736130792884</v>
      </c>
      <c r="P11" s="112">
        <v>0.2416767196624397</v>
      </c>
      <c r="Q11" s="28">
        <v>6.5177912045902744E-2</v>
      </c>
      <c r="R11" s="28">
        <v>4.6032889597046912E-3</v>
      </c>
      <c r="S11" s="26">
        <v>0.88974895389398168</v>
      </c>
      <c r="T11" s="25">
        <v>764.91807095061392</v>
      </c>
      <c r="U11" s="25">
        <v>23.289890361745641</v>
      </c>
      <c r="V11" s="25">
        <v>370.46798573742433</v>
      </c>
      <c r="W11" s="25">
        <v>34.492870719283061</v>
      </c>
      <c r="X11" s="25">
        <v>780.08464725461408</v>
      </c>
      <c r="Y11" s="25">
        <v>148.45638918545265</v>
      </c>
    </row>
    <row r="12" spans="1:83" x14ac:dyDescent="0.25">
      <c r="A12" s="30" t="s">
        <v>1485</v>
      </c>
      <c r="B12" s="24" t="s">
        <v>1110</v>
      </c>
      <c r="C12" s="24" t="s">
        <v>1106</v>
      </c>
      <c r="D12" s="31">
        <v>765.92664922954725</v>
      </c>
      <c r="E12" s="31">
        <v>16.669777579236772</v>
      </c>
      <c r="F12" s="28">
        <v>0.12808547535025594</v>
      </c>
      <c r="G12" s="121">
        <v>2.2735612791404094E-2</v>
      </c>
      <c r="H12" s="28">
        <v>2.5083008140579732E-2</v>
      </c>
      <c r="I12" s="121">
        <v>6.3440928164174376E-2</v>
      </c>
      <c r="J12" s="28">
        <v>7.7151657962840764E-2</v>
      </c>
      <c r="K12" s="121">
        <v>4.6018334889970883E-2</v>
      </c>
      <c r="L12" s="25">
        <v>1082.1995179143084</v>
      </c>
      <c r="M12" s="25">
        <v>894.25001108200695</v>
      </c>
      <c r="N12" s="24">
        <f t="shared" si="0"/>
        <v>1.2101755711525126</v>
      </c>
      <c r="O12" s="112">
        <v>7.8072864801059723</v>
      </c>
      <c r="P12" s="112">
        <v>0.17750344236325358</v>
      </c>
      <c r="Q12" s="28">
        <v>7.7151657962840764E-2</v>
      </c>
      <c r="R12" s="28">
        <v>3.5503908334504949E-3</v>
      </c>
      <c r="S12" s="26">
        <v>0.89068960003368591</v>
      </c>
      <c r="T12" s="25">
        <v>776.93425447052471</v>
      </c>
      <c r="U12" s="25">
        <v>17.664076374020066</v>
      </c>
      <c r="V12" s="25">
        <v>500.72951719385145</v>
      </c>
      <c r="W12" s="25">
        <v>31.76674532997685</v>
      </c>
      <c r="X12" s="25">
        <v>1125.1124611188066</v>
      </c>
      <c r="Y12" s="25">
        <v>91.717629562080035</v>
      </c>
    </row>
    <row r="13" spans="1:83" x14ac:dyDescent="0.25">
      <c r="A13" s="30" t="s">
        <v>1485</v>
      </c>
      <c r="B13" s="24" t="s">
        <v>1111</v>
      </c>
      <c r="C13" s="24" t="s">
        <v>1109</v>
      </c>
      <c r="D13" s="31">
        <v>766.87834961038948</v>
      </c>
      <c r="E13" s="31">
        <v>15.573752523855253</v>
      </c>
      <c r="F13" s="28">
        <v>0.1266114751216485</v>
      </c>
      <c r="G13" s="121">
        <v>2.1490920421487252E-2</v>
      </c>
      <c r="H13" s="28">
        <v>2.3961015940092024E-2</v>
      </c>
      <c r="I13" s="121">
        <v>6.9944283864922741E-2</v>
      </c>
      <c r="J13" s="28">
        <v>6.6623560845090427E-2</v>
      </c>
      <c r="K13" s="121">
        <v>3.2547156147461592E-2</v>
      </c>
      <c r="L13" s="25">
        <v>913.80895742795701</v>
      </c>
      <c r="M13" s="25">
        <v>863.37684524362442</v>
      </c>
      <c r="N13" s="24">
        <f t="shared" si="0"/>
        <v>1.0584126299682057</v>
      </c>
      <c r="O13" s="112">
        <v>7.8981782578490494</v>
      </c>
      <c r="P13" s="112">
        <v>0.16973912041415473</v>
      </c>
      <c r="Q13" s="28">
        <v>6.6623560845090427E-2</v>
      </c>
      <c r="R13" s="28">
        <v>2.1684074379250662E-3</v>
      </c>
      <c r="S13" s="26">
        <v>0.89002948478968424</v>
      </c>
      <c r="T13" s="25">
        <v>768.50561191631027</v>
      </c>
      <c r="U13" s="25">
        <v>16.515892949159788</v>
      </c>
      <c r="V13" s="25">
        <v>478.59435111909448</v>
      </c>
      <c r="W13" s="25">
        <v>33.474939150822451</v>
      </c>
      <c r="X13" s="25">
        <v>826.02790686210915</v>
      </c>
      <c r="Y13" s="25">
        <v>67.913081400066915</v>
      </c>
    </row>
    <row r="14" spans="1:83" x14ac:dyDescent="0.25">
      <c r="A14" s="30" t="s">
        <v>1485</v>
      </c>
      <c r="B14" s="24" t="s">
        <v>1112</v>
      </c>
      <c r="C14" s="24" t="s">
        <v>1113</v>
      </c>
      <c r="D14" s="31">
        <v>768.49271665165145</v>
      </c>
      <c r="E14" s="31">
        <v>25.52042949282491</v>
      </c>
      <c r="F14" s="28">
        <v>0.13056138286189359</v>
      </c>
      <c r="G14" s="121">
        <v>3.4160941401374684E-2</v>
      </c>
      <c r="H14" s="28">
        <v>4.8005188864925406E-2</v>
      </c>
      <c r="I14" s="121">
        <v>5.8574810086712108E-2</v>
      </c>
      <c r="J14" s="28">
        <v>8.9852910660188148E-2</v>
      </c>
      <c r="K14" s="121">
        <v>4.5165764707760965E-2</v>
      </c>
      <c r="L14" s="25">
        <v>750.87626803955152</v>
      </c>
      <c r="M14" s="25">
        <v>552.76318501765002</v>
      </c>
      <c r="N14" s="24">
        <f t="shared" si="0"/>
        <v>1.3584049885948457</v>
      </c>
      <c r="O14" s="112">
        <v>7.6592326006365079</v>
      </c>
      <c r="P14" s="112">
        <v>0.26164659604984236</v>
      </c>
      <c r="Q14" s="28">
        <v>8.9852910660188148E-2</v>
      </c>
      <c r="R14" s="28">
        <v>4.0582754211855249E-3</v>
      </c>
      <c r="S14" s="26">
        <v>0.89179971793460489</v>
      </c>
      <c r="T14" s="25">
        <v>791.06725771675826</v>
      </c>
      <c r="U14" s="25">
        <v>27.023602235408344</v>
      </c>
      <c r="V14" s="25">
        <v>947.72182099207782</v>
      </c>
      <c r="W14" s="25">
        <v>55.512625679643925</v>
      </c>
      <c r="X14" s="25">
        <v>1422.4052400035771</v>
      </c>
      <c r="Y14" s="25">
        <v>86.29481887834082</v>
      </c>
    </row>
    <row r="15" spans="1:83" x14ac:dyDescent="0.25">
      <c r="A15" s="30" t="s">
        <v>1485</v>
      </c>
      <c r="B15" s="24" t="s">
        <v>1114</v>
      </c>
      <c r="C15" s="24" t="s">
        <v>679</v>
      </c>
      <c r="D15" s="31">
        <v>780.05646121663779</v>
      </c>
      <c r="E15" s="31">
        <v>10.496981072505333</v>
      </c>
      <c r="F15" s="28">
        <v>0.12912431928921331</v>
      </c>
      <c r="G15" s="121">
        <v>1.4232448440790788E-2</v>
      </c>
      <c r="H15" s="28">
        <v>3.3757836076018066E-2</v>
      </c>
      <c r="I15" s="121">
        <v>4.1922318966122196E-2</v>
      </c>
      <c r="J15" s="28">
        <v>6.8326443611145996E-2</v>
      </c>
      <c r="K15" s="121">
        <v>1.9057447481413217E-2</v>
      </c>
      <c r="L15" s="25">
        <v>807.3701958440007</v>
      </c>
      <c r="M15" s="25">
        <v>554.06461352723875</v>
      </c>
      <c r="N15" s="24">
        <f t="shared" si="0"/>
        <v>1.45717697202171</v>
      </c>
      <c r="O15" s="112">
        <v>7.7444745149842369</v>
      </c>
      <c r="P15" s="112">
        <v>0.11022283423553139</v>
      </c>
      <c r="Q15" s="28">
        <v>6.8326443611145996E-2</v>
      </c>
      <c r="R15" s="28">
        <v>1.3021276107111565E-3</v>
      </c>
      <c r="S15" s="26">
        <v>0.89115518492596313</v>
      </c>
      <c r="T15" s="25">
        <v>782.86796855401599</v>
      </c>
      <c r="U15" s="25">
        <v>11.142127998391656</v>
      </c>
      <c r="V15" s="25">
        <v>671.0570504266168</v>
      </c>
      <c r="W15" s="25">
        <v>28.132267712449778</v>
      </c>
      <c r="X15" s="25">
        <v>878.47247189751158</v>
      </c>
      <c r="Y15" s="25">
        <v>39.437157061830334</v>
      </c>
    </row>
    <row r="16" spans="1:83" x14ac:dyDescent="0.25">
      <c r="A16" s="30" t="s">
        <v>1485</v>
      </c>
      <c r="B16" s="24" t="s">
        <v>1115</v>
      </c>
      <c r="C16" s="24" t="s">
        <v>1116</v>
      </c>
      <c r="D16" s="31">
        <v>807.14690263132809</v>
      </c>
      <c r="E16" s="31">
        <v>19.062431865265953</v>
      </c>
      <c r="F16" s="28">
        <v>0.13401132450843994</v>
      </c>
      <c r="G16" s="121">
        <v>2.5008363509437977E-2</v>
      </c>
      <c r="H16" s="28">
        <v>2.9264103181761137E-2</v>
      </c>
      <c r="I16" s="121">
        <v>5.9632496674430359E-2</v>
      </c>
      <c r="J16" s="28">
        <v>6.9891433621485533E-2</v>
      </c>
      <c r="K16" s="121">
        <v>5.1854664866752505E-2</v>
      </c>
      <c r="L16" s="25">
        <v>1088.5066256975026</v>
      </c>
      <c r="M16" s="25">
        <v>717.3291051162546</v>
      </c>
      <c r="N16" s="24">
        <f t="shared" si="0"/>
        <v>1.5174438314768963</v>
      </c>
      <c r="O16" s="112">
        <v>7.4620559394368247</v>
      </c>
      <c r="P16" s="112">
        <v>0.1866138074611968</v>
      </c>
      <c r="Q16" s="28">
        <v>6.9891433621485533E-2</v>
      </c>
      <c r="R16" s="28">
        <v>3.6241968674990107E-3</v>
      </c>
      <c r="S16" s="26">
        <v>0.89334928704494987</v>
      </c>
      <c r="T16" s="25">
        <v>810.70872905533952</v>
      </c>
      <c r="U16" s="25">
        <v>20.274498596490393</v>
      </c>
      <c r="V16" s="25">
        <v>583.00321295488993</v>
      </c>
      <c r="W16" s="25">
        <v>34.765937157714689</v>
      </c>
      <c r="X16" s="25">
        <v>925.16523547373538</v>
      </c>
      <c r="Y16" s="25">
        <v>106.52762389519792</v>
      </c>
    </row>
    <row r="17" spans="1:25" x14ac:dyDescent="0.25">
      <c r="A17" s="30" t="s">
        <v>1485</v>
      </c>
      <c r="B17" s="24" t="s">
        <v>1117</v>
      </c>
      <c r="C17" s="24" t="s">
        <v>1118</v>
      </c>
      <c r="D17" s="25"/>
      <c r="E17" s="25"/>
      <c r="F17" s="28">
        <v>1.1830579232425871</v>
      </c>
      <c r="G17" s="121">
        <v>4.8549124515288866E-2</v>
      </c>
      <c r="H17" s="28">
        <v>0.13900548405500221</v>
      </c>
      <c r="I17" s="121">
        <v>5.8732789285592987E-2</v>
      </c>
      <c r="J17" s="28">
        <v>0.77515922714117413</v>
      </c>
      <c r="K17" s="121">
        <v>3.6892749523574422E-2</v>
      </c>
      <c r="L17" s="25"/>
      <c r="M17" s="25"/>
      <c r="O17" s="112">
        <v>0.84526715079101766</v>
      </c>
      <c r="P17" s="112">
        <v>4.1036980152436564E-2</v>
      </c>
      <c r="Q17" s="28">
        <v>0.77515922714117413</v>
      </c>
      <c r="R17" s="28">
        <v>2.8597755207806868E-2</v>
      </c>
      <c r="S17" s="26">
        <v>0.78830755754716086</v>
      </c>
      <c r="T17" s="25">
        <v>5032.8870974773918</v>
      </c>
      <c r="U17" s="25">
        <v>244.34226236682068</v>
      </c>
      <c r="V17" s="25">
        <v>2630.7326781510728</v>
      </c>
      <c r="W17" s="25">
        <v>154.51026805257067</v>
      </c>
      <c r="X17" s="25">
        <v>4876.7654199197714</v>
      </c>
      <c r="Y17" s="25">
        <v>52.651671818535419</v>
      </c>
    </row>
    <row r="18" spans="1:25" x14ac:dyDescent="0.25">
      <c r="A18" s="30" t="s">
        <v>1486</v>
      </c>
      <c r="B18" s="24" t="s">
        <v>1120</v>
      </c>
      <c r="C18" s="24" t="s">
        <v>1121</v>
      </c>
      <c r="D18" s="31">
        <v>503.83510535976842</v>
      </c>
      <c r="E18" s="31">
        <v>9.5895754981755008</v>
      </c>
      <c r="F18" s="28">
        <v>8.5276753196049895E-2</v>
      </c>
      <c r="G18" s="121">
        <v>1.8863173880929601E-2</v>
      </c>
      <c r="H18" s="28">
        <v>1.9877763316313232E-2</v>
      </c>
      <c r="I18" s="121">
        <v>5.8704809769740324E-2</v>
      </c>
      <c r="J18" s="28">
        <v>9.5367597819828467E-2</v>
      </c>
      <c r="K18" s="121">
        <v>3.3640139780580038E-2</v>
      </c>
      <c r="L18" s="25">
        <v>2465.2157532773786</v>
      </c>
      <c r="M18" s="25">
        <v>2014.8767807239003</v>
      </c>
      <c r="N18" s="24">
        <f t="shared" ref="N18:N29" si="1">L18/M18</f>
        <v>1.22350695430203</v>
      </c>
      <c r="O18" s="112">
        <v>11.726525254790317</v>
      </c>
      <c r="P18" s="112">
        <v>0.22119948490022204</v>
      </c>
      <c r="Q18" s="28">
        <v>9.5367597819828467E-2</v>
      </c>
      <c r="R18" s="28">
        <v>3.2081793211971698E-3</v>
      </c>
      <c r="S18" s="26">
        <v>0.87176052109317004</v>
      </c>
      <c r="T18" s="25">
        <v>527.54247566262836</v>
      </c>
      <c r="U18" s="25">
        <v>9.95112544800023</v>
      </c>
      <c r="V18" s="25">
        <v>397.83284949650061</v>
      </c>
      <c r="W18" s="25">
        <v>23.354701749845802</v>
      </c>
      <c r="X18" s="25">
        <v>1535.3448552352752</v>
      </c>
      <c r="Y18" s="25">
        <v>63.304843383463613</v>
      </c>
    </row>
    <row r="19" spans="1:25" x14ac:dyDescent="0.25">
      <c r="A19" s="30" t="s">
        <v>1486</v>
      </c>
      <c r="B19" s="24" t="s">
        <v>1122</v>
      </c>
      <c r="C19" s="24" t="s">
        <v>1123</v>
      </c>
      <c r="D19" s="31">
        <v>532.36362315303711</v>
      </c>
      <c r="E19" s="31">
        <v>17.940797486613743</v>
      </c>
      <c r="F19" s="28">
        <v>9.0499403094391348E-2</v>
      </c>
      <c r="G19" s="121">
        <v>3.3401310060313431E-2</v>
      </c>
      <c r="H19" s="28">
        <v>1.6944467350122713E-2</v>
      </c>
      <c r="I19" s="121">
        <v>7.4868157284122328E-2</v>
      </c>
      <c r="J19" s="28">
        <v>9.7837212865284517E-2</v>
      </c>
      <c r="K19" s="121">
        <v>5.0546280106230718E-2</v>
      </c>
      <c r="L19" s="25">
        <v>2432.5990900422403</v>
      </c>
      <c r="M19" s="25">
        <v>1379.5119131105109</v>
      </c>
      <c r="N19" s="24">
        <f t="shared" si="1"/>
        <v>1.7633766456987225</v>
      </c>
      <c r="O19" s="112">
        <v>11.049796637409806</v>
      </c>
      <c r="P19" s="112">
        <v>0.36907768358953369</v>
      </c>
      <c r="Q19" s="28">
        <v>9.7837212865284517E-2</v>
      </c>
      <c r="R19" s="28">
        <v>4.9453071663015909E-3</v>
      </c>
      <c r="S19" s="26">
        <v>0.87404253380112906</v>
      </c>
      <c r="T19" s="25">
        <v>558.48998736927626</v>
      </c>
      <c r="U19" s="25">
        <v>18.65429723370173</v>
      </c>
      <c r="V19" s="25">
        <v>339.61619403852012</v>
      </c>
      <c r="W19" s="25">
        <v>25.426438631510933</v>
      </c>
      <c r="X19" s="25">
        <v>1583.3038987659836</v>
      </c>
      <c r="Y19" s="25">
        <v>94.521069608101456</v>
      </c>
    </row>
    <row r="20" spans="1:25" x14ac:dyDescent="0.25">
      <c r="A20" s="30" t="s">
        <v>1486</v>
      </c>
      <c r="B20" s="24" t="s">
        <v>1124</v>
      </c>
      <c r="C20" s="24" t="s">
        <v>679</v>
      </c>
      <c r="D20" s="31">
        <v>507.97494250783154</v>
      </c>
      <c r="E20" s="31">
        <v>16.504748703821821</v>
      </c>
      <c r="F20" s="28">
        <v>8.4125803357339865E-2</v>
      </c>
      <c r="G20" s="121">
        <v>3.2929893014584009E-2</v>
      </c>
      <c r="H20" s="28">
        <v>1.8474342042063992E-2</v>
      </c>
      <c r="I20" s="121">
        <v>8.8485036794717545E-2</v>
      </c>
      <c r="J20" s="28">
        <v>7.8113219636269271E-2</v>
      </c>
      <c r="K20" s="121">
        <v>6.4153367811919132E-2</v>
      </c>
      <c r="L20" s="25">
        <v>430.30509963768469</v>
      </c>
      <c r="M20" s="25">
        <v>391.25756424939618</v>
      </c>
      <c r="N20" s="24">
        <f t="shared" si="1"/>
        <v>1.0998000778929318</v>
      </c>
      <c r="O20" s="112">
        <v>11.886959293004496</v>
      </c>
      <c r="P20" s="112">
        <v>0.39143629778735323</v>
      </c>
      <c r="Q20" s="28">
        <v>7.8113219636269271E-2</v>
      </c>
      <c r="R20" s="28">
        <v>5.0112261102988062E-3</v>
      </c>
      <c r="S20" s="26">
        <v>0.87125865846161032</v>
      </c>
      <c r="T20" s="25">
        <v>520.70234353789249</v>
      </c>
      <c r="U20" s="25">
        <v>17.146672465145969</v>
      </c>
      <c r="V20" s="25">
        <v>370.0002922639178</v>
      </c>
      <c r="W20" s="25">
        <v>32.739489475029011</v>
      </c>
      <c r="X20" s="25">
        <v>1149.7542714138353</v>
      </c>
      <c r="Y20" s="25">
        <v>127.39898226956818</v>
      </c>
    </row>
    <row r="21" spans="1:25" x14ac:dyDescent="0.25">
      <c r="A21" s="30" t="s">
        <v>1486</v>
      </c>
      <c r="B21" s="24" t="s">
        <v>1125</v>
      </c>
      <c r="C21" s="24" t="s">
        <v>1126</v>
      </c>
      <c r="D21" s="122">
        <v>1099</v>
      </c>
      <c r="E21" s="122">
        <v>36</v>
      </c>
      <c r="F21" s="28">
        <v>0.16966235114004438</v>
      </c>
      <c r="G21" s="121">
        <v>2.2904057548903137E-2</v>
      </c>
      <c r="H21" s="28">
        <v>4.0872486443567169E-2</v>
      </c>
      <c r="I21" s="121">
        <v>6.9592377177009015E-2</v>
      </c>
      <c r="J21" s="28">
        <v>7.9399769462297723E-2</v>
      </c>
      <c r="K21" s="121">
        <v>3.748588443064594E-2</v>
      </c>
      <c r="L21" s="25">
        <v>474.28181955089298</v>
      </c>
      <c r="M21" s="25">
        <v>1025.4754600318652</v>
      </c>
      <c r="N21" s="24">
        <f t="shared" si="1"/>
        <v>0.46249943371258767</v>
      </c>
      <c r="O21" s="112">
        <v>5.8940595440326655</v>
      </c>
      <c r="P21" s="112">
        <v>0.13499787899318597</v>
      </c>
      <c r="Q21" s="28">
        <v>7.9399769462297723E-2</v>
      </c>
      <c r="R21" s="28">
        <v>2.9763705818836232E-3</v>
      </c>
      <c r="S21" s="26">
        <v>0.90954329889024099</v>
      </c>
      <c r="T21" s="25">
        <v>1010.2505617451717</v>
      </c>
      <c r="U21" s="25">
        <v>23.138837005023134</v>
      </c>
      <c r="V21" s="25">
        <v>809.6875335314711</v>
      </c>
      <c r="W21" s="25">
        <v>56.348080229044271</v>
      </c>
      <c r="X21" s="25">
        <v>1182.1186695646109</v>
      </c>
      <c r="Y21" s="25">
        <v>74.090106357293422</v>
      </c>
    </row>
    <row r="22" spans="1:25" x14ac:dyDescent="0.25">
      <c r="A22" s="30" t="s">
        <v>1486</v>
      </c>
      <c r="B22" s="24" t="s">
        <v>1127</v>
      </c>
      <c r="C22" s="24" t="s">
        <v>1128</v>
      </c>
      <c r="D22" s="31">
        <v>1262.5382070465912</v>
      </c>
      <c r="E22" s="25">
        <v>50.24947380994098</v>
      </c>
      <c r="F22" s="28">
        <v>0.30818161891689888</v>
      </c>
      <c r="G22" s="121">
        <v>3.0769341871401935E-2</v>
      </c>
      <c r="H22" s="28">
        <v>0.38562924434971124</v>
      </c>
      <c r="I22" s="121">
        <v>7.1862831944190297E-2</v>
      </c>
      <c r="J22" s="28">
        <v>0.34864016184119356</v>
      </c>
      <c r="K22" s="121">
        <v>2.9107117487619606E-2</v>
      </c>
      <c r="L22" s="25">
        <v>228.30453012748362</v>
      </c>
      <c r="M22" s="25">
        <v>216.9344671688784</v>
      </c>
      <c r="N22" s="24">
        <f t="shared" si="1"/>
        <v>1.0524124317679491</v>
      </c>
      <c r="O22" s="112">
        <v>3.2448398561682219</v>
      </c>
      <c r="P22" s="112">
        <v>9.984158685239071E-2</v>
      </c>
      <c r="Q22" s="28">
        <v>0.34864016184119356</v>
      </c>
      <c r="R22" s="28">
        <v>1.0147910151614335E-2</v>
      </c>
      <c r="S22" s="26">
        <v>0.97510121077828282</v>
      </c>
      <c r="T22" s="25">
        <v>1731.7524304841731</v>
      </c>
      <c r="U22" s="25">
        <v>53.284882570198739</v>
      </c>
      <c r="V22" s="25">
        <v>6592.3065086184033</v>
      </c>
      <c r="W22" s="25">
        <v>473.74181475343619</v>
      </c>
      <c r="X22" s="25">
        <v>3701.0663900983855</v>
      </c>
      <c r="Y22" s="25">
        <v>44.36184352233029</v>
      </c>
    </row>
    <row r="23" spans="1:25" x14ac:dyDescent="0.25">
      <c r="A23" s="30" t="s">
        <v>1486</v>
      </c>
      <c r="B23" s="24" t="s">
        <v>1129</v>
      </c>
      <c r="C23" s="24" t="s">
        <v>1130</v>
      </c>
      <c r="D23" s="25">
        <v>1298.2511412182778</v>
      </c>
      <c r="E23" s="25">
        <v>20.164978813439809</v>
      </c>
      <c r="F23" s="28">
        <v>0.23115180376246108</v>
      </c>
      <c r="G23" s="121">
        <v>1.6551543000707627E-2</v>
      </c>
      <c r="H23" s="28">
        <v>5.3589901151134073E-2</v>
      </c>
      <c r="I23" s="121">
        <v>9.3474352301819816E-2</v>
      </c>
      <c r="J23" s="28">
        <v>0.11398054636637664</v>
      </c>
      <c r="K23" s="121">
        <v>2.4819762303217061E-2</v>
      </c>
      <c r="L23" s="25">
        <v>829.8386891706125</v>
      </c>
      <c r="M23" s="25">
        <v>935.97500471477792</v>
      </c>
      <c r="N23" s="24">
        <f t="shared" si="1"/>
        <v>0.88660347230478809</v>
      </c>
      <c r="O23" s="112">
        <v>4.3261613525094171</v>
      </c>
      <c r="P23" s="112">
        <v>7.1604645654059079E-2</v>
      </c>
      <c r="Q23" s="28">
        <v>0.11398054636637664</v>
      </c>
      <c r="R23" s="28">
        <v>2.8289700680042794E-3</v>
      </c>
      <c r="S23" s="26">
        <v>0.93818972766545083</v>
      </c>
      <c r="T23" s="25">
        <v>1340.5328414783385</v>
      </c>
      <c r="U23" s="25">
        <v>22.187886969589499</v>
      </c>
      <c r="V23" s="25">
        <v>1055.1447460910645</v>
      </c>
      <c r="W23" s="25">
        <v>98.628971725530377</v>
      </c>
      <c r="X23" s="25">
        <v>1863.825533653016</v>
      </c>
      <c r="Y23" s="25">
        <v>44.805499522295918</v>
      </c>
    </row>
    <row r="24" spans="1:25" x14ac:dyDescent="0.25">
      <c r="A24" s="30" t="s">
        <v>1486</v>
      </c>
      <c r="B24" s="24" t="s">
        <v>1131</v>
      </c>
      <c r="C24" s="24" t="s">
        <v>1132</v>
      </c>
      <c r="D24" s="25">
        <v>1341.136762254223</v>
      </c>
      <c r="E24" s="25">
        <v>19.261299584078568</v>
      </c>
      <c r="F24" s="28">
        <v>0.23772487382002824</v>
      </c>
      <c r="G24" s="121">
        <v>1.5475166503830379E-2</v>
      </c>
      <c r="H24" s="28">
        <v>2.1120397078011929E-2</v>
      </c>
      <c r="I24" s="121">
        <v>8.5808263782069155E-2</v>
      </c>
      <c r="J24" s="28">
        <v>0.10936195481655328</v>
      </c>
      <c r="K24" s="121">
        <v>2.5725895893552869E-2</v>
      </c>
      <c r="L24" s="25">
        <v>374.97547620693058</v>
      </c>
      <c r="M24" s="25">
        <v>556.95560356823444</v>
      </c>
      <c r="N24" s="24">
        <f t="shared" si="1"/>
        <v>0.67325918583920152</v>
      </c>
      <c r="O24" s="112">
        <v>4.2065434042760668</v>
      </c>
      <c r="P24" s="112">
        <v>6.5096959586761594E-2</v>
      </c>
      <c r="Q24" s="28">
        <v>0.10936195481655328</v>
      </c>
      <c r="R24" s="28">
        <v>2.8134342643260824E-3</v>
      </c>
      <c r="S24" s="26">
        <v>0.94129996381085401</v>
      </c>
      <c r="T24" s="25">
        <v>1374.8584378438084</v>
      </c>
      <c r="U24" s="25">
        <v>21.276163244829064</v>
      </c>
      <c r="V24" s="25">
        <v>422.44472911258759</v>
      </c>
      <c r="W24" s="25">
        <v>36.249248749037662</v>
      </c>
      <c r="X24" s="25">
        <v>1788.8115798752578</v>
      </c>
      <c r="Y24" s="25">
        <v>46.868178181189734</v>
      </c>
    </row>
    <row r="25" spans="1:25" x14ac:dyDescent="0.25">
      <c r="A25" s="30" t="s">
        <v>1486</v>
      </c>
      <c r="B25" s="24" t="s">
        <v>1133</v>
      </c>
      <c r="C25" s="24" t="s">
        <v>679</v>
      </c>
      <c r="D25" s="31">
        <v>1351.9635375209809</v>
      </c>
      <c r="E25" s="25">
        <v>40.582603432004532</v>
      </c>
      <c r="F25" s="28">
        <v>0.23598990375119458</v>
      </c>
      <c r="G25" s="121">
        <v>3.2899977832896457E-2</v>
      </c>
      <c r="H25" s="28">
        <v>7.2811931010641942E-2</v>
      </c>
      <c r="I25" s="121">
        <v>7.4834399328605375E-2</v>
      </c>
      <c r="J25" s="28">
        <v>9.6215397899921326E-2</v>
      </c>
      <c r="K25" s="121">
        <v>3.981359269768471E-2</v>
      </c>
      <c r="L25" s="25">
        <v>551.65373894514937</v>
      </c>
      <c r="M25" s="25">
        <v>446.23072731295724</v>
      </c>
      <c r="N25" s="24">
        <f t="shared" si="1"/>
        <v>1.2362522461575249</v>
      </c>
      <c r="O25" s="112">
        <v>4.2374694175658689</v>
      </c>
      <c r="P25" s="112">
        <v>0.13941264990549374</v>
      </c>
      <c r="Q25" s="28">
        <v>9.6215397899921326E-2</v>
      </c>
      <c r="R25" s="28">
        <v>3.8306806632331363E-3</v>
      </c>
      <c r="S25" s="26">
        <v>0.9404781914048983</v>
      </c>
      <c r="T25" s="25">
        <v>1365.8158937376195</v>
      </c>
      <c r="U25" s="25">
        <v>44.935312627785343</v>
      </c>
      <c r="V25" s="25">
        <v>1420.5795714615997</v>
      </c>
      <c r="W25" s="25">
        <v>106.30821892881644</v>
      </c>
      <c r="X25" s="25">
        <v>1551.9816920869175</v>
      </c>
      <c r="Y25" s="25">
        <v>74.75771101780191</v>
      </c>
    </row>
    <row r="26" spans="1:25" x14ac:dyDescent="0.25">
      <c r="A26" s="30" t="s">
        <v>1486</v>
      </c>
      <c r="B26" s="24" t="s">
        <v>1134</v>
      </c>
      <c r="C26" s="24" t="s">
        <v>679</v>
      </c>
      <c r="D26" s="31">
        <v>1420.0281056788181</v>
      </c>
      <c r="E26" s="25">
        <v>15.443156629460852</v>
      </c>
      <c r="F26" s="28">
        <v>0.24888233397013831</v>
      </c>
      <c r="G26" s="121">
        <v>1.1997076099699836E-2</v>
      </c>
      <c r="H26" s="28">
        <v>6.268634676602626E-2</v>
      </c>
      <c r="I26" s="121">
        <v>4.3448962792094141E-2</v>
      </c>
      <c r="J26" s="28">
        <v>9.8191040455481715E-2</v>
      </c>
      <c r="K26" s="121">
        <v>1.769144441334964E-2</v>
      </c>
      <c r="L26" s="25">
        <v>303.16777599378685</v>
      </c>
      <c r="M26" s="25">
        <v>367.51325105382722</v>
      </c>
      <c r="N26" s="24">
        <f t="shared" si="1"/>
        <v>0.82491658497881992</v>
      </c>
      <c r="O26" s="112">
        <v>4.0179629628512847</v>
      </c>
      <c r="P26" s="112">
        <v>4.8203807431102287E-2</v>
      </c>
      <c r="Q26" s="28">
        <v>9.8191040455481715E-2</v>
      </c>
      <c r="R26" s="28">
        <v>1.7371413341071204E-3</v>
      </c>
      <c r="S26" s="26">
        <v>0.94659839249075683</v>
      </c>
      <c r="T26" s="25">
        <v>1432.7092249162197</v>
      </c>
      <c r="U26" s="25">
        <v>17.188321600061855</v>
      </c>
      <c r="V26" s="25">
        <v>1228.9033174290935</v>
      </c>
      <c r="W26" s="25">
        <v>53.394574514057737</v>
      </c>
      <c r="X26" s="25">
        <v>1590.0515335709736</v>
      </c>
      <c r="Y26" s="25">
        <v>33.053706627221182</v>
      </c>
    </row>
    <row r="27" spans="1:25" x14ac:dyDescent="0.25">
      <c r="A27" s="30" t="s">
        <v>1486</v>
      </c>
      <c r="B27" s="24" t="s">
        <v>1135</v>
      </c>
      <c r="C27" s="24" t="s">
        <v>29</v>
      </c>
      <c r="D27" s="25">
        <v>1445.2519860307439</v>
      </c>
      <c r="E27" s="25">
        <v>18.165054581386091</v>
      </c>
      <c r="F27" s="28">
        <v>0.25342937972800039</v>
      </c>
      <c r="G27" s="121">
        <v>1.3912710984730551E-2</v>
      </c>
      <c r="H27" s="28">
        <v>6.3878776126645692E-2</v>
      </c>
      <c r="I27" s="121">
        <v>5.491698423065694E-2</v>
      </c>
      <c r="J27" s="28">
        <v>9.8093623024730042E-2</v>
      </c>
      <c r="K27" s="121">
        <v>2.2936395459583626E-2</v>
      </c>
      <c r="L27" s="25">
        <v>120.14644033308208</v>
      </c>
      <c r="M27" s="25">
        <v>155.77821070759353</v>
      </c>
      <c r="N27" s="24">
        <f t="shared" si="1"/>
        <v>0.77126601844596387</v>
      </c>
      <c r="O27" s="112">
        <v>3.9458724204481568</v>
      </c>
      <c r="P27" s="112">
        <v>5.4897782568314395E-2</v>
      </c>
      <c r="Q27" s="28">
        <v>9.8093623024730042E-2</v>
      </c>
      <c r="R27" s="28">
        <v>2.249914129758526E-3</v>
      </c>
      <c r="S27" s="26">
        <v>0.94876426455858265</v>
      </c>
      <c r="T27" s="25">
        <v>1456.1372993344448</v>
      </c>
      <c r="U27" s="25">
        <v>20.258817399726208</v>
      </c>
      <c r="V27" s="25">
        <v>1251.5705349547459</v>
      </c>
      <c r="W27" s="25">
        <v>68.732479331664649</v>
      </c>
      <c r="X27" s="25">
        <v>1588.1967649196824</v>
      </c>
      <c r="Y27" s="25">
        <v>42.863450326073327</v>
      </c>
    </row>
    <row r="28" spans="1:25" x14ac:dyDescent="0.25">
      <c r="A28" s="30" t="s">
        <v>1486</v>
      </c>
      <c r="B28" s="24" t="s">
        <v>1136</v>
      </c>
      <c r="C28" s="24" t="s">
        <v>29</v>
      </c>
      <c r="D28" s="25">
        <v>1741.7013630754027</v>
      </c>
      <c r="E28" s="25">
        <v>16.516797982845972</v>
      </c>
      <c r="F28" s="28">
        <v>0.31046670744515059</v>
      </c>
      <c r="G28" s="121">
        <v>1.0812073300173105E-2</v>
      </c>
      <c r="H28" s="28">
        <v>7.1851025728323761E-2</v>
      </c>
      <c r="I28" s="121">
        <v>4.699214859643551E-2</v>
      </c>
      <c r="J28" s="28">
        <v>0.10731935601651592</v>
      </c>
      <c r="K28" s="121">
        <v>1.3036224872726841E-2</v>
      </c>
      <c r="L28" s="25">
        <v>177.29394128462647</v>
      </c>
      <c r="M28" s="25">
        <v>479.48181930587765</v>
      </c>
      <c r="N28" s="24">
        <f t="shared" si="1"/>
        <v>0.36976155121227794</v>
      </c>
      <c r="O28" s="112">
        <v>3.2209572750297797</v>
      </c>
      <c r="P28" s="112">
        <v>3.4825226154347799E-2</v>
      </c>
      <c r="Q28" s="28">
        <v>0.10731935601651592</v>
      </c>
      <c r="R28" s="28">
        <v>1.3990392582275317E-3</v>
      </c>
      <c r="S28" s="26">
        <v>0.97620906335095392</v>
      </c>
      <c r="T28" s="25">
        <v>1743.0029910780311</v>
      </c>
      <c r="U28" s="25">
        <v>18.845476101956642</v>
      </c>
      <c r="V28" s="25">
        <v>1402.4675988797783</v>
      </c>
      <c r="W28" s="25">
        <v>65.904965808244654</v>
      </c>
      <c r="X28" s="25">
        <v>1754.3895581573954</v>
      </c>
      <c r="Y28" s="25">
        <v>23.85128419954745</v>
      </c>
    </row>
    <row r="29" spans="1:25" x14ac:dyDescent="0.25">
      <c r="A29" s="30" t="s">
        <v>1486</v>
      </c>
      <c r="B29" s="24" t="s">
        <v>1137</v>
      </c>
      <c r="C29" s="24" t="s">
        <v>679</v>
      </c>
      <c r="D29" s="25">
        <v>1748.4211263593249</v>
      </c>
      <c r="E29" s="25">
        <v>19.088426159326726</v>
      </c>
      <c r="F29" s="28">
        <v>0.31054614551021975</v>
      </c>
      <c r="G29" s="121">
        <v>1.2505290404382348E-2</v>
      </c>
      <c r="H29" s="28">
        <v>8.5367340145737436E-2</v>
      </c>
      <c r="I29" s="121">
        <v>5.0507073496782601E-2</v>
      </c>
      <c r="J29" s="28">
        <v>0.10410791653968594</v>
      </c>
      <c r="K29" s="121">
        <v>1.8912259226147282E-2</v>
      </c>
      <c r="L29" s="25">
        <v>58.038926001625164</v>
      </c>
      <c r="M29" s="25">
        <v>131.63324683613737</v>
      </c>
      <c r="N29" s="24">
        <f t="shared" si="1"/>
        <v>0.44091388305474583</v>
      </c>
      <c r="O29" s="112">
        <v>3.2201333504140726</v>
      </c>
      <c r="P29" s="112">
        <v>4.0268702687764682E-2</v>
      </c>
      <c r="Q29" s="28">
        <v>0.10410791653968594</v>
      </c>
      <c r="R29" s="28">
        <v>1.9689159050926466E-3</v>
      </c>
      <c r="S29" s="26">
        <v>0.97624758649037158</v>
      </c>
      <c r="T29" s="25">
        <v>1743.393748924824</v>
      </c>
      <c r="U29" s="25">
        <v>21.80164511948977</v>
      </c>
      <c r="V29" s="25">
        <v>1655.7552711354451</v>
      </c>
      <c r="W29" s="25">
        <v>83.627353171923133</v>
      </c>
      <c r="X29" s="25">
        <v>1698.6096977206885</v>
      </c>
      <c r="Y29" s="25">
        <v>34.845273106674149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Table 4</vt:lpstr>
    </vt:vector>
  </TitlesOfParts>
  <Company>Department of State Growth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Cumming, Grace</dc:creator>
  <cp:lastModifiedBy>Large, Chris</cp:lastModifiedBy>
  <dcterms:created xsi:type="dcterms:W3CDTF">2021-06-29T04:38:19Z</dcterms:created>
  <dcterms:modified xsi:type="dcterms:W3CDTF">2021-07-06T06:46:13Z</dcterms:modified>
</cp:coreProperties>
</file>