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DRIVE\ERA\DATA PACK_1079\AIR_SURVEY\"/>
    </mc:Choice>
  </mc:AlternateContent>
  <bookViews>
    <workbookView xWindow="0" yWindow="0" windowWidth="16380" windowHeight="8196" tabRatio="173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3" i="1" l="1"/>
  <c r="B14" i="1"/>
  <c r="B18" i="1"/>
  <c r="B17" i="1"/>
  <c r="B8" i="1"/>
  <c r="B11" i="1"/>
  <c r="B20" i="1"/>
  <c r="B4" i="1"/>
  <c r="B19" i="1"/>
  <c r="B15" i="1"/>
  <c r="B12" i="1"/>
  <c r="B3" i="1"/>
  <c r="B7" i="1"/>
  <c r="B5" i="1"/>
  <c r="B10" i="1"/>
  <c r="B9" i="1"/>
  <c r="B16" i="1"/>
  <c r="B6" i="1"/>
  <c r="B2" i="1"/>
</calcChain>
</file>

<file path=xl/sharedStrings.xml><?xml version="1.0" encoding="utf-8"?>
<sst xmlns="http://schemas.openxmlformats.org/spreadsheetml/2006/main" count="304" uniqueCount="182">
  <si>
    <t>1981 West Tasmania</t>
  </si>
  <si>
    <t>Tasmanian Geological Survey</t>
  </si>
  <si>
    <t>Geoex</t>
  </si>
  <si>
    <t>1981-05-22</t>
  </si>
  <si>
    <t>1982-03-18</t>
  </si>
  <si>
    <t>Regional</t>
  </si>
  <si>
    <t>VH-RKZ, VH-ESE Cessna</t>
  </si>
  <si>
    <t>Plane</t>
  </si>
  <si>
    <t>Precise levelled version available.</t>
  </si>
  <si>
    <t>wtas1981</t>
  </si>
  <si>
    <t>500 m</t>
  </si>
  <si>
    <t>Magnetics</t>
  </si>
  <si>
    <t>2001 West Tasmania (WTRMP Area C)</t>
  </si>
  <si>
    <t>Geo Instruments Pty Ltd</t>
  </si>
  <si>
    <t>2001-01-05</t>
  </si>
  <si>
    <t>2001-03-22</t>
  </si>
  <si>
    <t>VH-JWF Bell 206B3</t>
  </si>
  <si>
    <t>Helicopter</t>
  </si>
  <si>
    <t>westtas2001</t>
  </si>
  <si>
    <t>200 m</t>
  </si>
  <si>
    <t>Magnetics, Radiometrics, Elevation</t>
  </si>
  <si>
    <t>2002 Mt Read Volcanics (WTRMP EM)</t>
  </si>
  <si>
    <t>Further processing and inversion by J Reid, UTas</t>
  </si>
  <si>
    <t>2001-01-22</t>
  </si>
  <si>
    <t>2002-04-07</t>
  </si>
  <si>
    <t>VH-RTV AS-350B</t>
  </si>
  <si>
    <t>Now includes conductivity-depth imaging produced using EM Flow and Sengpiel methods by James Reid (School of Earth Sciences, University of Tasmania)</t>
  </si>
  <si>
    <t>mtread2002</t>
  </si>
  <si>
    <t>Magnetics, Elevation, Electromagnetics</t>
  </si>
  <si>
    <t>2011 MMG Rosebery Avebury LiDAR</t>
  </si>
  <si>
    <t>MMG Australia Limited</t>
  </si>
  <si>
    <t>Fugro Airborne Surveys Pty Ltd</t>
  </si>
  <si>
    <t>Fugro Spatial Solutions Pty Ltd</t>
  </si>
  <si>
    <t>18 Prowse St, West Perth  WA  6005</t>
  </si>
  <si>
    <t>2011-01-15</t>
  </si>
  <si>
    <t>2011-01-20</t>
  </si>
  <si>
    <t>Detailed</t>
  </si>
  <si>
    <t>LiDAR of MMG western Tasmania tenements. Includes airphoto mosaic orthorectified onto LiDAR DEM. Flying height ranges 2220-3265 m AGL. Area approximately 230 sq km.</t>
  </si>
  <si>
    <t>rosebery2011</t>
  </si>
  <si>
    <t>1000 m</t>
  </si>
  <si>
    <t>LiDAR</t>
  </si>
  <si>
    <t>2009 Zeehan SkyTEM</t>
  </si>
  <si>
    <t>Creat Resources Holdings Limited</t>
  </si>
  <si>
    <t>Geoforce Pty Ltd</t>
  </si>
  <si>
    <t>2009-01-20</t>
  </si>
  <si>
    <t>2009-01-30</t>
  </si>
  <si>
    <t>VH-NRW AS350 Super D2</t>
  </si>
  <si>
    <t>Mean AGL is loop centre</t>
  </si>
  <si>
    <t>zeehan2009</t>
  </si>
  <si>
    <t>100 m</t>
  </si>
  <si>
    <t>1995 CRA Zeehan Area 4</t>
  </si>
  <si>
    <t>CRA Exploration Pty Ltd</t>
  </si>
  <si>
    <t>UTS Geophysics</t>
  </si>
  <si>
    <t>1995-03-07</t>
  </si>
  <si>
    <t>1995-03-14</t>
  </si>
  <si>
    <t>VH-HBA AS-350B</t>
  </si>
  <si>
    <t>crazeehan4_1995</t>
  </si>
  <si>
    <t>80 m</t>
  </si>
  <si>
    <t>1998 Trial Harbour</t>
  </si>
  <si>
    <t>Allegiance Mining NL</t>
  </si>
  <si>
    <t>Baigent Geoscience</t>
  </si>
  <si>
    <t>1998-04-21</t>
  </si>
  <si>
    <t>1998-04-23</t>
  </si>
  <si>
    <t>AS-350B</t>
  </si>
  <si>
    <t>trialharb1998</t>
  </si>
  <si>
    <t>50 m</t>
  </si>
  <si>
    <t>Magnetics, Elevation</t>
  </si>
  <si>
    <t>2014 MMG Rosebery LiDAR and orthophotography</t>
  </si>
  <si>
    <t>2014-01-09</t>
  </si>
  <si>
    <t>2014-01-12</t>
  </si>
  <si>
    <t>VH-YFD</t>
  </si>
  <si>
    <t>Associated polygon corresponds to LiDAR tile coverage, orthophotography is somewhat more extensive over all extant MMG tenements. Constant flying height ~2440 m (8000 ft), swath width 990 m. Only ground data available for download, remainder (full classi</t>
  </si>
  <si>
    <t>Rosebery2014</t>
  </si>
  <si>
    <t>1400 m</t>
  </si>
  <si>
    <t>1989 Zeehan Area</t>
  </si>
  <si>
    <t>RGC Exploration Pty Ltd</t>
  </si>
  <si>
    <t>Geoterrex Pty Ltd</t>
  </si>
  <si>
    <t>1989-03-19</t>
  </si>
  <si>
    <t>1989-03-29</t>
  </si>
  <si>
    <t>VH-HQO AS-350B</t>
  </si>
  <si>
    <t>rgczeehan1989</t>
  </si>
  <si>
    <t>150 m</t>
  </si>
  <si>
    <t>2012 Zeehan</t>
  </si>
  <si>
    <t>Stellar Resources Ltd</t>
  </si>
  <si>
    <t>Thomson Aviation Pty Ltd</t>
  </si>
  <si>
    <t>2012-03-13</t>
  </si>
  <si>
    <t>2012-03-19</t>
  </si>
  <si>
    <t>VH-HST Bell JetRanger</t>
  </si>
  <si>
    <t>zeehan2012</t>
  </si>
  <si>
    <t>25 m</t>
  </si>
  <si>
    <t>Elevation, Magnetics, Radiometrics</t>
  </si>
  <si>
    <t>2008 Dundas VTEM</t>
  </si>
  <si>
    <t>Geotech Airborne Pty Ltd</t>
  </si>
  <si>
    <t>2008-04-15</t>
  </si>
  <si>
    <t>2008-04-18</t>
  </si>
  <si>
    <t>VH-IPW AS350B3</t>
  </si>
  <si>
    <t>Mean receiver height 67m</t>
  </si>
  <si>
    <t>dundas2008</t>
  </si>
  <si>
    <t>1999 Dundas</t>
  </si>
  <si>
    <t>Pasminco Exploration Ltd</t>
  </si>
  <si>
    <t>1999-03-17</t>
  </si>
  <si>
    <t>1999-03-20</t>
  </si>
  <si>
    <t>VH-JWD AS-350B</t>
  </si>
  <si>
    <t>dundas1999</t>
  </si>
  <si>
    <t>1985 Cuni</t>
  </si>
  <si>
    <t>CSR Ltd</t>
  </si>
  <si>
    <t>Geometrics</t>
  </si>
  <si>
    <t>Exploration Computer Services</t>
  </si>
  <si>
    <t>1985-12-17</t>
  </si>
  <si>
    <t>1985-12-31</t>
  </si>
  <si>
    <t>VH-WJK Piper Chieftain</t>
  </si>
  <si>
    <t>cuni1985</t>
  </si>
  <si>
    <t>Magnetics, Radiometrics</t>
  </si>
  <si>
    <t>1995 CRA Zeehan Area 2</t>
  </si>
  <si>
    <t>1995-03-11</t>
  </si>
  <si>
    <t>crazeehan2_1995</t>
  </si>
  <si>
    <t>1993 Melba Flats</t>
  </si>
  <si>
    <t>World Geoscience</t>
  </si>
  <si>
    <t>1993-04-02</t>
  </si>
  <si>
    <t>1993-04-11</t>
  </si>
  <si>
    <t>VH-NKW Britten Norman Trislander</t>
  </si>
  <si>
    <t>Lines 10420, 10430, 10440, 10441 and 10450 should not be included in final grids.</t>
  </si>
  <si>
    <t>melba1993</t>
  </si>
  <si>
    <t>1995 CRA Zeehan Area 6</t>
  </si>
  <si>
    <t>1995-03-15</t>
  </si>
  <si>
    <t>Precise levelled version available.
Traverse orientation random.
Overlaps CRA Zeehan Area 5.</t>
  </si>
  <si>
    <t>crazeehan6_1995</t>
  </si>
  <si>
    <t>1995 CRA Zeehan Area 5</t>
  </si>
  <si>
    <t>crazeehan5_1995</t>
  </si>
  <si>
    <t>2008 Ewart Creek VTEM</t>
  </si>
  <si>
    <t>2008-04-16</t>
  </si>
  <si>
    <t>Mean receiver above ground 69m</t>
  </si>
  <si>
    <t>ewartck2008</t>
  </si>
  <si>
    <t>1993 Oceana Mine Lease</t>
  </si>
  <si>
    <t>1993-03-25</t>
  </si>
  <si>
    <t>Precise levelled version of radiometric data available.</t>
  </si>
  <si>
    <t>oceana1993</t>
  </si>
  <si>
    <t>http://www.mrt.tas.gov.au/webdoc2/app/default/airborne_survey_detail?id=228</t>
  </si>
  <si>
    <t>http://www.mrt.tas.gov.au/webdoc2/app/default/airborne_survey_detail?id=225</t>
  </si>
  <si>
    <t>http://www.mrt.tas.gov.au/webdoc2/app/default/airborne_survey_detail?id=177</t>
  </si>
  <si>
    <t>http://www.mrt.tas.gov.au/webdoc2/app/default/airborne_survey_detail?id=1225</t>
  </si>
  <si>
    <t>http://www.mrt.tas.gov.au/webdoc2/app/default/airborne_survey_detail?id=1045</t>
  </si>
  <si>
    <t>http://www.mrt.tas.gov.au/webdoc2/app/default/airborne_survey_detail?id=111</t>
  </si>
  <si>
    <t>http://www.mrt.tas.gov.au/webdoc2/app/default/airborne_survey_detail?id=46</t>
  </si>
  <si>
    <t>http://www.mrt.tas.gov.au/webdoc2/app/default/airborne_survey_detail?id=1526</t>
  </si>
  <si>
    <t>http://www.mrt.tas.gov.au/webdoc2/app/default/airborne_survey_detail?id=191</t>
  </si>
  <si>
    <t>http://www.mrt.tas.gov.au/webdoc2/app/default/airborne_survey_detail?id=1365</t>
  </si>
  <si>
    <t>http://www.mrt.tas.gov.au/webdoc2/app/default/airborne_survey_detail?id=1005</t>
  </si>
  <si>
    <t>http://www.mrt.tas.gov.au/webdoc2/app/default/airborne_survey_detail?id=126</t>
  </si>
  <si>
    <t>http://www.mrt.tas.gov.au/webdoc2/app/default/airborne_survey_detail?id=116</t>
  </si>
  <si>
    <t>http://www.mrt.tas.gov.au/webdoc2/app/default/airborne_survey_detail?id=109</t>
  </si>
  <si>
    <t>http://www.mrt.tas.gov.au/webdoc2/app/default/airborne_survey_detail?id=167</t>
  </si>
  <si>
    <t>http://www.mrt.tas.gov.au/webdoc2/app/default/airborne_survey_detail?id=113</t>
  </si>
  <si>
    <t>http://www.mrt.tas.gov.au/webdoc2/app/default/airborne_survey_detail?id=112</t>
  </si>
  <si>
    <t>http://www.mrt.tas.gov.au/webdoc2/app/default/airborne_survey_detail?id=925</t>
  </si>
  <si>
    <t>http://www.mrt.tas.gov.au/webdoc2/app/default/airborne_survey_detail?id=185</t>
  </si>
  <si>
    <t>WEB ADDRESS</t>
  </si>
  <si>
    <t>SURVEY NAME AND WEB LINK</t>
  </si>
  <si>
    <t>SURVEY_ID</t>
  </si>
  <si>
    <t>DIGITAL_DA</t>
  </si>
  <si>
    <t>TRAVERSE_S</t>
  </si>
  <si>
    <t>OPERATOR</t>
  </si>
  <si>
    <t>CONTRACTOR</t>
  </si>
  <si>
    <t>PROCESSOR</t>
  </si>
  <si>
    <t>PROCESSOR_</t>
  </si>
  <si>
    <t>CUSTODIAN</t>
  </si>
  <si>
    <t>START_DATE</t>
  </si>
  <si>
    <t>END_DATE</t>
  </si>
  <si>
    <t>TOTAL_KM</t>
  </si>
  <si>
    <t>SURVEY_TYP</t>
  </si>
  <si>
    <t>VESSEL_NAM</t>
  </si>
  <si>
    <t>VESSEL_TYP</t>
  </si>
  <si>
    <t>CRYSTAL_VO</t>
  </si>
  <si>
    <t>UPWARD_CRY</t>
  </si>
  <si>
    <t>MEAN_AGL</t>
  </si>
  <si>
    <t>DESCRIPTIO</t>
  </si>
  <si>
    <t>MRT_SURVEY</t>
  </si>
  <si>
    <t>SURVEY_NAM</t>
  </si>
  <si>
    <t xml:space="preserve">
Precise levelled version available. Line increment in 100.</t>
  </si>
  <si>
    <t xml:space="preserve">Precise levelled version available. Traverse direction random. Overlaps CRA Zeehan Areas 2 and 3.
</t>
  </si>
  <si>
    <t>Precise levelled version available. Traverse orientation random.
Overlaps CRA Zeehan Area 6.</t>
  </si>
  <si>
    <t>Precise levelled version available. Overlaps CRA Zeehan Area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</si>
</sst>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ont="1" applyAlignment="1">
      <alignment wrapText="1"/>
    </xf>
    <xf numFmtId="0" fontId="1" fillId="0" borderId="0" xfId="1"/>
    <xf numFmtId="0" fontId="0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zoomScale="85" zoomScaleNormal="85" workbookViewId="0">
      <selection activeCell="B24" sqref="B24"/>
    </sheetView>
  </sheetViews>
  <sheetFormatPr defaultColWidth="11.5546875" defaultRowHeight="18" customHeight="1" x14ac:dyDescent="0.25"/>
  <cols>
    <col min="1" max="1" width="11.44140625" customWidth="1"/>
    <col min="2" max="2" width="44.21875" customWidth="1"/>
    <col min="3" max="3" width="33.33203125" customWidth="1"/>
    <col min="4" max="4" width="13.6640625" customWidth="1"/>
    <col min="5" max="5" width="11.88671875" customWidth="1"/>
    <col min="6" max="6" width="13.21875" customWidth="1"/>
    <col min="7" max="7" width="29.21875" customWidth="1"/>
    <col min="8" max="9" width="27.33203125" customWidth="1"/>
    <col min="10" max="10" width="11.6640625" customWidth="1"/>
    <col min="11" max="11" width="25.6640625" customWidth="1"/>
    <col min="12" max="12" width="14" customWidth="1"/>
    <col min="13" max="13" width="16.6640625" customWidth="1"/>
    <col min="14" max="14" width="30.44140625" customWidth="1"/>
    <col min="15" max="15" width="14.33203125" customWidth="1"/>
    <col min="16" max="16" width="20.5546875" customWidth="1"/>
    <col min="17" max="17" width="11.44140625" customWidth="1"/>
    <col min="18" max="18" width="10" customWidth="1"/>
    <col min="19" max="19" width="87.44140625" customWidth="1"/>
    <col min="20" max="20" width="16.109375" customWidth="1"/>
    <col min="21" max="21" width="15.5546875" customWidth="1"/>
    <col min="22" max="22" width="32.6640625" customWidth="1"/>
  </cols>
  <sheetData>
    <row r="1" spans="1:22" ht="18" customHeight="1" x14ac:dyDescent="0.25">
      <c r="A1" t="s">
        <v>158</v>
      </c>
      <c r="B1" t="s">
        <v>157</v>
      </c>
      <c r="C1" t="s">
        <v>159</v>
      </c>
      <c r="D1" t="s">
        <v>160</v>
      </c>
      <c r="E1" t="s">
        <v>168</v>
      </c>
      <c r="F1" t="s">
        <v>169</v>
      </c>
      <c r="G1" t="s">
        <v>161</v>
      </c>
      <c r="H1" t="s">
        <v>162</v>
      </c>
      <c r="I1" t="s">
        <v>163</v>
      </c>
      <c r="J1" t="s">
        <v>164</v>
      </c>
      <c r="K1" t="s">
        <v>165</v>
      </c>
      <c r="L1" t="s">
        <v>166</v>
      </c>
      <c r="M1" t="s">
        <v>167</v>
      </c>
      <c r="N1" t="s">
        <v>170</v>
      </c>
      <c r="O1" t="s">
        <v>171</v>
      </c>
      <c r="P1" t="s">
        <v>172</v>
      </c>
      <c r="Q1" t="s">
        <v>173</v>
      </c>
      <c r="R1" t="s">
        <v>174</v>
      </c>
      <c r="S1" t="s">
        <v>175</v>
      </c>
      <c r="T1" t="s">
        <v>176</v>
      </c>
      <c r="U1" t="s">
        <v>156</v>
      </c>
      <c r="V1" t="s">
        <v>177</v>
      </c>
    </row>
    <row r="2" spans="1:22" ht="18" customHeight="1" x14ac:dyDescent="0.25">
      <c r="A2">
        <v>227.99999999999997</v>
      </c>
      <c r="B2" s="2" t="str">
        <f t="shared" ref="B2:B20" si="0">HYPERLINK(U2, V2)</f>
        <v>1981 West Tasmania</v>
      </c>
      <c r="C2" t="s">
        <v>11</v>
      </c>
      <c r="D2" t="s">
        <v>10</v>
      </c>
      <c r="E2">
        <v>14710</v>
      </c>
      <c r="F2" t="s">
        <v>5</v>
      </c>
      <c r="G2" t="s">
        <v>1</v>
      </c>
      <c r="H2" t="s">
        <v>2</v>
      </c>
      <c r="I2" t="s">
        <v>2</v>
      </c>
      <c r="K2" t="s">
        <v>1</v>
      </c>
      <c r="L2" t="s">
        <v>3</v>
      </c>
      <c r="M2" t="s">
        <v>4</v>
      </c>
      <c r="N2" t="s">
        <v>6</v>
      </c>
      <c r="O2" t="s">
        <v>7</v>
      </c>
      <c r="P2">
        <v>0</v>
      </c>
      <c r="Q2">
        <v>0</v>
      </c>
      <c r="R2">
        <v>197</v>
      </c>
      <c r="S2" t="s">
        <v>8</v>
      </c>
      <c r="T2" t="s">
        <v>9</v>
      </c>
      <c r="U2" t="s">
        <v>137</v>
      </c>
      <c r="V2" t="s">
        <v>0</v>
      </c>
    </row>
    <row r="3" spans="1:22" ht="18" customHeight="1" x14ac:dyDescent="0.25">
      <c r="A3">
        <v>115.99999999999999</v>
      </c>
      <c r="B3" s="2" t="str">
        <f t="shared" si="0"/>
        <v>1985 Cuni</v>
      </c>
      <c r="C3" t="s">
        <v>112</v>
      </c>
      <c r="D3" t="s">
        <v>49</v>
      </c>
      <c r="E3">
        <v>358</v>
      </c>
      <c r="F3" t="s">
        <v>36</v>
      </c>
      <c r="G3" t="s">
        <v>105</v>
      </c>
      <c r="H3" t="s">
        <v>106</v>
      </c>
      <c r="I3" t="s">
        <v>107</v>
      </c>
      <c r="K3" t="s">
        <v>1</v>
      </c>
      <c r="L3" t="s">
        <v>108</v>
      </c>
      <c r="M3" t="s">
        <v>109</v>
      </c>
      <c r="N3" t="s">
        <v>110</v>
      </c>
      <c r="O3" t="s">
        <v>7</v>
      </c>
      <c r="P3">
        <v>16.78</v>
      </c>
      <c r="Q3">
        <v>0</v>
      </c>
      <c r="R3">
        <v>105</v>
      </c>
      <c r="S3" t="s">
        <v>8</v>
      </c>
      <c r="T3" t="s">
        <v>111</v>
      </c>
      <c r="U3" t="s">
        <v>149</v>
      </c>
      <c r="V3" t="s">
        <v>104</v>
      </c>
    </row>
    <row r="4" spans="1:22" ht="18" customHeight="1" x14ac:dyDescent="0.25">
      <c r="A4">
        <v>191</v>
      </c>
      <c r="B4" s="2" t="str">
        <f t="shared" si="0"/>
        <v>1989 Zeehan Area</v>
      </c>
      <c r="C4" t="s">
        <v>11</v>
      </c>
      <c r="D4" t="s">
        <v>81</v>
      </c>
      <c r="E4">
        <v>2155</v>
      </c>
      <c r="F4" t="s">
        <v>36</v>
      </c>
      <c r="G4" t="s">
        <v>75</v>
      </c>
      <c r="H4" t="s">
        <v>76</v>
      </c>
      <c r="I4" t="s">
        <v>76</v>
      </c>
      <c r="K4" t="s">
        <v>1</v>
      </c>
      <c r="L4" t="s">
        <v>77</v>
      </c>
      <c r="M4" t="s">
        <v>78</v>
      </c>
      <c r="N4" t="s">
        <v>79</v>
      </c>
      <c r="O4" t="s">
        <v>17</v>
      </c>
      <c r="P4">
        <v>0</v>
      </c>
      <c r="Q4">
        <v>0</v>
      </c>
      <c r="R4">
        <v>117</v>
      </c>
      <c r="S4" s="1" t="s">
        <v>178</v>
      </c>
      <c r="T4" t="s">
        <v>80</v>
      </c>
      <c r="U4" t="s">
        <v>145</v>
      </c>
      <c r="V4" t="s">
        <v>74</v>
      </c>
    </row>
    <row r="5" spans="1:22" ht="18" customHeight="1" x14ac:dyDescent="0.25">
      <c r="A5">
        <v>167</v>
      </c>
      <c r="B5" s="2" t="str">
        <f t="shared" si="0"/>
        <v>1993 Melba Flats</v>
      </c>
      <c r="C5" t="s">
        <v>28</v>
      </c>
      <c r="D5" t="s">
        <v>49</v>
      </c>
      <c r="E5">
        <v>290</v>
      </c>
      <c r="F5" t="s">
        <v>36</v>
      </c>
      <c r="G5" t="s">
        <v>51</v>
      </c>
      <c r="H5" t="s">
        <v>117</v>
      </c>
      <c r="I5" t="s">
        <v>117</v>
      </c>
      <c r="K5" t="s">
        <v>1</v>
      </c>
      <c r="L5" t="s">
        <v>118</v>
      </c>
      <c r="M5" t="s">
        <v>119</v>
      </c>
      <c r="N5" t="s">
        <v>120</v>
      </c>
      <c r="O5" t="s">
        <v>7</v>
      </c>
      <c r="P5">
        <v>0</v>
      </c>
      <c r="Q5">
        <v>0</v>
      </c>
      <c r="R5">
        <v>190</v>
      </c>
      <c r="S5" t="s">
        <v>121</v>
      </c>
      <c r="T5" t="s">
        <v>122</v>
      </c>
      <c r="U5" t="s">
        <v>151</v>
      </c>
      <c r="V5" t="s">
        <v>116</v>
      </c>
    </row>
    <row r="6" spans="1:22" ht="18" customHeight="1" x14ac:dyDescent="0.25">
      <c r="A6">
        <v>185</v>
      </c>
      <c r="B6" s="2" t="str">
        <f t="shared" si="0"/>
        <v>1993 Oceana Mine Lease</v>
      </c>
      <c r="C6" t="s">
        <v>112</v>
      </c>
      <c r="D6" t="s">
        <v>49</v>
      </c>
      <c r="E6">
        <v>130</v>
      </c>
      <c r="F6" t="s">
        <v>36</v>
      </c>
      <c r="G6" t="s">
        <v>99</v>
      </c>
      <c r="H6" t="s">
        <v>76</v>
      </c>
      <c r="I6" t="s">
        <v>76</v>
      </c>
      <c r="K6" t="s">
        <v>1</v>
      </c>
      <c r="L6" t="s">
        <v>134</v>
      </c>
      <c r="M6" t="s">
        <v>134</v>
      </c>
      <c r="N6" t="s">
        <v>63</v>
      </c>
      <c r="O6" t="s">
        <v>17</v>
      </c>
      <c r="P6">
        <v>16.8</v>
      </c>
      <c r="Q6">
        <v>0</v>
      </c>
      <c r="R6">
        <v>105</v>
      </c>
      <c r="S6" t="s">
        <v>135</v>
      </c>
      <c r="T6" t="s">
        <v>136</v>
      </c>
      <c r="U6" t="s">
        <v>155</v>
      </c>
      <c r="V6" t="s">
        <v>133</v>
      </c>
    </row>
    <row r="7" spans="1:22" ht="18" customHeight="1" x14ac:dyDescent="0.25">
      <c r="A7">
        <v>109.00000000000001</v>
      </c>
      <c r="B7" s="2" t="str">
        <f t="shared" si="0"/>
        <v>1995 CRA Zeehan Area 2</v>
      </c>
      <c r="C7" t="s">
        <v>11</v>
      </c>
      <c r="D7" t="s">
        <v>57</v>
      </c>
      <c r="E7">
        <v>164</v>
      </c>
      <c r="F7" t="s">
        <v>36</v>
      </c>
      <c r="G7" t="s">
        <v>51</v>
      </c>
      <c r="H7" t="s">
        <v>52</v>
      </c>
      <c r="I7" t="s">
        <v>52</v>
      </c>
      <c r="K7" t="s">
        <v>1</v>
      </c>
      <c r="L7" t="s">
        <v>114</v>
      </c>
      <c r="M7" t="s">
        <v>114</v>
      </c>
      <c r="N7" t="s">
        <v>55</v>
      </c>
      <c r="O7" t="s">
        <v>17</v>
      </c>
      <c r="P7">
        <v>0</v>
      </c>
      <c r="Q7">
        <v>0</v>
      </c>
      <c r="R7">
        <v>32</v>
      </c>
      <c r="S7" s="1" t="s">
        <v>181</v>
      </c>
      <c r="T7" t="s">
        <v>115</v>
      </c>
      <c r="U7" t="s">
        <v>150</v>
      </c>
      <c r="V7" t="s">
        <v>113</v>
      </c>
    </row>
    <row r="8" spans="1:22" ht="18" customHeight="1" x14ac:dyDescent="0.25">
      <c r="A8">
        <v>110.99999999999999</v>
      </c>
      <c r="B8" s="2" t="str">
        <f t="shared" si="0"/>
        <v>1995 CRA Zeehan Area 4</v>
      </c>
      <c r="C8" t="s">
        <v>11</v>
      </c>
      <c r="D8" t="s">
        <v>57</v>
      </c>
      <c r="E8">
        <v>443.99999999999994</v>
      </c>
      <c r="F8" t="s">
        <v>36</v>
      </c>
      <c r="G8" t="s">
        <v>51</v>
      </c>
      <c r="H8" t="s">
        <v>52</v>
      </c>
      <c r="I8" t="s">
        <v>52</v>
      </c>
      <c r="K8" t="s">
        <v>1</v>
      </c>
      <c r="L8" t="s">
        <v>53</v>
      </c>
      <c r="M8" t="s">
        <v>54</v>
      </c>
      <c r="N8" t="s">
        <v>55</v>
      </c>
      <c r="O8" t="s">
        <v>17</v>
      </c>
      <c r="P8">
        <v>0</v>
      </c>
      <c r="Q8">
        <v>0</v>
      </c>
      <c r="R8">
        <v>31</v>
      </c>
      <c r="S8" s="3" t="s">
        <v>179</v>
      </c>
      <c r="T8" t="s">
        <v>56</v>
      </c>
      <c r="U8" t="s">
        <v>142</v>
      </c>
      <c r="V8" t="s">
        <v>50</v>
      </c>
    </row>
    <row r="9" spans="1:22" ht="18" customHeight="1" x14ac:dyDescent="0.25">
      <c r="A9">
        <v>112.00000000000001</v>
      </c>
      <c r="B9" s="2" t="str">
        <f t="shared" si="0"/>
        <v>1995 CRA Zeehan Area 5</v>
      </c>
      <c r="C9" t="s">
        <v>11</v>
      </c>
      <c r="D9" t="s">
        <v>57</v>
      </c>
      <c r="E9">
        <v>441</v>
      </c>
      <c r="F9" t="s">
        <v>36</v>
      </c>
      <c r="G9" t="s">
        <v>51</v>
      </c>
      <c r="H9" t="s">
        <v>52</v>
      </c>
      <c r="I9" t="s">
        <v>52</v>
      </c>
      <c r="K9" t="s">
        <v>1</v>
      </c>
      <c r="L9" t="s">
        <v>53</v>
      </c>
      <c r="M9" t="s">
        <v>124</v>
      </c>
      <c r="N9" t="s">
        <v>55</v>
      </c>
      <c r="O9" t="s">
        <v>17</v>
      </c>
      <c r="P9">
        <v>0</v>
      </c>
      <c r="Q9">
        <v>0</v>
      </c>
      <c r="R9">
        <v>31</v>
      </c>
      <c r="S9" s="3" t="s">
        <v>180</v>
      </c>
      <c r="T9" t="s">
        <v>128</v>
      </c>
      <c r="U9" t="s">
        <v>153</v>
      </c>
      <c r="V9" t="s">
        <v>127</v>
      </c>
    </row>
    <row r="10" spans="1:22" ht="18" customHeight="1" x14ac:dyDescent="0.25">
      <c r="A10">
        <v>112.99999999999999</v>
      </c>
      <c r="B10" s="2" t="str">
        <f t="shared" si="0"/>
        <v>1995 CRA Zeehan Area 6</v>
      </c>
      <c r="C10" t="s">
        <v>11</v>
      </c>
      <c r="D10" t="s">
        <v>57</v>
      </c>
      <c r="E10">
        <v>977.99999999999989</v>
      </c>
      <c r="F10" t="s">
        <v>36</v>
      </c>
      <c r="G10" t="s">
        <v>51</v>
      </c>
      <c r="H10" t="s">
        <v>52</v>
      </c>
      <c r="I10" t="s">
        <v>52</v>
      </c>
      <c r="K10" t="s">
        <v>1</v>
      </c>
      <c r="L10" t="s">
        <v>53</v>
      </c>
      <c r="M10" t="s">
        <v>124</v>
      </c>
      <c r="N10" t="s">
        <v>55</v>
      </c>
      <c r="O10" t="s">
        <v>17</v>
      </c>
      <c r="P10">
        <v>0</v>
      </c>
      <c r="Q10">
        <v>0</v>
      </c>
      <c r="R10">
        <v>31</v>
      </c>
      <c r="S10" s="3" t="s">
        <v>125</v>
      </c>
      <c r="T10" t="s">
        <v>126</v>
      </c>
      <c r="U10" t="s">
        <v>152</v>
      </c>
      <c r="V10" t="s">
        <v>123</v>
      </c>
    </row>
    <row r="11" spans="1:22" ht="18" customHeight="1" x14ac:dyDescent="0.25">
      <c r="A11">
        <v>46</v>
      </c>
      <c r="B11" s="2" t="str">
        <f t="shared" si="0"/>
        <v>1998 Trial Harbour</v>
      </c>
      <c r="C11" t="s">
        <v>66</v>
      </c>
      <c r="D11" t="s">
        <v>65</v>
      </c>
      <c r="E11">
        <v>1676</v>
      </c>
      <c r="F11" t="s">
        <v>36</v>
      </c>
      <c r="G11" t="s">
        <v>59</v>
      </c>
      <c r="H11" t="s">
        <v>52</v>
      </c>
      <c r="I11" t="s">
        <v>60</v>
      </c>
      <c r="K11" t="s">
        <v>1</v>
      </c>
      <c r="L11" t="s">
        <v>61</v>
      </c>
      <c r="M11" t="s">
        <v>62</v>
      </c>
      <c r="N11" t="s">
        <v>63</v>
      </c>
      <c r="O11" t="s">
        <v>17</v>
      </c>
      <c r="P11">
        <v>0</v>
      </c>
      <c r="Q11">
        <v>0</v>
      </c>
      <c r="R11">
        <v>67</v>
      </c>
      <c r="T11" t="s">
        <v>64</v>
      </c>
      <c r="U11" t="s">
        <v>143</v>
      </c>
      <c r="V11" t="s">
        <v>58</v>
      </c>
    </row>
    <row r="12" spans="1:22" ht="18" customHeight="1" x14ac:dyDescent="0.25">
      <c r="A12">
        <v>126</v>
      </c>
      <c r="B12" s="2" t="str">
        <f t="shared" si="0"/>
        <v>1999 Dundas</v>
      </c>
      <c r="C12" t="s">
        <v>28</v>
      </c>
      <c r="D12" t="s">
        <v>49</v>
      </c>
      <c r="E12">
        <v>991</v>
      </c>
      <c r="F12" t="s">
        <v>36</v>
      </c>
      <c r="G12" t="s">
        <v>99</v>
      </c>
      <c r="H12" t="s">
        <v>13</v>
      </c>
      <c r="I12" t="s">
        <v>13</v>
      </c>
      <c r="K12" t="s">
        <v>1</v>
      </c>
      <c r="L12" t="s">
        <v>100</v>
      </c>
      <c r="M12" t="s">
        <v>101</v>
      </c>
      <c r="N12" t="s">
        <v>102</v>
      </c>
      <c r="O12" t="s">
        <v>17</v>
      </c>
      <c r="P12">
        <v>0</v>
      </c>
      <c r="Q12">
        <v>0</v>
      </c>
      <c r="R12">
        <v>69</v>
      </c>
      <c r="T12" t="s">
        <v>103</v>
      </c>
      <c r="U12" t="s">
        <v>148</v>
      </c>
      <c r="V12" t="s">
        <v>98</v>
      </c>
    </row>
    <row r="13" spans="1:22" ht="18" customHeight="1" x14ac:dyDescent="0.25">
      <c r="A13">
        <v>225</v>
      </c>
      <c r="B13" s="2" t="str">
        <f t="shared" si="0"/>
        <v>2001 West Tasmania (WTRMP Area C)</v>
      </c>
      <c r="C13" t="s">
        <v>20</v>
      </c>
      <c r="D13" t="s">
        <v>19</v>
      </c>
      <c r="E13">
        <v>43535.000000000007</v>
      </c>
      <c r="F13" t="s">
        <v>5</v>
      </c>
      <c r="G13" t="s">
        <v>1</v>
      </c>
      <c r="H13" t="s">
        <v>13</v>
      </c>
      <c r="I13" t="s">
        <v>13</v>
      </c>
      <c r="K13" t="s">
        <v>1</v>
      </c>
      <c r="L13" t="s">
        <v>14</v>
      </c>
      <c r="M13" t="s">
        <v>15</v>
      </c>
      <c r="N13" t="s">
        <v>16</v>
      </c>
      <c r="O13" t="s">
        <v>17</v>
      </c>
      <c r="P13">
        <v>16.8</v>
      </c>
      <c r="Q13">
        <v>0</v>
      </c>
      <c r="R13">
        <v>76</v>
      </c>
      <c r="T13" t="s">
        <v>18</v>
      </c>
      <c r="U13" t="s">
        <v>138</v>
      </c>
      <c r="V13" t="s">
        <v>12</v>
      </c>
    </row>
    <row r="14" spans="1:22" ht="18" customHeight="1" x14ac:dyDescent="0.25">
      <c r="A14">
        <v>177</v>
      </c>
      <c r="B14" s="2" t="str">
        <f t="shared" si="0"/>
        <v>2002 Mt Read Volcanics (WTRMP EM)</v>
      </c>
      <c r="C14" t="s">
        <v>28</v>
      </c>
      <c r="D14" t="s">
        <v>19</v>
      </c>
      <c r="E14">
        <v>7788</v>
      </c>
      <c r="F14" t="s">
        <v>5</v>
      </c>
      <c r="G14" t="s">
        <v>1</v>
      </c>
      <c r="H14" t="s">
        <v>13</v>
      </c>
      <c r="I14" t="s">
        <v>13</v>
      </c>
      <c r="J14" t="s">
        <v>22</v>
      </c>
      <c r="K14" t="s">
        <v>1</v>
      </c>
      <c r="L14" t="s">
        <v>23</v>
      </c>
      <c r="M14" t="s">
        <v>24</v>
      </c>
      <c r="N14" t="s">
        <v>25</v>
      </c>
      <c r="O14" t="s">
        <v>17</v>
      </c>
      <c r="P14">
        <v>0</v>
      </c>
      <c r="Q14">
        <v>0</v>
      </c>
      <c r="R14">
        <v>79</v>
      </c>
      <c r="S14" t="s">
        <v>26</v>
      </c>
      <c r="T14" t="s">
        <v>27</v>
      </c>
      <c r="U14" t="s">
        <v>139</v>
      </c>
      <c r="V14" t="s">
        <v>21</v>
      </c>
    </row>
    <row r="15" spans="1:22" ht="18" customHeight="1" x14ac:dyDescent="0.25">
      <c r="A15">
        <v>1004.9999999999999</v>
      </c>
      <c r="B15" s="2" t="str">
        <f t="shared" si="0"/>
        <v>2008 Dundas VTEM</v>
      </c>
      <c r="C15" t="s">
        <v>28</v>
      </c>
      <c r="D15" t="s">
        <v>49</v>
      </c>
      <c r="E15">
        <v>195</v>
      </c>
      <c r="F15" t="s">
        <v>36</v>
      </c>
      <c r="G15" t="s">
        <v>83</v>
      </c>
      <c r="H15" t="s">
        <v>92</v>
      </c>
      <c r="I15" t="s">
        <v>92</v>
      </c>
      <c r="K15" t="s">
        <v>1</v>
      </c>
      <c r="L15" t="s">
        <v>93</v>
      </c>
      <c r="M15" t="s">
        <v>94</v>
      </c>
      <c r="N15" t="s">
        <v>95</v>
      </c>
      <c r="O15" t="s">
        <v>17</v>
      </c>
      <c r="P15">
        <v>0</v>
      </c>
      <c r="Q15">
        <v>0</v>
      </c>
      <c r="R15">
        <v>104</v>
      </c>
      <c r="S15" t="s">
        <v>96</v>
      </c>
      <c r="T15" t="s">
        <v>97</v>
      </c>
      <c r="U15" t="s">
        <v>147</v>
      </c>
      <c r="V15" t="s">
        <v>91</v>
      </c>
    </row>
    <row r="16" spans="1:22" ht="18" customHeight="1" x14ac:dyDescent="0.25">
      <c r="A16">
        <v>925</v>
      </c>
      <c r="B16" s="2" t="str">
        <f t="shared" si="0"/>
        <v>2008 Ewart Creek VTEM</v>
      </c>
      <c r="C16" t="s">
        <v>28</v>
      </c>
      <c r="D16" t="s">
        <v>19</v>
      </c>
      <c r="E16">
        <v>202.99999999999997</v>
      </c>
      <c r="F16" t="s">
        <v>36</v>
      </c>
      <c r="G16" t="s">
        <v>83</v>
      </c>
      <c r="H16" t="s">
        <v>92</v>
      </c>
      <c r="I16" t="s">
        <v>92</v>
      </c>
      <c r="K16" t="s">
        <v>1</v>
      </c>
      <c r="L16" t="s">
        <v>130</v>
      </c>
      <c r="M16" t="s">
        <v>130</v>
      </c>
      <c r="N16" t="s">
        <v>95</v>
      </c>
      <c r="O16" t="s">
        <v>17</v>
      </c>
      <c r="P16">
        <v>0</v>
      </c>
      <c r="Q16">
        <v>0</v>
      </c>
      <c r="R16">
        <v>106</v>
      </c>
      <c r="S16" t="s">
        <v>131</v>
      </c>
      <c r="T16" t="s">
        <v>132</v>
      </c>
      <c r="U16" t="s">
        <v>154</v>
      </c>
      <c r="V16" t="s">
        <v>129</v>
      </c>
    </row>
    <row r="17" spans="1:22" ht="18" customHeight="1" x14ac:dyDescent="0.25">
      <c r="A17">
        <v>1045</v>
      </c>
      <c r="B17" s="2" t="str">
        <f t="shared" si="0"/>
        <v>2009 Zeehan SkyTEM</v>
      </c>
      <c r="C17" t="s">
        <v>28</v>
      </c>
      <c r="D17" t="s">
        <v>49</v>
      </c>
      <c r="E17">
        <v>1605.9999999999998</v>
      </c>
      <c r="F17" t="s">
        <v>36</v>
      </c>
      <c r="G17" t="s">
        <v>42</v>
      </c>
      <c r="H17" t="s">
        <v>43</v>
      </c>
      <c r="I17" t="s">
        <v>43</v>
      </c>
      <c r="K17" t="s">
        <v>1</v>
      </c>
      <c r="L17" t="s">
        <v>44</v>
      </c>
      <c r="M17" t="s">
        <v>45</v>
      </c>
      <c r="N17" t="s">
        <v>46</v>
      </c>
      <c r="O17" t="s">
        <v>17</v>
      </c>
      <c r="P17">
        <v>0</v>
      </c>
      <c r="Q17">
        <v>0</v>
      </c>
      <c r="R17">
        <v>36</v>
      </c>
      <c r="S17" t="s">
        <v>47</v>
      </c>
      <c r="T17" t="s">
        <v>48</v>
      </c>
      <c r="U17" t="s">
        <v>141</v>
      </c>
      <c r="V17" t="s">
        <v>41</v>
      </c>
    </row>
    <row r="18" spans="1:22" ht="18" customHeight="1" x14ac:dyDescent="0.25">
      <c r="A18">
        <v>1225</v>
      </c>
      <c r="B18" s="2" t="str">
        <f t="shared" si="0"/>
        <v>2011 MMG Rosebery Avebury LiDAR</v>
      </c>
      <c r="C18" t="s">
        <v>40</v>
      </c>
      <c r="D18" t="s">
        <v>39</v>
      </c>
      <c r="E18">
        <v>287</v>
      </c>
      <c r="F18" t="s">
        <v>36</v>
      </c>
      <c r="G18" t="s">
        <v>30</v>
      </c>
      <c r="H18" t="s">
        <v>31</v>
      </c>
      <c r="I18" t="s">
        <v>31</v>
      </c>
      <c r="J18" t="s">
        <v>33</v>
      </c>
      <c r="K18" t="s">
        <v>1</v>
      </c>
      <c r="L18" t="s">
        <v>34</v>
      </c>
      <c r="M18" t="s">
        <v>35</v>
      </c>
      <c r="O18" t="s">
        <v>7</v>
      </c>
      <c r="P18">
        <v>0</v>
      </c>
      <c r="Q18">
        <v>0</v>
      </c>
      <c r="R18">
        <v>2219.9999999999995</v>
      </c>
      <c r="S18" t="s">
        <v>37</v>
      </c>
      <c r="T18" t="s">
        <v>38</v>
      </c>
      <c r="U18" t="s">
        <v>140</v>
      </c>
      <c r="V18" t="s">
        <v>29</v>
      </c>
    </row>
    <row r="19" spans="1:22" ht="18" customHeight="1" x14ac:dyDescent="0.25">
      <c r="A19">
        <v>1365</v>
      </c>
      <c r="B19" s="2" t="str">
        <f t="shared" si="0"/>
        <v>2012 Zeehan</v>
      </c>
      <c r="C19" t="s">
        <v>90</v>
      </c>
      <c r="D19" t="s">
        <v>89</v>
      </c>
      <c r="E19">
        <v>420</v>
      </c>
      <c r="F19" t="s">
        <v>36</v>
      </c>
      <c r="G19" t="s">
        <v>83</v>
      </c>
      <c r="H19" t="s">
        <v>84</v>
      </c>
      <c r="I19" t="s">
        <v>84</v>
      </c>
      <c r="K19" t="s">
        <v>1</v>
      </c>
      <c r="L19" t="s">
        <v>85</v>
      </c>
      <c r="M19" t="s">
        <v>86</v>
      </c>
      <c r="N19" t="s">
        <v>87</v>
      </c>
      <c r="O19" t="s">
        <v>17</v>
      </c>
      <c r="P19">
        <v>16</v>
      </c>
      <c r="Q19">
        <v>0</v>
      </c>
      <c r="R19">
        <v>35</v>
      </c>
      <c r="T19" t="s">
        <v>88</v>
      </c>
      <c r="U19" t="s">
        <v>146</v>
      </c>
      <c r="V19" t="s">
        <v>82</v>
      </c>
    </row>
    <row r="20" spans="1:22" ht="18" customHeight="1" x14ac:dyDescent="0.25">
      <c r="A20">
        <v>1526</v>
      </c>
      <c r="B20" s="2" t="str">
        <f t="shared" si="0"/>
        <v>2014 MMG Rosebery LiDAR and orthophotography</v>
      </c>
      <c r="C20" t="s">
        <v>40</v>
      </c>
      <c r="D20" t="s">
        <v>73</v>
      </c>
      <c r="E20">
        <v>584</v>
      </c>
      <c r="F20" t="s">
        <v>36</v>
      </c>
      <c r="G20" t="s">
        <v>30</v>
      </c>
      <c r="H20" t="s">
        <v>32</v>
      </c>
      <c r="I20" t="s">
        <v>32</v>
      </c>
      <c r="K20" t="s">
        <v>1</v>
      </c>
      <c r="L20" t="s">
        <v>68</v>
      </c>
      <c r="M20" t="s">
        <v>69</v>
      </c>
      <c r="N20" t="s">
        <v>70</v>
      </c>
      <c r="O20" t="s">
        <v>7</v>
      </c>
      <c r="P20">
        <v>0</v>
      </c>
      <c r="Q20">
        <v>0</v>
      </c>
      <c r="R20">
        <v>1559</v>
      </c>
      <c r="S20" t="s">
        <v>71</v>
      </c>
      <c r="T20" t="s">
        <v>72</v>
      </c>
      <c r="U20" t="s">
        <v>144</v>
      </c>
      <c r="V20" t="s">
        <v>67</v>
      </c>
    </row>
  </sheetData>
  <sheetProtection selectLockedCells="1" selectUnlockedCells="1"/>
  <sortState ref="A1:X20">
    <sortCondition ref="B1:B20"/>
  </sortState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Knight, Kyen</dc:creator>
  <cp:lastModifiedBy>Knight, Kyen</cp:lastModifiedBy>
  <dcterms:created xsi:type="dcterms:W3CDTF">2018-01-09T23:54:45Z</dcterms:created>
  <dcterms:modified xsi:type="dcterms:W3CDTF">2018-01-10T04:42:03Z</dcterms:modified>
</cp:coreProperties>
</file>