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Ian's docs\01 ABx\02 Prospects\REE\EDGI grants\"/>
    </mc:Choice>
  </mc:AlternateContent>
  <xr:revisionPtr revIDLastSave="0" documentId="8_{4521658F-1DC3-4F0C-88DA-2AC404912936}" xr6:coauthVersionLast="47" xr6:coauthVersionMax="47" xr10:uidLastSave="{00000000-0000-0000-0000-000000000000}"/>
  <bookViews>
    <workbookView xWindow="-110" yWindow="-110" windowWidth="19420" windowHeight="10420" xr2:uid="{B707D83A-9925-4824-A8F1-421A6D80FD98}"/>
  </bookViews>
  <sheets>
    <sheet name="Summary" sheetId="6" r:id="rId1"/>
    <sheet name="Tables 2 &amp; 3" sheetId="7" r:id="rId2"/>
    <sheet name="Chiptrays and bags" sheetId="1" r:id="rId3"/>
    <sheet name="Bags" sheetId="2" r:id="rId4"/>
    <sheet name="Sample-assay list" sheetId="4" r:id="rId5"/>
    <sheet name="Hole locations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55" i="6" l="1"/>
  <c r="T155" i="6"/>
  <c r="O155" i="6"/>
  <c r="U154" i="6"/>
  <c r="T154" i="6"/>
  <c r="O154" i="6"/>
  <c r="U153" i="6"/>
  <c r="T153" i="6"/>
  <c r="O153" i="6"/>
  <c r="U152" i="6"/>
  <c r="T152" i="6"/>
  <c r="O152" i="6"/>
  <c r="U151" i="6"/>
  <c r="T151" i="6"/>
  <c r="O151" i="6"/>
  <c r="U150" i="6"/>
  <c r="T150" i="6"/>
  <c r="O150" i="6"/>
  <c r="U149" i="6"/>
  <c r="T149" i="6"/>
  <c r="O149" i="6"/>
  <c r="U148" i="6"/>
  <c r="T148" i="6"/>
  <c r="O148" i="6"/>
  <c r="U147" i="6"/>
  <c r="T147" i="6"/>
  <c r="O147" i="6"/>
  <c r="U146" i="6"/>
  <c r="T146" i="6"/>
  <c r="O146" i="6"/>
  <c r="U145" i="6"/>
  <c r="T145" i="6"/>
  <c r="O145" i="6"/>
  <c r="U144" i="6"/>
  <c r="T144" i="6"/>
  <c r="O144" i="6"/>
  <c r="U143" i="6"/>
  <c r="T143" i="6"/>
  <c r="O143" i="6"/>
  <c r="U142" i="6"/>
  <c r="T142" i="6"/>
  <c r="O142" i="6"/>
  <c r="U141" i="6"/>
  <c r="T141" i="6"/>
  <c r="O141" i="6"/>
  <c r="U140" i="6"/>
  <c r="T140" i="6"/>
  <c r="O140" i="6"/>
  <c r="U139" i="6"/>
  <c r="T139" i="6"/>
  <c r="O139" i="6"/>
  <c r="U138" i="6"/>
  <c r="T138" i="6"/>
  <c r="O138" i="6"/>
  <c r="U137" i="6"/>
  <c r="T137" i="6"/>
  <c r="O137" i="6"/>
  <c r="U136" i="6"/>
  <c r="T136" i="6"/>
  <c r="O136" i="6"/>
  <c r="U135" i="6"/>
  <c r="T135" i="6"/>
  <c r="O135" i="6"/>
  <c r="U134" i="6"/>
  <c r="T134" i="6"/>
  <c r="O134" i="6"/>
  <c r="U133" i="6"/>
  <c r="T133" i="6"/>
  <c r="O133" i="6"/>
  <c r="U132" i="6"/>
  <c r="T132" i="6"/>
  <c r="O132" i="6"/>
  <c r="U131" i="6"/>
  <c r="T131" i="6"/>
  <c r="O131" i="6"/>
  <c r="U130" i="6"/>
  <c r="T130" i="6"/>
  <c r="O130" i="6"/>
  <c r="U122" i="6"/>
  <c r="T122" i="6"/>
  <c r="U121" i="6"/>
  <c r="T121" i="6"/>
  <c r="U120" i="6"/>
  <c r="T120" i="6"/>
  <c r="U119" i="6"/>
  <c r="T119" i="6"/>
  <c r="U118" i="6"/>
  <c r="T118" i="6"/>
  <c r="U117" i="6"/>
  <c r="T117" i="6"/>
  <c r="U116" i="6"/>
  <c r="T116" i="6"/>
  <c r="U115" i="6"/>
  <c r="T115" i="6"/>
  <c r="U114" i="6"/>
  <c r="T114" i="6"/>
  <c r="U113" i="6"/>
  <c r="T113" i="6"/>
  <c r="U112" i="6"/>
  <c r="T112" i="6"/>
  <c r="U111" i="6"/>
  <c r="T111" i="6"/>
  <c r="U110" i="6"/>
  <c r="T110" i="6"/>
  <c r="U109" i="6"/>
  <c r="T109" i="6"/>
  <c r="U108" i="6"/>
  <c r="T108" i="6"/>
  <c r="U107" i="6"/>
  <c r="T107" i="6"/>
  <c r="U106" i="6"/>
  <c r="T106" i="6"/>
  <c r="U105" i="6"/>
  <c r="T105" i="6"/>
  <c r="U104" i="6"/>
  <c r="T104" i="6"/>
  <c r="U103" i="6"/>
  <c r="T103" i="6"/>
  <c r="U102" i="6"/>
  <c r="T102" i="6"/>
  <c r="U101" i="6"/>
  <c r="T101" i="6"/>
  <c r="U100" i="6"/>
  <c r="T100" i="6"/>
  <c r="U99" i="6"/>
  <c r="T99" i="6"/>
  <c r="U98" i="6"/>
  <c r="T98" i="6"/>
  <c r="U97" i="6"/>
  <c r="T97" i="6"/>
  <c r="U96" i="6"/>
  <c r="T96" i="6"/>
  <c r="U95" i="6"/>
  <c r="T95" i="6"/>
  <c r="U94" i="6"/>
  <c r="T94" i="6"/>
  <c r="U93" i="6"/>
  <c r="T93" i="6"/>
  <c r="U92" i="6"/>
  <c r="T92" i="6"/>
  <c r="U91" i="6"/>
  <c r="T91" i="6"/>
  <c r="U90" i="6"/>
  <c r="T90" i="6"/>
  <c r="U89" i="6"/>
  <c r="T89" i="6"/>
  <c r="U88" i="6"/>
  <c r="T88" i="6"/>
  <c r="U87" i="6"/>
  <c r="T87" i="6"/>
  <c r="U86" i="6"/>
  <c r="T86" i="6"/>
  <c r="U85" i="6"/>
  <c r="T85" i="6"/>
  <c r="U84" i="6"/>
  <c r="T84" i="6"/>
  <c r="U83" i="6"/>
  <c r="T83" i="6"/>
  <c r="U82" i="6"/>
  <c r="T82" i="6"/>
  <c r="U81" i="6"/>
  <c r="T81" i="6"/>
  <c r="U80" i="6"/>
  <c r="T80" i="6"/>
  <c r="U79" i="6"/>
  <c r="T79" i="6"/>
  <c r="U78" i="6"/>
  <c r="T78" i="6"/>
  <c r="U77" i="6"/>
  <c r="T77" i="6"/>
  <c r="U76" i="6"/>
  <c r="T76" i="6"/>
  <c r="U75" i="6"/>
  <c r="T75" i="6"/>
  <c r="U74" i="6"/>
  <c r="T74" i="6"/>
  <c r="U73" i="6"/>
  <c r="T73" i="6"/>
  <c r="U72" i="6"/>
  <c r="T72" i="6"/>
  <c r="U71" i="6"/>
  <c r="T71" i="6"/>
  <c r="U70" i="6"/>
  <c r="T70" i="6"/>
  <c r="U69" i="6"/>
  <c r="T69" i="6"/>
  <c r="U68" i="6"/>
  <c r="T68" i="6"/>
  <c r="U67" i="6"/>
  <c r="T67" i="6"/>
  <c r="U66" i="6"/>
  <c r="T66" i="6"/>
  <c r="U65" i="6"/>
  <c r="T65" i="6"/>
  <c r="U64" i="6"/>
  <c r="T64" i="6"/>
  <c r="U63" i="6"/>
  <c r="T63" i="6"/>
  <c r="U62" i="6"/>
  <c r="T62" i="6"/>
  <c r="U61" i="6"/>
  <c r="T61" i="6"/>
  <c r="U60" i="6"/>
  <c r="T60" i="6"/>
  <c r="U59" i="6"/>
  <c r="T59" i="6"/>
  <c r="U58" i="6"/>
  <c r="T58" i="6"/>
  <c r="U57" i="6"/>
  <c r="T57" i="6"/>
  <c r="U56" i="6"/>
  <c r="T56" i="6"/>
  <c r="U55" i="6"/>
  <c r="T55" i="6"/>
  <c r="U54" i="6"/>
  <c r="T54" i="6"/>
  <c r="U53" i="6"/>
  <c r="T53" i="6"/>
  <c r="U52" i="6"/>
  <c r="T52" i="6"/>
  <c r="U51" i="6"/>
  <c r="T51" i="6"/>
  <c r="U50" i="6"/>
  <c r="T50" i="6"/>
  <c r="U49" i="6"/>
  <c r="T49" i="6"/>
  <c r="U48" i="6"/>
  <c r="T48" i="6"/>
  <c r="U47" i="6"/>
  <c r="T47" i="6"/>
  <c r="U46" i="6"/>
  <c r="T46" i="6"/>
  <c r="U45" i="6"/>
  <c r="T45" i="6"/>
  <c r="U44" i="6"/>
  <c r="T44" i="6"/>
  <c r="U43" i="6"/>
  <c r="T43" i="6"/>
  <c r="U42" i="6"/>
  <c r="T42" i="6"/>
  <c r="U41" i="6"/>
  <c r="T41" i="6"/>
  <c r="U40" i="6"/>
  <c r="T40" i="6"/>
  <c r="U39" i="6"/>
  <c r="T39" i="6"/>
  <c r="U38" i="6"/>
  <c r="T38" i="6"/>
  <c r="U37" i="6"/>
  <c r="T37" i="6"/>
  <c r="U36" i="6"/>
  <c r="T36" i="6"/>
  <c r="U35" i="6"/>
  <c r="T35" i="6"/>
  <c r="U34" i="6"/>
  <c r="T34" i="6"/>
  <c r="U33" i="6"/>
  <c r="T33" i="6"/>
  <c r="U32" i="6"/>
  <c r="T32" i="6"/>
  <c r="U31" i="6"/>
  <c r="T31" i="6"/>
  <c r="U30" i="6"/>
  <c r="T30" i="6"/>
  <c r="U29" i="6"/>
  <c r="T29" i="6"/>
  <c r="U28" i="6"/>
  <c r="T28" i="6"/>
  <c r="U27" i="6"/>
  <c r="T27" i="6"/>
  <c r="U26" i="6"/>
  <c r="T26" i="6"/>
  <c r="U25" i="6"/>
  <c r="T25" i="6"/>
  <c r="U24" i="6"/>
  <c r="T24" i="6"/>
  <c r="U23" i="6"/>
  <c r="T23" i="6"/>
  <c r="U22" i="6"/>
  <c r="T22" i="6"/>
  <c r="U21" i="6"/>
  <c r="T21" i="6"/>
  <c r="U20" i="6"/>
  <c r="T20" i="6"/>
  <c r="U19" i="6"/>
  <c r="T19" i="6"/>
  <c r="U18" i="6"/>
  <c r="T18" i="6"/>
  <c r="U17" i="6"/>
  <c r="T17" i="6"/>
  <c r="U16" i="6"/>
  <c r="T16" i="6"/>
  <c r="U15" i="6"/>
  <c r="T15" i="6"/>
  <c r="U14" i="6"/>
  <c r="T14" i="6"/>
  <c r="U13" i="6"/>
  <c r="T13" i="6"/>
  <c r="U12" i="6"/>
  <c r="T12" i="6"/>
  <c r="U11" i="6"/>
  <c r="T11" i="6"/>
  <c r="U10" i="6"/>
  <c r="T10" i="6"/>
  <c r="U9" i="6"/>
  <c r="T9" i="6"/>
  <c r="U8" i="6"/>
  <c r="T8" i="6"/>
  <c r="U7" i="6"/>
  <c r="T7" i="6"/>
  <c r="U6" i="6"/>
  <c r="T6" i="6"/>
  <c r="U5" i="6"/>
  <c r="T5" i="6"/>
  <c r="U4" i="6"/>
  <c r="T4" i="6"/>
  <c r="O122" i="6"/>
  <c r="O121" i="6"/>
  <c r="O120" i="6"/>
  <c r="O119" i="6"/>
  <c r="O118" i="6"/>
  <c r="O117" i="6"/>
  <c r="O116" i="6"/>
  <c r="O115" i="6"/>
  <c r="O114" i="6"/>
  <c r="O113" i="6"/>
  <c r="O112" i="6"/>
  <c r="O111" i="6"/>
  <c r="O110" i="6"/>
  <c r="O109" i="6"/>
  <c r="O108" i="6"/>
  <c r="O107" i="6"/>
  <c r="O106" i="6"/>
  <c r="O105" i="6"/>
  <c r="O104" i="6"/>
  <c r="O103" i="6"/>
  <c r="O102" i="6"/>
  <c r="O101" i="6"/>
  <c r="O100" i="6"/>
  <c r="O99" i="6"/>
  <c r="O98" i="6"/>
  <c r="O97" i="6"/>
  <c r="O96" i="6"/>
  <c r="O95" i="6"/>
  <c r="O94" i="6"/>
  <c r="O93" i="6"/>
  <c r="O92" i="6"/>
  <c r="O91" i="6"/>
  <c r="O90" i="6"/>
  <c r="O89" i="6"/>
  <c r="O88" i="6"/>
  <c r="O87" i="6"/>
  <c r="O86" i="6"/>
  <c r="O85" i="6"/>
  <c r="O84" i="6"/>
  <c r="O83" i="6"/>
  <c r="O82" i="6"/>
  <c r="O81" i="6"/>
  <c r="O80" i="6"/>
  <c r="O79" i="6"/>
  <c r="O78" i="6"/>
  <c r="O77" i="6"/>
  <c r="O76" i="6"/>
  <c r="O75" i="6"/>
  <c r="O74" i="6"/>
  <c r="O73" i="6"/>
  <c r="O72" i="6"/>
  <c r="O71" i="6"/>
  <c r="O70" i="6"/>
  <c r="O69" i="6"/>
  <c r="O68" i="6"/>
  <c r="O67" i="6"/>
  <c r="O66" i="6"/>
  <c r="O65" i="6"/>
  <c r="O64" i="6"/>
  <c r="O63" i="6"/>
  <c r="O62" i="6"/>
  <c r="O61" i="6"/>
  <c r="O60" i="6"/>
  <c r="O59" i="6"/>
  <c r="O58" i="6"/>
  <c r="O57" i="6"/>
  <c r="O56" i="6"/>
  <c r="O55" i="6"/>
  <c r="O54" i="6"/>
  <c r="O53" i="6"/>
  <c r="O52" i="6"/>
  <c r="O51" i="6"/>
  <c r="O50" i="6"/>
  <c r="O49" i="6"/>
  <c r="O48" i="6"/>
  <c r="O47" i="6"/>
  <c r="O46" i="6"/>
  <c r="O45" i="6"/>
  <c r="O44" i="6"/>
  <c r="O43" i="6"/>
  <c r="O42" i="6"/>
  <c r="O41" i="6"/>
  <c r="O40" i="6"/>
  <c r="O39" i="6"/>
  <c r="O38" i="6"/>
  <c r="O37" i="6"/>
  <c r="O36" i="6"/>
  <c r="O35" i="6"/>
  <c r="O34" i="6"/>
  <c r="O33" i="6"/>
  <c r="O32" i="6"/>
  <c r="O31" i="6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O17" i="6"/>
  <c r="O16" i="6"/>
  <c r="O15" i="6"/>
  <c r="O14" i="6"/>
  <c r="O13" i="6"/>
  <c r="O12" i="6"/>
  <c r="O11" i="6"/>
  <c r="O10" i="6"/>
  <c r="O9" i="6"/>
  <c r="O8" i="6"/>
  <c r="O7" i="6"/>
  <c r="O6" i="6"/>
  <c r="O5" i="6"/>
  <c r="O4" i="6"/>
  <c r="R13" i="7"/>
  <c r="M43" i="7"/>
  <c r="R43" i="7" s="1"/>
  <c r="I45" i="7"/>
  <c r="O28" i="7"/>
  <c r="D47" i="7"/>
  <c r="D46" i="7"/>
  <c r="D45" i="7"/>
  <c r="D44" i="7"/>
  <c r="D43" i="7"/>
  <c r="D41" i="7"/>
  <c r="D40" i="7"/>
  <c r="D39" i="7"/>
  <c r="D38" i="7"/>
  <c r="D37" i="7"/>
  <c r="D36" i="7"/>
  <c r="D35" i="7"/>
  <c r="D34" i="7"/>
  <c r="D33" i="7"/>
  <c r="J45" i="7" s="1"/>
  <c r="P12" i="7"/>
  <c r="P11" i="7"/>
  <c r="P10" i="7"/>
  <c r="P9" i="7"/>
  <c r="P7" i="7"/>
  <c r="P6" i="7"/>
  <c r="P5" i="7"/>
  <c r="P4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M7" i="7"/>
  <c r="M6" i="7"/>
  <c r="M5" i="7"/>
  <c r="M4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8" i="7"/>
  <c r="J7" i="7"/>
  <c r="J6" i="7"/>
  <c r="J5" i="7"/>
  <c r="J4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4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6" i="7"/>
  <c r="D5" i="7"/>
  <c r="D4" i="7"/>
  <c r="P28" i="7" s="1"/>
  <c r="L4" i="6" l="1"/>
  <c r="K4" i="6"/>
  <c r="J4" i="6"/>
  <c r="I4" i="6"/>
  <c r="H4" i="6"/>
  <c r="F4" i="6"/>
  <c r="E4" i="6"/>
  <c r="D4" i="6"/>
  <c r="D4" i="1"/>
  <c r="E4" i="1"/>
  <c r="F4" i="1"/>
  <c r="D5" i="1"/>
  <c r="E5" i="1"/>
  <c r="F5" i="1"/>
  <c r="D6" i="1"/>
  <c r="E6" i="1"/>
  <c r="F6" i="1"/>
  <c r="D7" i="1"/>
  <c r="E7" i="1"/>
  <c r="F7" i="1"/>
  <c r="D8" i="1"/>
  <c r="E8" i="1"/>
  <c r="F8" i="1"/>
  <c r="D9" i="1"/>
  <c r="E9" i="1"/>
  <c r="F9" i="1"/>
  <c r="D10" i="1"/>
  <c r="E10" i="1"/>
  <c r="F10" i="1"/>
  <c r="D11" i="1"/>
  <c r="E11" i="1"/>
  <c r="F11" i="1"/>
  <c r="D12" i="1"/>
  <c r="E12" i="1"/>
  <c r="F12" i="1"/>
  <c r="D13" i="1"/>
  <c r="E13" i="1"/>
  <c r="F13" i="1"/>
  <c r="D14" i="1"/>
  <c r="E14" i="1"/>
  <c r="F14" i="1"/>
  <c r="D15" i="1"/>
  <c r="E15" i="1"/>
  <c r="F15" i="1"/>
  <c r="D16" i="1"/>
  <c r="E16" i="1"/>
  <c r="F16" i="1"/>
  <c r="D17" i="1"/>
  <c r="E17" i="1"/>
  <c r="F17" i="1"/>
  <c r="D18" i="1"/>
  <c r="E18" i="1"/>
  <c r="F18" i="1"/>
  <c r="D19" i="1"/>
  <c r="E19" i="1"/>
  <c r="F19" i="1"/>
  <c r="D20" i="1"/>
  <c r="E20" i="1"/>
  <c r="F20" i="1"/>
  <c r="D21" i="1"/>
  <c r="E21" i="1"/>
  <c r="F21" i="1"/>
  <c r="D22" i="1"/>
  <c r="E22" i="1"/>
  <c r="F22" i="1"/>
  <c r="D23" i="1"/>
  <c r="E23" i="1"/>
  <c r="F23" i="1"/>
  <c r="D24" i="1"/>
  <c r="E24" i="1"/>
  <c r="F24" i="1"/>
  <c r="D25" i="1"/>
  <c r="E25" i="1"/>
  <c r="F25" i="1"/>
  <c r="D26" i="1"/>
  <c r="E26" i="1"/>
  <c r="F26" i="1"/>
  <c r="D27" i="1"/>
  <c r="E27" i="1"/>
  <c r="F27" i="1"/>
  <c r="D28" i="1"/>
  <c r="E28" i="1"/>
  <c r="F28" i="1"/>
  <c r="D29" i="1"/>
  <c r="E29" i="1"/>
  <c r="F29" i="1"/>
  <c r="D30" i="1"/>
  <c r="E30" i="1"/>
  <c r="F30" i="1"/>
  <c r="D31" i="1"/>
  <c r="E31" i="1"/>
  <c r="F31" i="1"/>
  <c r="D32" i="1"/>
  <c r="E32" i="1"/>
  <c r="F32" i="1"/>
  <c r="D33" i="1"/>
  <c r="E33" i="1"/>
  <c r="F33" i="1"/>
  <c r="D34" i="1"/>
  <c r="E34" i="1"/>
  <c r="F34" i="1"/>
  <c r="D35" i="1"/>
  <c r="E35" i="1"/>
  <c r="F35" i="1"/>
  <c r="D36" i="1"/>
  <c r="E36" i="1"/>
  <c r="F36" i="1"/>
  <c r="D37" i="1"/>
  <c r="E37" i="1"/>
  <c r="F37" i="1"/>
  <c r="D38" i="1"/>
  <c r="E38" i="1"/>
  <c r="F38" i="1"/>
  <c r="D39" i="1"/>
  <c r="E39" i="1"/>
  <c r="F39" i="1"/>
  <c r="D40" i="1"/>
  <c r="E40" i="1"/>
  <c r="F40" i="1"/>
  <c r="D41" i="1"/>
  <c r="E41" i="1"/>
  <c r="F41" i="1"/>
  <c r="D42" i="1"/>
  <c r="E42" i="1"/>
  <c r="F42" i="1"/>
  <c r="D43" i="1"/>
  <c r="E43" i="1"/>
  <c r="F43" i="1"/>
  <c r="D44" i="1"/>
  <c r="E44" i="1"/>
  <c r="F44" i="1"/>
  <c r="D45" i="1"/>
  <c r="E45" i="1"/>
  <c r="F45" i="1"/>
  <c r="D46" i="1"/>
  <c r="E46" i="1"/>
  <c r="F46" i="1"/>
  <c r="D47" i="1"/>
  <c r="E47" i="1"/>
  <c r="F47" i="1"/>
  <c r="D48" i="1"/>
  <c r="E48" i="1"/>
  <c r="F48" i="1"/>
  <c r="D49" i="1"/>
  <c r="E49" i="1"/>
  <c r="F49" i="1"/>
  <c r="D50" i="1"/>
  <c r="E50" i="1"/>
  <c r="F50" i="1"/>
  <c r="D51" i="1"/>
  <c r="E51" i="1"/>
  <c r="F51" i="1"/>
  <c r="D52" i="1"/>
  <c r="E52" i="1"/>
  <c r="F52" i="1"/>
  <c r="D53" i="1"/>
  <c r="E53" i="1"/>
  <c r="F53" i="1"/>
  <c r="D54" i="1"/>
  <c r="E54" i="1"/>
  <c r="F54" i="1"/>
  <c r="D55" i="1"/>
  <c r="E55" i="1"/>
  <c r="F55" i="1"/>
  <c r="D56" i="1"/>
  <c r="E56" i="1"/>
  <c r="F56" i="1"/>
  <c r="D57" i="1"/>
  <c r="E57" i="1"/>
  <c r="F57" i="1"/>
  <c r="D58" i="1"/>
  <c r="E58" i="1"/>
  <c r="F58" i="1"/>
  <c r="D59" i="1"/>
  <c r="E59" i="1"/>
  <c r="F59" i="1"/>
  <c r="D60" i="1"/>
  <c r="E60" i="1"/>
  <c r="F60" i="1"/>
  <c r="D61" i="1"/>
  <c r="E61" i="1"/>
  <c r="F61" i="1"/>
  <c r="D62" i="1"/>
  <c r="E62" i="1"/>
  <c r="F62" i="1"/>
  <c r="D63" i="1"/>
  <c r="E63" i="1"/>
  <c r="F63" i="1"/>
  <c r="D64" i="1"/>
  <c r="E64" i="1"/>
  <c r="F64" i="1"/>
  <c r="D65" i="1"/>
  <c r="E65" i="1"/>
  <c r="F65" i="1"/>
  <c r="D66" i="1"/>
  <c r="E66" i="1"/>
  <c r="F66" i="1"/>
  <c r="D67" i="1"/>
  <c r="E67" i="1"/>
  <c r="F67" i="1"/>
  <c r="D68" i="1"/>
  <c r="E68" i="1"/>
  <c r="F68" i="1"/>
  <c r="D69" i="1"/>
  <c r="E69" i="1"/>
  <c r="F69" i="1"/>
  <c r="D70" i="1"/>
  <c r="E70" i="1"/>
  <c r="F70" i="1"/>
  <c r="D71" i="1"/>
  <c r="E71" i="1"/>
  <c r="F71" i="1"/>
  <c r="D72" i="1"/>
  <c r="E72" i="1"/>
  <c r="F72" i="1"/>
  <c r="D73" i="1"/>
  <c r="E73" i="1"/>
  <c r="F73" i="1"/>
  <c r="D74" i="1"/>
  <c r="E74" i="1"/>
  <c r="F74" i="1"/>
  <c r="D75" i="1"/>
  <c r="E75" i="1"/>
  <c r="F75" i="1"/>
  <c r="D76" i="1"/>
  <c r="E76" i="1"/>
  <c r="F76" i="1"/>
  <c r="D77" i="1"/>
  <c r="E77" i="1"/>
  <c r="F77" i="1"/>
  <c r="D78" i="1"/>
  <c r="E78" i="1"/>
  <c r="F78" i="1"/>
  <c r="D79" i="1"/>
  <c r="E79" i="1"/>
  <c r="F79" i="1"/>
  <c r="D80" i="1"/>
  <c r="E80" i="1"/>
  <c r="F80" i="1"/>
  <c r="D81" i="1"/>
  <c r="E81" i="1"/>
  <c r="F81" i="1"/>
  <c r="D82" i="1"/>
  <c r="E82" i="1"/>
  <c r="F82" i="1"/>
  <c r="D83" i="1"/>
  <c r="E83" i="1"/>
  <c r="F83" i="1"/>
  <c r="D84" i="1"/>
  <c r="E84" i="1"/>
  <c r="F84" i="1"/>
  <c r="D85" i="1"/>
  <c r="E85" i="1"/>
  <c r="F85" i="1"/>
  <c r="D86" i="1"/>
  <c r="E86" i="1"/>
  <c r="F86" i="1"/>
  <c r="D87" i="1"/>
  <c r="E87" i="1"/>
  <c r="F87" i="1"/>
  <c r="D88" i="1"/>
  <c r="E88" i="1"/>
  <c r="F88" i="1"/>
  <c r="D89" i="1"/>
  <c r="E89" i="1"/>
  <c r="F89" i="1"/>
  <c r="D90" i="1"/>
  <c r="E90" i="1"/>
  <c r="F90" i="1"/>
  <c r="D91" i="1"/>
  <c r="E91" i="1"/>
  <c r="F91" i="1"/>
  <c r="D92" i="1"/>
  <c r="E92" i="1"/>
  <c r="F92" i="1"/>
  <c r="D93" i="1"/>
  <c r="E93" i="1"/>
  <c r="F93" i="1"/>
  <c r="D94" i="1"/>
  <c r="E94" i="1"/>
  <c r="F94" i="1"/>
  <c r="D95" i="1"/>
  <c r="E95" i="1"/>
  <c r="F95" i="1"/>
  <c r="D96" i="1"/>
  <c r="E96" i="1"/>
  <c r="F96" i="1"/>
  <c r="D97" i="1"/>
  <c r="E97" i="1"/>
  <c r="F97" i="1"/>
  <c r="D98" i="1"/>
  <c r="E98" i="1"/>
  <c r="F98" i="1"/>
  <c r="D99" i="1"/>
  <c r="E99" i="1"/>
  <c r="F99" i="1"/>
  <c r="D100" i="1"/>
  <c r="E100" i="1"/>
  <c r="F100" i="1"/>
  <c r="D101" i="1"/>
  <c r="E101" i="1"/>
  <c r="F101" i="1"/>
  <c r="D102" i="1"/>
  <c r="E102" i="1"/>
  <c r="F102" i="1"/>
  <c r="D103" i="1"/>
  <c r="E103" i="1"/>
  <c r="F103" i="1"/>
  <c r="D104" i="1"/>
  <c r="E104" i="1"/>
  <c r="F104" i="1"/>
  <c r="D105" i="1"/>
  <c r="E105" i="1"/>
  <c r="F105" i="1"/>
  <c r="D106" i="1"/>
  <c r="E106" i="1"/>
  <c r="F106" i="1"/>
  <c r="D107" i="1"/>
  <c r="E107" i="1"/>
  <c r="F107" i="1"/>
  <c r="D108" i="1"/>
  <c r="E108" i="1"/>
  <c r="F108" i="1"/>
  <c r="D109" i="1"/>
  <c r="E109" i="1"/>
  <c r="F109" i="1"/>
  <c r="D110" i="1"/>
  <c r="E110" i="1"/>
  <c r="F110" i="1"/>
  <c r="D111" i="1"/>
  <c r="E111" i="1"/>
  <c r="F111" i="1"/>
  <c r="D112" i="1"/>
  <c r="E112" i="1"/>
  <c r="F112" i="1"/>
  <c r="D113" i="1"/>
  <c r="E113" i="1"/>
  <c r="F113" i="1"/>
  <c r="D114" i="1"/>
  <c r="E114" i="1"/>
  <c r="F114" i="1"/>
  <c r="D115" i="1"/>
  <c r="E115" i="1"/>
  <c r="F115" i="1"/>
  <c r="D116" i="1"/>
  <c r="E116" i="1"/>
  <c r="F116" i="1"/>
  <c r="D117" i="1"/>
  <c r="E117" i="1"/>
  <c r="F117" i="1"/>
  <c r="D118" i="1"/>
  <c r="E118" i="1"/>
  <c r="F118" i="1"/>
  <c r="D119" i="1"/>
  <c r="E119" i="1"/>
  <c r="F119" i="1"/>
  <c r="D120" i="1"/>
  <c r="E120" i="1"/>
  <c r="F120" i="1"/>
  <c r="D121" i="1"/>
  <c r="E121" i="1"/>
  <c r="F121" i="1"/>
  <c r="D122" i="1"/>
  <c r="E122" i="1"/>
  <c r="F122" i="1"/>
  <c r="D123" i="1"/>
  <c r="E123" i="1"/>
  <c r="F123" i="1"/>
  <c r="D124" i="1"/>
  <c r="E124" i="1"/>
  <c r="F124" i="1"/>
  <c r="D125" i="1"/>
  <c r="E125" i="1"/>
  <c r="F125" i="1"/>
  <c r="D126" i="1"/>
  <c r="E126" i="1"/>
  <c r="F126" i="1"/>
  <c r="D127" i="1"/>
  <c r="E127" i="1"/>
  <c r="F127" i="1"/>
  <c r="D128" i="1"/>
  <c r="E128" i="1"/>
  <c r="F128" i="1"/>
  <c r="D129" i="1"/>
  <c r="E129" i="1"/>
  <c r="F129" i="1"/>
  <c r="D130" i="1"/>
  <c r="E130" i="1"/>
  <c r="F130" i="1"/>
  <c r="D131" i="1"/>
  <c r="E131" i="1"/>
  <c r="F131" i="1"/>
  <c r="D132" i="1"/>
  <c r="E132" i="1"/>
  <c r="F132" i="1"/>
  <c r="D133" i="1"/>
  <c r="E133" i="1"/>
  <c r="F133" i="1"/>
  <c r="D134" i="1"/>
  <c r="E134" i="1"/>
  <c r="F134" i="1"/>
  <c r="D135" i="1"/>
  <c r="E135" i="1"/>
  <c r="F135" i="1"/>
  <c r="D136" i="1"/>
  <c r="E136" i="1"/>
  <c r="F136" i="1"/>
  <c r="D137" i="1"/>
  <c r="E137" i="1"/>
  <c r="F137" i="1"/>
  <c r="D138" i="1"/>
  <c r="E138" i="1"/>
  <c r="F138" i="1"/>
  <c r="D139" i="1"/>
  <c r="E139" i="1"/>
  <c r="F139" i="1"/>
  <c r="D140" i="1"/>
  <c r="E140" i="1"/>
  <c r="F140" i="1"/>
  <c r="D141" i="1"/>
  <c r="E141" i="1"/>
  <c r="F141" i="1"/>
  <c r="D142" i="1"/>
  <c r="E142" i="1"/>
  <c r="F142" i="1"/>
  <c r="D143" i="1"/>
  <c r="E143" i="1"/>
  <c r="F143" i="1"/>
  <c r="D144" i="1"/>
  <c r="E144" i="1"/>
  <c r="F144" i="1"/>
  <c r="D145" i="1"/>
  <c r="E145" i="1"/>
  <c r="F145" i="1"/>
  <c r="D146" i="1"/>
  <c r="E146" i="1"/>
  <c r="F146" i="1"/>
  <c r="D147" i="1"/>
  <c r="E147" i="1"/>
  <c r="F147" i="1"/>
  <c r="F3" i="1"/>
  <c r="J47" i="7" l="1"/>
  <c r="E3" i="1"/>
  <c r="D3" i="1"/>
  <c r="I47" i="7" l="1"/>
</calcChain>
</file>

<file path=xl/sharedStrings.xml><?xml version="1.0" encoding="utf-8"?>
<sst xmlns="http://schemas.openxmlformats.org/spreadsheetml/2006/main" count="7877" uniqueCount="2838">
  <si>
    <t>DL438</t>
  </si>
  <si>
    <t>DL439</t>
  </si>
  <si>
    <t>DL440</t>
  </si>
  <si>
    <t>DL441</t>
  </si>
  <si>
    <t>DL442</t>
  </si>
  <si>
    <t>DL443</t>
  </si>
  <si>
    <t>DL444</t>
  </si>
  <si>
    <t>DL445</t>
  </si>
  <si>
    <t>DL446</t>
  </si>
  <si>
    <t>DL451</t>
  </si>
  <si>
    <t>DL452</t>
  </si>
  <si>
    <t>DL453</t>
  </si>
  <si>
    <t>DL454</t>
  </si>
  <si>
    <t>DL455</t>
  </si>
  <si>
    <t>DL456</t>
  </si>
  <si>
    <t>DL458</t>
  </si>
  <si>
    <t>DL461</t>
  </si>
  <si>
    <t>DL462</t>
  </si>
  <si>
    <t>DL463</t>
  </si>
  <si>
    <t>DL464</t>
  </si>
  <si>
    <t>DL468</t>
  </si>
  <si>
    <t>DL469</t>
  </si>
  <si>
    <t>DL470</t>
  </si>
  <si>
    <t>DL471</t>
  </si>
  <si>
    <t>DL472</t>
  </si>
  <si>
    <t>DL473</t>
  </si>
  <si>
    <t>DL474</t>
  </si>
  <si>
    <t>DL475</t>
  </si>
  <si>
    <t>DL476</t>
  </si>
  <si>
    <t>DL477</t>
  </si>
  <si>
    <t>DL478</t>
  </si>
  <si>
    <t>DL479</t>
  </si>
  <si>
    <t>DL480</t>
  </si>
  <si>
    <t>DL485</t>
  </si>
  <si>
    <t>DL486</t>
  </si>
  <si>
    <t>DL487</t>
  </si>
  <si>
    <t>DL488</t>
  </si>
  <si>
    <t>DL489</t>
  </si>
  <si>
    <t>DL490</t>
  </si>
  <si>
    <t>DL491</t>
  </si>
  <si>
    <t>DL492</t>
  </si>
  <si>
    <t>DL493</t>
  </si>
  <si>
    <t>DL494</t>
  </si>
  <si>
    <t>DL495</t>
  </si>
  <si>
    <t>DL496</t>
  </si>
  <si>
    <t>DL497</t>
  </si>
  <si>
    <t>DL498</t>
  </si>
  <si>
    <t>DL499</t>
  </si>
  <si>
    <t>DL500</t>
  </si>
  <si>
    <t>DL501</t>
  </si>
  <si>
    <t>DL502</t>
  </si>
  <si>
    <t>DL503</t>
  </si>
  <si>
    <t>DL504</t>
  </si>
  <si>
    <t>DL505</t>
  </si>
  <si>
    <t>DL506</t>
  </si>
  <si>
    <t>DL507</t>
  </si>
  <si>
    <t>DL508</t>
  </si>
  <si>
    <t>DL509</t>
  </si>
  <si>
    <t>DL510</t>
  </si>
  <si>
    <t>DL511</t>
  </si>
  <si>
    <t>DL512</t>
  </si>
  <si>
    <t>DL513</t>
  </si>
  <si>
    <t>DL514</t>
  </si>
  <si>
    <t>DL515</t>
  </si>
  <si>
    <t>DL516</t>
  </si>
  <si>
    <t>DL517</t>
  </si>
  <si>
    <t>DL518</t>
  </si>
  <si>
    <t>DL519</t>
  </si>
  <si>
    <t>DL520</t>
  </si>
  <si>
    <t>DL521</t>
  </si>
  <si>
    <t>DL522</t>
  </si>
  <si>
    <t>DL523</t>
  </si>
  <si>
    <t>DL524</t>
  </si>
  <si>
    <t>DL525</t>
  </si>
  <si>
    <t>DL526</t>
  </si>
  <si>
    <t>DL527</t>
  </si>
  <si>
    <t>DL528</t>
  </si>
  <si>
    <t>DL529</t>
  </si>
  <si>
    <t>DL530</t>
  </si>
  <si>
    <t>DL531</t>
  </si>
  <si>
    <t>DL532</t>
  </si>
  <si>
    <t>DL533</t>
  </si>
  <si>
    <t>DL534</t>
  </si>
  <si>
    <t>DL535</t>
  </si>
  <si>
    <t>DL536</t>
  </si>
  <si>
    <t>DL537</t>
  </si>
  <si>
    <t>DL538</t>
  </si>
  <si>
    <t>DL539</t>
  </si>
  <si>
    <t>DL540</t>
  </si>
  <si>
    <t>DL541</t>
  </si>
  <si>
    <t>DL542</t>
  </si>
  <si>
    <t>DL543</t>
  </si>
  <si>
    <t>DL544</t>
  </si>
  <si>
    <t>DL545</t>
  </si>
  <si>
    <t>DL546</t>
  </si>
  <si>
    <t>DL547</t>
  </si>
  <si>
    <t>DL548</t>
  </si>
  <si>
    <t>DL549</t>
  </si>
  <si>
    <t>DL550</t>
  </si>
  <si>
    <t>DL551</t>
  </si>
  <si>
    <t>DL5511</t>
  </si>
  <si>
    <t>DL552</t>
  </si>
  <si>
    <t>DL553</t>
  </si>
  <si>
    <t>DL554</t>
  </si>
  <si>
    <t>DL555</t>
  </si>
  <si>
    <t>DL556</t>
  </si>
  <si>
    <t>DL557</t>
  </si>
  <si>
    <t>DL558</t>
  </si>
  <si>
    <t>DL559</t>
  </si>
  <si>
    <t>DL560</t>
  </si>
  <si>
    <t>DL561</t>
  </si>
  <si>
    <t>DL562</t>
  </si>
  <si>
    <t>DL563</t>
  </si>
  <si>
    <t>DL564</t>
  </si>
  <si>
    <t>DL565</t>
  </si>
  <si>
    <t>DL566</t>
  </si>
  <si>
    <t>DL567</t>
  </si>
  <si>
    <t>DL568</t>
  </si>
  <si>
    <t>DL569</t>
  </si>
  <si>
    <t>RM215</t>
  </si>
  <si>
    <t>RM216</t>
  </si>
  <si>
    <t>RM217</t>
  </si>
  <si>
    <t>RM218</t>
  </si>
  <si>
    <t>RM219</t>
  </si>
  <si>
    <t>RM220</t>
  </si>
  <si>
    <t>RM221</t>
  </si>
  <si>
    <t>RM222</t>
  </si>
  <si>
    <t>RM223</t>
  </si>
  <si>
    <t>RM2231</t>
  </si>
  <si>
    <t>RM224</t>
  </si>
  <si>
    <t>RM225</t>
  </si>
  <si>
    <t>RM226</t>
  </si>
  <si>
    <t>RM227</t>
  </si>
  <si>
    <t>RM228</t>
  </si>
  <si>
    <t>RM229</t>
  </si>
  <si>
    <t>RM230</t>
  </si>
  <si>
    <t>RM231</t>
  </si>
  <si>
    <t>RM232</t>
  </si>
  <si>
    <t>RM234</t>
  </si>
  <si>
    <t>RM235</t>
  </si>
  <si>
    <t>RM236</t>
  </si>
  <si>
    <t>RM237</t>
  </si>
  <si>
    <t>RM238</t>
  </si>
  <si>
    <t>RM239</t>
  </si>
  <si>
    <t>RM240</t>
  </si>
  <si>
    <t>Pallet</t>
  </si>
  <si>
    <t>Hole ID</t>
  </si>
  <si>
    <t>Hole #</t>
  </si>
  <si>
    <t>Rack #</t>
  </si>
  <si>
    <t>Bags</t>
  </si>
  <si>
    <t>Comments</t>
  </si>
  <si>
    <t>RM001</t>
    <phoneticPr fontId="0" type="noConversion"/>
  </si>
  <si>
    <t>RM01</t>
    <phoneticPr fontId="0" type="noConversion"/>
  </si>
  <si>
    <t>-</t>
    <phoneticPr fontId="0" type="noConversion"/>
  </si>
  <si>
    <t>RM002</t>
  </si>
  <si>
    <t>RM003</t>
  </si>
  <si>
    <t>RM004</t>
  </si>
  <si>
    <t>RM005</t>
  </si>
  <si>
    <t>RM006</t>
  </si>
  <si>
    <t>RM007</t>
  </si>
  <si>
    <t>RM008</t>
  </si>
  <si>
    <t>RM009</t>
  </si>
  <si>
    <t>RM02</t>
    <phoneticPr fontId="0" type="noConversion"/>
  </si>
  <si>
    <t>RM010</t>
  </si>
  <si>
    <t>RM011</t>
  </si>
  <si>
    <t>RM012</t>
  </si>
  <si>
    <t>RM013</t>
  </si>
  <si>
    <t>RM014</t>
  </si>
  <si>
    <t>RM01/RM02</t>
    <phoneticPr fontId="0" type="noConversion"/>
  </si>
  <si>
    <t>RM015</t>
  </si>
  <si>
    <t>RM016</t>
  </si>
  <si>
    <t>RM017</t>
  </si>
  <si>
    <t>RM018</t>
  </si>
  <si>
    <t>RM019</t>
  </si>
  <si>
    <t>RM020</t>
  </si>
  <si>
    <t>RM021</t>
  </si>
  <si>
    <t>RM022</t>
  </si>
  <si>
    <t>RM023</t>
  </si>
  <si>
    <t>RM024</t>
  </si>
  <si>
    <t>RM025</t>
  </si>
  <si>
    <t>RM026</t>
  </si>
  <si>
    <t>RM027</t>
  </si>
  <si>
    <t>RM028</t>
  </si>
  <si>
    <t>RM029</t>
  </si>
  <si>
    <t>RM03</t>
  </si>
  <si>
    <t>RM030</t>
  </si>
  <si>
    <t>RM031</t>
  </si>
  <si>
    <t>RM032</t>
  </si>
  <si>
    <t>RM033</t>
  </si>
  <si>
    <t>RM034</t>
  </si>
  <si>
    <t>RM035</t>
  </si>
  <si>
    <t>RM036</t>
  </si>
  <si>
    <t>RM037</t>
  </si>
  <si>
    <t>RM038</t>
  </si>
  <si>
    <t>RM039</t>
  </si>
  <si>
    <t>RM040</t>
  </si>
  <si>
    <t>RM041</t>
  </si>
  <si>
    <t>RM042</t>
  </si>
  <si>
    <t>RM043</t>
  </si>
  <si>
    <t>RM044</t>
  </si>
  <si>
    <t>RM045</t>
  </si>
  <si>
    <t>RM046</t>
  </si>
  <si>
    <t>RM047</t>
  </si>
  <si>
    <t>RM048</t>
  </si>
  <si>
    <t>RM049</t>
  </si>
  <si>
    <t>RM03/RM04</t>
    <phoneticPr fontId="0" type="noConversion"/>
  </si>
  <si>
    <t>RM050</t>
  </si>
  <si>
    <t>RM04</t>
  </si>
  <si>
    <t>RM051</t>
  </si>
  <si>
    <t>RM052</t>
  </si>
  <si>
    <t>RM053</t>
  </si>
  <si>
    <t>RM054</t>
  </si>
  <si>
    <t>RM055</t>
  </si>
  <si>
    <t>RM056</t>
  </si>
  <si>
    <t>RM057</t>
  </si>
  <si>
    <t>RM058</t>
  </si>
  <si>
    <t>RM059</t>
  </si>
  <si>
    <t>RM060</t>
  </si>
  <si>
    <t>RM061</t>
  </si>
  <si>
    <t>RM062</t>
  </si>
  <si>
    <t>RM063</t>
  </si>
  <si>
    <t>RM064</t>
  </si>
  <si>
    <t>RM065</t>
  </si>
  <si>
    <t>RM066</t>
  </si>
  <si>
    <t>RM067</t>
  </si>
  <si>
    <t>RM068</t>
  </si>
  <si>
    <t>RM069</t>
  </si>
  <si>
    <t>RM070</t>
  </si>
  <si>
    <t>RM071</t>
  </si>
  <si>
    <t>RM05</t>
  </si>
  <si>
    <t>RM072</t>
  </si>
  <si>
    <t>RM073</t>
  </si>
  <si>
    <t>RM074</t>
  </si>
  <si>
    <t>RM075</t>
  </si>
  <si>
    <t>RM076</t>
  </si>
  <si>
    <t>RM077</t>
  </si>
  <si>
    <t>RM078</t>
  </si>
  <si>
    <t>RM079</t>
  </si>
  <si>
    <t>RM080</t>
  </si>
  <si>
    <t>RM081</t>
  </si>
  <si>
    <t>RM082</t>
  </si>
  <si>
    <t>RM083</t>
  </si>
  <si>
    <t>RM084</t>
  </si>
  <si>
    <t>RM085</t>
  </si>
  <si>
    <t>RM086</t>
  </si>
  <si>
    <t>RM087</t>
  </si>
  <si>
    <t>RM088</t>
  </si>
  <si>
    <t>RM089</t>
  </si>
  <si>
    <t>RM090</t>
  </si>
  <si>
    <t>RM091</t>
  </si>
  <si>
    <t>RM06</t>
  </si>
  <si>
    <t>RM092</t>
  </si>
  <si>
    <t>RM093</t>
  </si>
  <si>
    <t>RM094</t>
  </si>
  <si>
    <t>RM095</t>
  </si>
  <si>
    <t>RM096</t>
  </si>
  <si>
    <t>RM097</t>
  </si>
  <si>
    <t>RM098</t>
  </si>
  <si>
    <t>RM099</t>
  </si>
  <si>
    <t>RM100</t>
  </si>
  <si>
    <t>RM101</t>
  </si>
  <si>
    <t>RM102</t>
  </si>
  <si>
    <t>RM103</t>
  </si>
  <si>
    <t>RM104</t>
  </si>
  <si>
    <t>RM105</t>
  </si>
  <si>
    <t>RM106</t>
  </si>
  <si>
    <t>RM107</t>
  </si>
  <si>
    <t>RM108</t>
  </si>
  <si>
    <t>RM109</t>
  </si>
  <si>
    <t>RM110</t>
  </si>
  <si>
    <t>RM111</t>
  </si>
  <si>
    <t>RM112</t>
  </si>
  <si>
    <t>RM113</t>
  </si>
  <si>
    <t>RM114</t>
  </si>
  <si>
    <t>RM115</t>
  </si>
  <si>
    <t>RM116</t>
  </si>
  <si>
    <t>RM117</t>
  </si>
  <si>
    <t>RM118</t>
  </si>
  <si>
    <t>RM119</t>
  </si>
  <si>
    <t>RM07</t>
  </si>
  <si>
    <t>RM120</t>
  </si>
  <si>
    <t>RM121</t>
  </si>
  <si>
    <t>RM122</t>
  </si>
  <si>
    <t>RM123</t>
  </si>
  <si>
    <t>RM124</t>
  </si>
  <si>
    <t>RM125</t>
  </si>
  <si>
    <t>RM126</t>
  </si>
  <si>
    <t>RM127</t>
  </si>
  <si>
    <t>RM128</t>
  </si>
  <si>
    <t>RM129</t>
  </si>
  <si>
    <t>RM130</t>
  </si>
  <si>
    <t>RM131</t>
  </si>
  <si>
    <t>RM132</t>
  </si>
  <si>
    <t>RM133</t>
  </si>
  <si>
    <t>RM134</t>
  </si>
  <si>
    <t>RM135</t>
  </si>
  <si>
    <t>RM08</t>
  </si>
  <si>
    <t>RM136</t>
  </si>
  <si>
    <t>RM137</t>
  </si>
  <si>
    <t>RM138</t>
  </si>
  <si>
    <t>RM139</t>
  </si>
  <si>
    <t>RM140</t>
  </si>
  <si>
    <t>RM141</t>
  </si>
  <si>
    <t>RM142</t>
  </si>
  <si>
    <t>RM143</t>
  </si>
  <si>
    <t>RM144</t>
  </si>
  <si>
    <t>RM145</t>
  </si>
  <si>
    <t>RM146</t>
  </si>
  <si>
    <t>RM147</t>
  </si>
  <si>
    <t>RM148</t>
  </si>
  <si>
    <t>RM149</t>
  </si>
  <si>
    <t>RM150</t>
  </si>
  <si>
    <t>RM151</t>
  </si>
  <si>
    <t>RM152</t>
  </si>
  <si>
    <t>RM153</t>
  </si>
  <si>
    <t>RM09</t>
  </si>
  <si>
    <t>RM154</t>
  </si>
  <si>
    <t>RM155</t>
  </si>
  <si>
    <t>RM156</t>
  </si>
  <si>
    <t>RM157</t>
  </si>
  <si>
    <t>RM158</t>
  </si>
  <si>
    <t>RM159</t>
  </si>
  <si>
    <t>RM160</t>
  </si>
  <si>
    <t>RM161</t>
  </si>
  <si>
    <t>RM162</t>
  </si>
  <si>
    <t>RM163</t>
  </si>
  <si>
    <t>RM164</t>
  </si>
  <si>
    <t>RM165</t>
  </si>
  <si>
    <t>RM166</t>
  </si>
  <si>
    <t>RM167</t>
  </si>
  <si>
    <t>RM168</t>
  </si>
  <si>
    <t>RM10</t>
  </si>
  <si>
    <t>RM169</t>
  </si>
  <si>
    <t>RM170</t>
  </si>
  <si>
    <t>RM171</t>
  </si>
  <si>
    <t>RM172</t>
  </si>
  <si>
    <t>RM173</t>
  </si>
  <si>
    <t>RM174</t>
  </si>
  <si>
    <t>RM175</t>
  </si>
  <si>
    <t>RM176</t>
  </si>
  <si>
    <t>RM177</t>
  </si>
  <si>
    <t>RM178</t>
  </si>
  <si>
    <t>RM179</t>
  </si>
  <si>
    <t>RM180</t>
  </si>
  <si>
    <t>RM181</t>
  </si>
  <si>
    <t>RM182</t>
  </si>
  <si>
    <t>RM183</t>
  </si>
  <si>
    <t>RM11</t>
  </si>
  <si>
    <t>RM184</t>
  </si>
  <si>
    <t>RM185</t>
  </si>
  <si>
    <t>RM186</t>
  </si>
  <si>
    <t>RM187</t>
  </si>
  <si>
    <t>RM188</t>
  </si>
  <si>
    <t>RM189</t>
  </si>
  <si>
    <t>RM190</t>
  </si>
  <si>
    <t>RM191</t>
  </si>
  <si>
    <t>RM192</t>
  </si>
  <si>
    <t>RM193</t>
  </si>
  <si>
    <t>RM194</t>
  </si>
  <si>
    <t>RM195</t>
  </si>
  <si>
    <t>RM196</t>
  </si>
  <si>
    <t>RM197</t>
  </si>
  <si>
    <t>RM198</t>
  </si>
  <si>
    <t>RM199</t>
  </si>
  <si>
    <t>RM200</t>
  </si>
  <si>
    <t>RM201</t>
  </si>
  <si>
    <t>RM202</t>
  </si>
  <si>
    <t>RM203</t>
  </si>
  <si>
    <t>RM204</t>
  </si>
  <si>
    <t>RM205</t>
  </si>
  <si>
    <t>RM206</t>
  </si>
  <si>
    <t>RM207</t>
  </si>
  <si>
    <t>RM12</t>
  </si>
  <si>
    <t>RM208</t>
  </si>
  <si>
    <t>RM209</t>
  </si>
  <si>
    <t>RM210</t>
  </si>
  <si>
    <t>RM211</t>
  </si>
  <si>
    <t>RM212</t>
  </si>
  <si>
    <t>RM213</t>
  </si>
  <si>
    <t>RM214</t>
  </si>
  <si>
    <t>RM13</t>
  </si>
  <si>
    <t>DL001</t>
    <phoneticPr fontId="0" type="noConversion"/>
  </si>
  <si>
    <t>DL1</t>
    <phoneticPr fontId="0" type="noConversion"/>
  </si>
  <si>
    <t>DL002</t>
  </si>
  <si>
    <t>DL003</t>
  </si>
  <si>
    <t>DL004</t>
  </si>
  <si>
    <t>DL005</t>
  </si>
  <si>
    <t>DL006</t>
  </si>
  <si>
    <t>DL007</t>
  </si>
  <si>
    <t>DL008</t>
  </si>
  <si>
    <t>DL009</t>
  </si>
  <si>
    <t>DL010</t>
  </si>
  <si>
    <t>DL011</t>
  </si>
  <si>
    <t>DL012</t>
  </si>
  <si>
    <t>DL013</t>
  </si>
  <si>
    <t>DL014</t>
  </si>
  <si>
    <t>DL015</t>
  </si>
  <si>
    <t>DL016</t>
  </si>
  <si>
    <t>DL017</t>
  </si>
  <si>
    <t>DL018</t>
  </si>
  <si>
    <t>DL019</t>
  </si>
  <si>
    <t>DL020</t>
  </si>
  <si>
    <t>DL021</t>
  </si>
  <si>
    <t>DL022</t>
  </si>
  <si>
    <t>DL023</t>
  </si>
  <si>
    <t>DL024</t>
  </si>
  <si>
    <t>DL025</t>
  </si>
  <si>
    <t>DL026</t>
  </si>
  <si>
    <t>DL027</t>
  </si>
  <si>
    <t>DL028</t>
  </si>
  <si>
    <t>DL029</t>
  </si>
  <si>
    <t>DL030</t>
  </si>
  <si>
    <t>DL031</t>
  </si>
  <si>
    <t>DL032</t>
  </si>
  <si>
    <t>DL033</t>
  </si>
  <si>
    <t>DL034</t>
  </si>
  <si>
    <t>DL035</t>
  </si>
  <si>
    <t>DL036</t>
  </si>
  <si>
    <t>DL037</t>
  </si>
  <si>
    <t>DL038</t>
  </si>
  <si>
    <t>DL039</t>
  </si>
  <si>
    <t>DL040</t>
  </si>
  <si>
    <t>DL041</t>
  </si>
  <si>
    <t>DL042</t>
  </si>
  <si>
    <t>DL043</t>
  </si>
  <si>
    <t>DL044</t>
  </si>
  <si>
    <t>DL045</t>
  </si>
  <si>
    <t>DL046</t>
  </si>
  <si>
    <t>DL047</t>
  </si>
  <si>
    <t>DL048</t>
  </si>
  <si>
    <t>DL049</t>
  </si>
  <si>
    <t>DL050</t>
  </si>
  <si>
    <t>DL2</t>
    <phoneticPr fontId="0" type="noConversion"/>
  </si>
  <si>
    <t>DL051</t>
  </si>
  <si>
    <t>DL052</t>
  </si>
  <si>
    <t>DL053</t>
  </si>
  <si>
    <t>DL054</t>
  </si>
  <si>
    <t>DL055</t>
  </si>
  <si>
    <t>DL056</t>
  </si>
  <si>
    <t>DL057</t>
  </si>
  <si>
    <t>DL058</t>
  </si>
  <si>
    <t>DL059</t>
  </si>
  <si>
    <t>DL060</t>
  </si>
  <si>
    <t>DL061</t>
  </si>
  <si>
    <t>DL062</t>
  </si>
  <si>
    <t>DL063</t>
  </si>
  <si>
    <t>DL064</t>
  </si>
  <si>
    <t>DL065</t>
  </si>
  <si>
    <t>DL066</t>
  </si>
  <si>
    <t>DL067</t>
  </si>
  <si>
    <t>DL068</t>
  </si>
  <si>
    <t>DL069</t>
  </si>
  <si>
    <t>DL070</t>
  </si>
  <si>
    <t>DL071</t>
  </si>
  <si>
    <t>DL072</t>
  </si>
  <si>
    <t>DL073</t>
  </si>
  <si>
    <t>DL074</t>
  </si>
  <si>
    <t>DL075</t>
  </si>
  <si>
    <t>DL076</t>
  </si>
  <si>
    <t>DL077</t>
  </si>
  <si>
    <t>DL078</t>
  </si>
  <si>
    <t>DL079</t>
  </si>
  <si>
    <t>DL080</t>
  </si>
  <si>
    <t>DL081</t>
  </si>
  <si>
    <t>DL082</t>
  </si>
  <si>
    <t>DL083</t>
  </si>
  <si>
    <t>DL084</t>
  </si>
  <si>
    <t>DL085</t>
  </si>
  <si>
    <t>DL086</t>
  </si>
  <si>
    <t>DL087</t>
  </si>
  <si>
    <t>DL088</t>
  </si>
  <si>
    <t>DL089</t>
  </si>
  <si>
    <t>DL090</t>
  </si>
  <si>
    <t>DL091</t>
  </si>
  <si>
    <t>DL092</t>
  </si>
  <si>
    <t>DL093</t>
  </si>
  <si>
    <t>DL094</t>
  </si>
  <si>
    <t>DL095</t>
  </si>
  <si>
    <t>DL096</t>
  </si>
  <si>
    <t>DL097</t>
  </si>
  <si>
    <t>DL098</t>
  </si>
  <si>
    <t>DL099</t>
  </si>
  <si>
    <t>DL100</t>
  </si>
  <si>
    <t>DL101</t>
  </si>
  <si>
    <t>DL102</t>
  </si>
  <si>
    <t>DL103</t>
  </si>
  <si>
    <t>DL104</t>
  </si>
  <si>
    <t>DL105</t>
  </si>
  <si>
    <t>DL106</t>
  </si>
  <si>
    <t>DL107</t>
  </si>
  <si>
    <t>DL108</t>
  </si>
  <si>
    <t>DL109</t>
  </si>
  <si>
    <t>DL110</t>
  </si>
  <si>
    <t>DL111</t>
  </si>
  <si>
    <t>DL112</t>
  </si>
  <si>
    <t>DL113</t>
  </si>
  <si>
    <t>DL114</t>
  </si>
  <si>
    <t>DL115</t>
  </si>
  <si>
    <t>DL116</t>
  </si>
  <si>
    <t>DL117</t>
  </si>
  <si>
    <t>DL118</t>
  </si>
  <si>
    <t>DL119</t>
  </si>
  <si>
    <t>DL120</t>
  </si>
  <si>
    <t>DL3</t>
    <phoneticPr fontId="0" type="noConversion"/>
  </si>
  <si>
    <t>DL121</t>
  </si>
  <si>
    <t>DL122</t>
  </si>
  <si>
    <t>DL123</t>
  </si>
  <si>
    <t>DL124</t>
  </si>
  <si>
    <t>DL125</t>
  </si>
  <si>
    <t>DL126</t>
  </si>
  <si>
    <t>DL127</t>
  </si>
  <si>
    <t>DL128</t>
  </si>
  <si>
    <t>DL129</t>
  </si>
  <si>
    <t>DL130</t>
  </si>
  <si>
    <t>DL131</t>
  </si>
  <si>
    <t>DL132</t>
  </si>
  <si>
    <t>DL133</t>
  </si>
  <si>
    <t>DL134</t>
  </si>
  <si>
    <t>DL135</t>
  </si>
  <si>
    <t>DL136</t>
  </si>
  <si>
    <t>DL137</t>
  </si>
  <si>
    <t>DL138</t>
  </si>
  <si>
    <t>DL139</t>
  </si>
  <si>
    <t>DL140</t>
  </si>
  <si>
    <t>DL141</t>
  </si>
  <si>
    <t>DL142</t>
  </si>
  <si>
    <t>DL143</t>
  </si>
  <si>
    <t>DL144</t>
  </si>
  <si>
    <t>DL145</t>
  </si>
  <si>
    <t>DL146</t>
  </si>
  <si>
    <t>DL147</t>
  </si>
  <si>
    <t>DL148</t>
  </si>
  <si>
    <t>DL149</t>
  </si>
  <si>
    <t>DL150</t>
  </si>
  <si>
    <t>DL151</t>
  </si>
  <si>
    <t>DL152</t>
  </si>
  <si>
    <t>DL153</t>
  </si>
  <si>
    <t>DL154</t>
  </si>
  <si>
    <t>DL155</t>
  </si>
  <si>
    <t>DL156</t>
  </si>
  <si>
    <t>DL157</t>
  </si>
  <si>
    <t>DL158</t>
  </si>
  <si>
    <t>DL159</t>
  </si>
  <si>
    <t>DL160</t>
  </si>
  <si>
    <t>DL161</t>
  </si>
  <si>
    <t>DL162</t>
  </si>
  <si>
    <t>DL163</t>
  </si>
  <si>
    <t>DL164</t>
  </si>
  <si>
    <t>DL165</t>
  </si>
  <si>
    <t>DL166</t>
  </si>
  <si>
    <t>DL167</t>
  </si>
  <si>
    <t>DL168</t>
  </si>
  <si>
    <t>DL169</t>
  </si>
  <si>
    <t>DL170</t>
  </si>
  <si>
    <t>DL4</t>
    <phoneticPr fontId="0" type="noConversion"/>
  </si>
  <si>
    <t>DL171</t>
  </si>
  <si>
    <t>DL172</t>
  </si>
  <si>
    <t>DL173</t>
  </si>
  <si>
    <t>DL174</t>
  </si>
  <si>
    <t>DL175</t>
  </si>
  <si>
    <t>DL176</t>
  </si>
  <si>
    <t>DL177</t>
  </si>
  <si>
    <t>DL178</t>
  </si>
  <si>
    <t>DL179</t>
  </si>
  <si>
    <t>DL180</t>
  </si>
  <si>
    <t>DL181</t>
  </si>
  <si>
    <t>DL182</t>
  </si>
  <si>
    <t>DL183</t>
  </si>
  <si>
    <t>DL184</t>
  </si>
  <si>
    <t>DL185</t>
  </si>
  <si>
    <t>DL186</t>
  </si>
  <si>
    <t>DL187</t>
  </si>
  <si>
    <t>DL188</t>
  </si>
  <si>
    <t>DL189</t>
  </si>
  <si>
    <t>DL190</t>
  </si>
  <si>
    <t>DL191</t>
  </si>
  <si>
    <t>DL192</t>
  </si>
  <si>
    <t>DL193</t>
  </si>
  <si>
    <t>DL194</t>
  </si>
  <si>
    <t>DL195</t>
  </si>
  <si>
    <t>DL196</t>
  </si>
  <si>
    <t>DL197</t>
  </si>
  <si>
    <t>DL198</t>
  </si>
  <si>
    <t>DL199</t>
  </si>
  <si>
    <t>DL200</t>
  </si>
  <si>
    <t>DL201</t>
  </si>
  <si>
    <t>DL202</t>
  </si>
  <si>
    <t>DL203</t>
  </si>
  <si>
    <t>DL204</t>
  </si>
  <si>
    <t>DL205</t>
  </si>
  <si>
    <t>DL206</t>
  </si>
  <si>
    <t>DL207</t>
  </si>
  <si>
    <t>DL208</t>
  </si>
  <si>
    <t>DL209</t>
  </si>
  <si>
    <t>DL210</t>
  </si>
  <si>
    <t>DL211</t>
  </si>
  <si>
    <t>DL212</t>
  </si>
  <si>
    <t>DL213</t>
  </si>
  <si>
    <t>DL214</t>
  </si>
  <si>
    <t>DL215</t>
  </si>
  <si>
    <t>DL216</t>
  </si>
  <si>
    <t>DL217</t>
  </si>
  <si>
    <t>DL218</t>
  </si>
  <si>
    <t>DL219</t>
  </si>
  <si>
    <t>DL220</t>
  </si>
  <si>
    <t>DL221</t>
  </si>
  <si>
    <t>DL222</t>
  </si>
  <si>
    <t>DL223</t>
  </si>
  <si>
    <t>DL5</t>
    <phoneticPr fontId="0" type="noConversion"/>
  </si>
  <si>
    <t>DL224</t>
  </si>
  <si>
    <t>DL225</t>
  </si>
  <si>
    <t>DL226</t>
  </si>
  <si>
    <t>DL227</t>
  </si>
  <si>
    <t>DL228</t>
  </si>
  <si>
    <t>DL229</t>
  </si>
  <si>
    <t>DL230</t>
  </si>
  <si>
    <t>DL231</t>
  </si>
  <si>
    <t>DL232</t>
  </si>
  <si>
    <t>DL233</t>
  </si>
  <si>
    <t>DL234</t>
  </si>
  <si>
    <t>DL235</t>
  </si>
  <si>
    <t>DL236</t>
  </si>
  <si>
    <t>DL237</t>
  </si>
  <si>
    <t>DL238</t>
  </si>
  <si>
    <t>DL239</t>
  </si>
  <si>
    <t>DL240</t>
  </si>
  <si>
    <t>DL241</t>
  </si>
  <si>
    <t>DL242</t>
  </si>
  <si>
    <t>DL243</t>
  </si>
  <si>
    <t>DL244</t>
  </si>
  <si>
    <t>DL245</t>
  </si>
  <si>
    <t>DL246</t>
  </si>
  <si>
    <t>DL247</t>
  </si>
  <si>
    <t>DL248</t>
  </si>
  <si>
    <t>DL249</t>
  </si>
  <si>
    <t>DL250</t>
  </si>
  <si>
    <t>DL251</t>
  </si>
  <si>
    <t>DL252</t>
  </si>
  <si>
    <t>DL253</t>
  </si>
  <si>
    <t>DL254</t>
  </si>
  <si>
    <t>DL255</t>
  </si>
  <si>
    <t>DL256</t>
  </si>
  <si>
    <t>DL257</t>
  </si>
  <si>
    <t>DL258</t>
  </si>
  <si>
    <t>DL259</t>
  </si>
  <si>
    <t>DL260</t>
  </si>
  <si>
    <t>DL6</t>
    <phoneticPr fontId="0" type="noConversion"/>
  </si>
  <si>
    <t>DL261</t>
  </si>
  <si>
    <t>DL262</t>
  </si>
  <si>
    <t>DL263</t>
  </si>
  <si>
    <t>DL264</t>
  </si>
  <si>
    <t>DL265</t>
  </si>
  <si>
    <t>DL266</t>
  </si>
  <si>
    <t>DL267</t>
  </si>
  <si>
    <t>DL268</t>
  </si>
  <si>
    <t>DL269</t>
  </si>
  <si>
    <t>DL270</t>
  </si>
  <si>
    <t>DL271</t>
  </si>
  <si>
    <t>DL272</t>
  </si>
  <si>
    <t>DL273</t>
  </si>
  <si>
    <t>DL274</t>
  </si>
  <si>
    <t>DL275</t>
  </si>
  <si>
    <t>DL276</t>
  </si>
  <si>
    <t>DL277</t>
  </si>
  <si>
    <t>DL278</t>
  </si>
  <si>
    <t>DL279</t>
  </si>
  <si>
    <t>DL280</t>
  </si>
  <si>
    <t>DL281</t>
  </si>
  <si>
    <t>DL282</t>
  </si>
  <si>
    <t>DL283</t>
  </si>
  <si>
    <t>DL284</t>
  </si>
  <si>
    <t>DL285</t>
  </si>
  <si>
    <t>DL286</t>
  </si>
  <si>
    <t>DL287</t>
  </si>
  <si>
    <t>DL288</t>
  </si>
  <si>
    <t>DL289</t>
  </si>
  <si>
    <t>DL290</t>
  </si>
  <si>
    <t>DL291</t>
  </si>
  <si>
    <t>DL292</t>
  </si>
  <si>
    <t>DL293</t>
  </si>
  <si>
    <t>DL7</t>
    <phoneticPr fontId="0" type="noConversion"/>
  </si>
  <si>
    <t>DL294</t>
  </si>
  <si>
    <t>DL295</t>
  </si>
  <si>
    <t>DL296</t>
  </si>
  <si>
    <t>DL297</t>
  </si>
  <si>
    <t>DL298</t>
  </si>
  <si>
    <t>DL299</t>
  </si>
  <si>
    <t>DL300</t>
  </si>
  <si>
    <t>DL301</t>
  </si>
  <si>
    <t>DL302</t>
  </si>
  <si>
    <t>DL303</t>
  </si>
  <si>
    <t>DL304</t>
  </si>
  <si>
    <t>DL305</t>
  </si>
  <si>
    <t>DL306</t>
  </si>
  <si>
    <t>DL307</t>
  </si>
  <si>
    <t>DL308</t>
  </si>
  <si>
    <t>DL309</t>
  </si>
  <si>
    <t>DL310</t>
  </si>
  <si>
    <t>DL311</t>
  </si>
  <si>
    <t>DL312</t>
  </si>
  <si>
    <t>DL313</t>
  </si>
  <si>
    <t>DL314</t>
  </si>
  <si>
    <t>DL315</t>
  </si>
  <si>
    <t>DL316</t>
  </si>
  <si>
    <t>DL317</t>
  </si>
  <si>
    <t>DL318</t>
  </si>
  <si>
    <t>DL319</t>
  </si>
  <si>
    <t>DL320</t>
  </si>
  <si>
    <t>DL321</t>
  </si>
  <si>
    <t>DL322</t>
  </si>
  <si>
    <t>DL323</t>
  </si>
  <si>
    <t>DL324</t>
  </si>
  <si>
    <t>DL325</t>
  </si>
  <si>
    <t>DL326</t>
  </si>
  <si>
    <t>DL327</t>
  </si>
  <si>
    <t>DL328</t>
  </si>
  <si>
    <t>DL329</t>
  </si>
  <si>
    <t>DL330</t>
  </si>
  <si>
    <t>DL331</t>
  </si>
  <si>
    <t>DL332</t>
  </si>
  <si>
    <t>DL8</t>
    <phoneticPr fontId="0" type="noConversion"/>
  </si>
  <si>
    <t>DL333</t>
  </si>
  <si>
    <t>DL334</t>
  </si>
  <si>
    <t>DL335</t>
  </si>
  <si>
    <t>DL336</t>
  </si>
  <si>
    <t>DL337</t>
  </si>
  <si>
    <t>DL338</t>
  </si>
  <si>
    <t>DL339</t>
  </si>
  <si>
    <t>DL340</t>
  </si>
  <si>
    <t>DL341</t>
  </si>
  <si>
    <t>DL342</t>
  </si>
  <si>
    <t>DL343</t>
  </si>
  <si>
    <t>DL344</t>
  </si>
  <si>
    <t>DL345</t>
  </si>
  <si>
    <t>DL346</t>
  </si>
  <si>
    <t>DL347</t>
  </si>
  <si>
    <t>DL348</t>
  </si>
  <si>
    <t>DL349</t>
  </si>
  <si>
    <t>DL350</t>
  </si>
  <si>
    <t>DL351</t>
  </si>
  <si>
    <t>DL352</t>
  </si>
  <si>
    <t>DL353</t>
  </si>
  <si>
    <t>DL354</t>
  </si>
  <si>
    <t>DL355</t>
  </si>
  <si>
    <t>DL356</t>
  </si>
  <si>
    <t>DL9</t>
  </si>
  <si>
    <t>DL357</t>
  </si>
  <si>
    <t>DL358</t>
  </si>
  <si>
    <t>DL359</t>
  </si>
  <si>
    <t>DL360</t>
  </si>
  <si>
    <t>DL361</t>
  </si>
  <si>
    <t>DL362</t>
  </si>
  <si>
    <t>DL363</t>
  </si>
  <si>
    <t>DL364</t>
  </si>
  <si>
    <t>DL365</t>
  </si>
  <si>
    <t>DL366</t>
  </si>
  <si>
    <t>DL367</t>
  </si>
  <si>
    <t>DL368</t>
  </si>
  <si>
    <t>DL369</t>
  </si>
  <si>
    <t>DL370</t>
  </si>
  <si>
    <t>DL371</t>
  </si>
  <si>
    <t>DL372</t>
  </si>
  <si>
    <t>DL373</t>
  </si>
  <si>
    <t>DL374</t>
  </si>
  <si>
    <t>DL375</t>
  </si>
  <si>
    <t>DL9</t>
    <phoneticPr fontId="0" type="noConversion"/>
  </si>
  <si>
    <t>DL376</t>
  </si>
  <si>
    <t>DL10</t>
  </si>
  <si>
    <t>DL377</t>
  </si>
  <si>
    <t>DL378</t>
  </si>
  <si>
    <t>DL379</t>
  </si>
  <si>
    <t>DL380</t>
  </si>
  <si>
    <t>DL381</t>
  </si>
  <si>
    <t>DL382</t>
  </si>
  <si>
    <t>DL383</t>
  </si>
  <si>
    <t>DL384</t>
  </si>
  <si>
    <t>DL385</t>
  </si>
  <si>
    <t>DL386</t>
  </si>
  <si>
    <t>DL387</t>
  </si>
  <si>
    <t>DL388</t>
  </si>
  <si>
    <t>DL389</t>
  </si>
  <si>
    <t>DL11</t>
  </si>
  <si>
    <t>DL390</t>
  </si>
  <si>
    <t>DL391</t>
  </si>
  <si>
    <t>DL392</t>
  </si>
  <si>
    <t>DL393</t>
  </si>
  <si>
    <t>DL394</t>
  </si>
  <si>
    <t>DL395</t>
  </si>
  <si>
    <t>DL396</t>
  </si>
  <si>
    <t>DL397</t>
  </si>
  <si>
    <t>DL398</t>
  </si>
  <si>
    <t>DL399</t>
  </si>
  <si>
    <t>DL400</t>
  </si>
  <si>
    <t>DL401</t>
  </si>
  <si>
    <t>DL402</t>
  </si>
  <si>
    <t>DL403</t>
  </si>
  <si>
    <t>DL404</t>
  </si>
  <si>
    <t>DL405</t>
  </si>
  <si>
    <t>DL12</t>
  </si>
  <si>
    <t>DL406</t>
  </si>
  <si>
    <t>DL407</t>
  </si>
  <si>
    <t>DL408</t>
  </si>
  <si>
    <t>DL409</t>
  </si>
  <si>
    <t>DL410</t>
  </si>
  <si>
    <t>DL411</t>
  </si>
  <si>
    <t>DL412</t>
  </si>
  <si>
    <t>DL413</t>
  </si>
  <si>
    <t>DL414</t>
  </si>
  <si>
    <t>DL415</t>
  </si>
  <si>
    <t>DL416</t>
  </si>
  <si>
    <t>DL417</t>
  </si>
  <si>
    <t>DL418</t>
  </si>
  <si>
    <t>DL419</t>
  </si>
  <si>
    <t>DL420</t>
  </si>
  <si>
    <t>DL421</t>
  </si>
  <si>
    <t>DL422</t>
  </si>
  <si>
    <t>DL423</t>
  </si>
  <si>
    <t>DL424</t>
  </si>
  <si>
    <t>DL13</t>
  </si>
  <si>
    <t>DL425</t>
  </si>
  <si>
    <t>DL426</t>
  </si>
  <si>
    <t>DL427</t>
  </si>
  <si>
    <t>DL428</t>
  </si>
  <si>
    <t>DL429</t>
  </si>
  <si>
    <t>DL430</t>
  </si>
  <si>
    <t>DL431</t>
  </si>
  <si>
    <t>DL432</t>
  </si>
  <si>
    <t>DL433</t>
  </si>
  <si>
    <t>DL434</t>
  </si>
  <si>
    <t>DL14</t>
  </si>
  <si>
    <t>DL435</t>
  </si>
  <si>
    <t>DL436</t>
  </si>
  <si>
    <t>DL437</t>
  </si>
  <si>
    <t>DL447</t>
  </si>
  <si>
    <t>DL448</t>
  </si>
  <si>
    <t>DL449</t>
  </si>
  <si>
    <t>DL450</t>
  </si>
  <si>
    <t>DL15</t>
  </si>
  <si>
    <t>DL457</t>
  </si>
  <si>
    <t>DL16</t>
  </si>
  <si>
    <t>DL459</t>
  </si>
  <si>
    <t>DL460</t>
  </si>
  <si>
    <t>DL465</t>
  </si>
  <si>
    <t>DL466</t>
  </si>
  <si>
    <t>DL467</t>
  </si>
  <si>
    <t>DL17</t>
  </si>
  <si>
    <t>DL18</t>
  </si>
  <si>
    <t>DL481</t>
  </si>
  <si>
    <t>DL482</t>
  </si>
  <si>
    <t>DL483</t>
  </si>
  <si>
    <t>DL484</t>
  </si>
  <si>
    <t>DL19</t>
  </si>
  <si>
    <t>DL20</t>
  </si>
  <si>
    <t>DL21</t>
  </si>
  <si>
    <t>DL22</t>
  </si>
  <si>
    <t>DL23</t>
  </si>
  <si>
    <t>NILL</t>
  </si>
  <si>
    <t>NO SAMPLE RETURN, MOVED ON BY IAN</t>
  </si>
  <si>
    <t>DL570</t>
  </si>
  <si>
    <t>DL571</t>
  </si>
  <si>
    <t>DL572</t>
  </si>
  <si>
    <t>DL573</t>
  </si>
  <si>
    <t>DL574</t>
  </si>
  <si>
    <t>DL575</t>
  </si>
  <si>
    <t>DL576</t>
  </si>
  <si>
    <t>DL577</t>
  </si>
  <si>
    <t>DL578</t>
  </si>
  <si>
    <t>DL579</t>
  </si>
  <si>
    <t>DL580</t>
  </si>
  <si>
    <t>DL581</t>
  </si>
  <si>
    <t>DL582</t>
  </si>
  <si>
    <t>DL583</t>
  </si>
  <si>
    <t>DL584</t>
  </si>
  <si>
    <t>DL585</t>
  </si>
  <si>
    <t>DL586</t>
  </si>
  <si>
    <t>DL587</t>
  </si>
  <si>
    <t>DL588</t>
  </si>
  <si>
    <t>DL589</t>
  </si>
  <si>
    <t>DL590</t>
  </si>
  <si>
    <t>DL591</t>
  </si>
  <si>
    <t>DL592</t>
  </si>
  <si>
    <t>DL593</t>
  </si>
  <si>
    <t>DL594</t>
  </si>
  <si>
    <t>DL595</t>
  </si>
  <si>
    <t>DL596</t>
  </si>
  <si>
    <t>DL597</t>
  </si>
  <si>
    <t>DL598</t>
  </si>
  <si>
    <t>DL599</t>
  </si>
  <si>
    <t>DL600</t>
  </si>
  <si>
    <t>DL601</t>
  </si>
  <si>
    <t>DL602</t>
  </si>
  <si>
    <t>DL603</t>
  </si>
  <si>
    <t>DL604</t>
  </si>
  <si>
    <t>DL605</t>
  </si>
  <si>
    <t>DL606</t>
  </si>
  <si>
    <t>DL607</t>
  </si>
  <si>
    <t>DL608</t>
  </si>
  <si>
    <t>DL609</t>
  </si>
  <si>
    <t>DL610</t>
  </si>
  <si>
    <t>DL611</t>
  </si>
  <si>
    <t>DL612</t>
  </si>
  <si>
    <t>DL613</t>
  </si>
  <si>
    <t>DL614</t>
  </si>
  <si>
    <t>DL615</t>
  </si>
  <si>
    <t>DL616</t>
  </si>
  <si>
    <t>DL617</t>
  </si>
  <si>
    <t>DL618</t>
  </si>
  <si>
    <t>DL619</t>
  </si>
  <si>
    <t>DL620</t>
  </si>
  <si>
    <t>DL621</t>
  </si>
  <si>
    <t>DL622</t>
  </si>
  <si>
    <t>DL623</t>
  </si>
  <si>
    <t>DL624</t>
  </si>
  <si>
    <t>DL625</t>
  </si>
  <si>
    <t>DL626</t>
  </si>
  <si>
    <t>DL627</t>
  </si>
  <si>
    <t>DL628</t>
  </si>
  <si>
    <t>DL629</t>
  </si>
  <si>
    <t>DL630</t>
  </si>
  <si>
    <t>DL631</t>
  </si>
  <si>
    <t>DL632</t>
  </si>
  <si>
    <t>DL633</t>
  </si>
  <si>
    <t>DL634</t>
  </si>
  <si>
    <t>DL635</t>
  </si>
  <si>
    <t>DL636</t>
  </si>
  <si>
    <t>DL637</t>
  </si>
  <si>
    <t>DL638</t>
  </si>
  <si>
    <t>DL639</t>
  </si>
  <si>
    <t>DL640</t>
  </si>
  <si>
    <t>DL641</t>
  </si>
  <si>
    <t>DL642</t>
  </si>
  <si>
    <t>DL643</t>
  </si>
  <si>
    <t>DL644</t>
  </si>
  <si>
    <t>DL645</t>
  </si>
  <si>
    <t>DL646</t>
  </si>
  <si>
    <t>DL647</t>
  </si>
  <si>
    <t>DL648</t>
  </si>
  <si>
    <t>DL649</t>
  </si>
  <si>
    <t>DL650</t>
  </si>
  <si>
    <t>DL651</t>
  </si>
  <si>
    <t>DL652</t>
  </si>
  <si>
    <t>DL653</t>
  </si>
  <si>
    <t>DL654</t>
  </si>
  <si>
    <t>DL655</t>
  </si>
  <si>
    <t>DL656</t>
  </si>
  <si>
    <t>DL657</t>
  </si>
  <si>
    <t>DL658</t>
  </si>
  <si>
    <t>DL659</t>
  </si>
  <si>
    <t>DL660</t>
  </si>
  <si>
    <t>DL661</t>
  </si>
  <si>
    <t>DL662</t>
  </si>
  <si>
    <t>DL663</t>
  </si>
  <si>
    <t>DL664</t>
  </si>
  <si>
    <t>DL665</t>
  </si>
  <si>
    <t>DL666</t>
  </si>
  <si>
    <t>DL667</t>
  </si>
  <si>
    <t>DL668</t>
  </si>
  <si>
    <t>DL669</t>
  </si>
  <si>
    <t>DL670</t>
  </si>
  <si>
    <t>DL671</t>
  </si>
  <si>
    <t>DL672</t>
  </si>
  <si>
    <t>DL673</t>
  </si>
  <si>
    <t>DL674</t>
  </si>
  <si>
    <t>DL675</t>
  </si>
  <si>
    <t>DL676</t>
  </si>
  <si>
    <t>DL677</t>
  </si>
  <si>
    <t>DL678</t>
  </si>
  <si>
    <t>DL679</t>
  </si>
  <si>
    <t>DL680</t>
  </si>
  <si>
    <t>DL681</t>
  </si>
  <si>
    <t>DL682</t>
  </si>
  <si>
    <t>DL683</t>
  </si>
  <si>
    <t>DL684</t>
  </si>
  <si>
    <t>DL685</t>
  </si>
  <si>
    <t>DL686</t>
  </si>
  <si>
    <t>DL687</t>
  </si>
  <si>
    <t>DL688</t>
  </si>
  <si>
    <t>DL689</t>
  </si>
  <si>
    <t>DL690</t>
  </si>
  <si>
    <t>DL691</t>
  </si>
  <si>
    <t>DL692</t>
  </si>
  <si>
    <t>DL693</t>
  </si>
  <si>
    <t>DL694</t>
  </si>
  <si>
    <t>DL695</t>
  </si>
  <si>
    <t>DL696</t>
  </si>
  <si>
    <t>DL697</t>
  </si>
  <si>
    <t>DL698</t>
  </si>
  <si>
    <t>DL699</t>
  </si>
  <si>
    <t>DL700</t>
  </si>
  <si>
    <t>DL701</t>
  </si>
  <si>
    <t>DL702</t>
  </si>
  <si>
    <t>DL703</t>
  </si>
  <si>
    <t>DL704</t>
  </si>
  <si>
    <t>DL705</t>
  </si>
  <si>
    <t>DL706</t>
  </si>
  <si>
    <t>DL707</t>
  </si>
  <si>
    <t>DL708</t>
  </si>
  <si>
    <t>DL709</t>
  </si>
  <si>
    <t>DL710</t>
  </si>
  <si>
    <t>DL711</t>
  </si>
  <si>
    <t>DL712</t>
  </si>
  <si>
    <t>DL713</t>
  </si>
  <si>
    <t>DL714</t>
  </si>
  <si>
    <t>DL715</t>
  </si>
  <si>
    <t>DL716</t>
  </si>
  <si>
    <t>DL717</t>
  </si>
  <si>
    <t>DL718</t>
  </si>
  <si>
    <t>DL719</t>
  </si>
  <si>
    <t>DL720</t>
  </si>
  <si>
    <t>DL721</t>
  </si>
  <si>
    <t>DL722</t>
  </si>
  <si>
    <t>DL723</t>
  </si>
  <si>
    <t>DL724</t>
  </si>
  <si>
    <t>DL725</t>
  </si>
  <si>
    <t>DL726</t>
  </si>
  <si>
    <t>DL727</t>
  </si>
  <si>
    <t>DL728</t>
  </si>
  <si>
    <t>DL729</t>
  </si>
  <si>
    <t>DL730</t>
  </si>
  <si>
    <t>DL731</t>
  </si>
  <si>
    <t>DL732</t>
  </si>
  <si>
    <t>DL733</t>
  </si>
  <si>
    <t>DL734</t>
  </si>
  <si>
    <t>DL735</t>
  </si>
  <si>
    <t>DL736</t>
  </si>
  <si>
    <t>DL737</t>
  </si>
  <si>
    <t>DL738</t>
  </si>
  <si>
    <t>DL739</t>
  </si>
  <si>
    <t>DL740</t>
  </si>
  <si>
    <t>DL741</t>
  </si>
  <si>
    <t>DL742</t>
  </si>
  <si>
    <t>DL743</t>
  </si>
  <si>
    <t>DL744</t>
  </si>
  <si>
    <t>DL745</t>
  </si>
  <si>
    <t>DL746</t>
  </si>
  <si>
    <t>DL747</t>
  </si>
  <si>
    <t>DL748</t>
  </si>
  <si>
    <t>DL749</t>
  </si>
  <si>
    <t>DL750</t>
  </si>
  <si>
    <t>DL751</t>
  </si>
  <si>
    <t>DL752</t>
  </si>
  <si>
    <t>DL753</t>
  </si>
  <si>
    <t>DL754</t>
  </si>
  <si>
    <t>DL755</t>
  </si>
  <si>
    <t>DL756</t>
  </si>
  <si>
    <t>DL757</t>
  </si>
  <si>
    <t>DL758</t>
  </si>
  <si>
    <t>DL759</t>
  </si>
  <si>
    <t>DL760</t>
  </si>
  <si>
    <t>DL761</t>
  </si>
  <si>
    <t>DL762</t>
  </si>
  <si>
    <t>DL763</t>
  </si>
  <si>
    <t>DL764</t>
  </si>
  <si>
    <t>DL765</t>
  </si>
  <si>
    <t>DL766</t>
  </si>
  <si>
    <t>DL767</t>
  </si>
  <si>
    <t>DL768</t>
  </si>
  <si>
    <t>DL769</t>
  </si>
  <si>
    <t>DL770</t>
  </si>
  <si>
    <t>DL771</t>
  </si>
  <si>
    <t>DL772</t>
  </si>
  <si>
    <t>DL773</t>
  </si>
  <si>
    <t>DL774</t>
  </si>
  <si>
    <t>DL775</t>
  </si>
  <si>
    <t>DL776</t>
  </si>
  <si>
    <t>DL777</t>
  </si>
  <si>
    <t>DL778</t>
  </si>
  <si>
    <t>DL779</t>
  </si>
  <si>
    <t>DL780</t>
  </si>
  <si>
    <t>DL781</t>
  </si>
  <si>
    <t>DL782</t>
  </si>
  <si>
    <t>DL783</t>
  </si>
  <si>
    <t>DL784</t>
  </si>
  <si>
    <t>DL785</t>
  </si>
  <si>
    <t>DL786</t>
  </si>
  <si>
    <t>DL787</t>
  </si>
  <si>
    <t>DL788</t>
  </si>
  <si>
    <t>DL789</t>
  </si>
  <si>
    <t>DL790</t>
  </si>
  <si>
    <t>DL791</t>
  </si>
  <si>
    <t>DL792</t>
  </si>
  <si>
    <t>DL793</t>
  </si>
  <si>
    <t>DL794</t>
  </si>
  <si>
    <t>DL795</t>
  </si>
  <si>
    <t>DL796</t>
  </si>
  <si>
    <t>DL797</t>
  </si>
  <si>
    <t>DL798</t>
  </si>
  <si>
    <t>DL799</t>
  </si>
  <si>
    <t>DL800</t>
  </si>
  <si>
    <t>DL801</t>
  </si>
  <si>
    <t>DL802</t>
  </si>
  <si>
    <t>DL803</t>
  </si>
  <si>
    <t>DL804</t>
  </si>
  <si>
    <t>DL805</t>
  </si>
  <si>
    <t>DL806</t>
  </si>
  <si>
    <t>DL807</t>
  </si>
  <si>
    <t>DL808</t>
  </si>
  <si>
    <t>DL809</t>
  </si>
  <si>
    <t>DL810</t>
  </si>
  <si>
    <t>DL811</t>
  </si>
  <si>
    <t>DL812</t>
  </si>
  <si>
    <t>DL813</t>
  </si>
  <si>
    <t>DL814</t>
  </si>
  <si>
    <t>DL815</t>
  </si>
  <si>
    <t>DL816</t>
  </si>
  <si>
    <t>DL817</t>
  </si>
  <si>
    <t>DL818</t>
  </si>
  <si>
    <t>DL819</t>
  </si>
  <si>
    <t>DL820</t>
  </si>
  <si>
    <t>DL821</t>
  </si>
  <si>
    <t>DL822</t>
  </si>
  <si>
    <t>DL823</t>
  </si>
  <si>
    <t>DL824</t>
  </si>
  <si>
    <t>DL825</t>
  </si>
  <si>
    <t>DL826</t>
  </si>
  <si>
    <t>DL827</t>
  </si>
  <si>
    <t>DL828</t>
  </si>
  <si>
    <t>DL829</t>
  </si>
  <si>
    <t>DL830</t>
  </si>
  <si>
    <t>DL831</t>
  </si>
  <si>
    <t>DL832</t>
  </si>
  <si>
    <t>DL833</t>
  </si>
  <si>
    <t>DL834</t>
  </si>
  <si>
    <t>DL835</t>
  </si>
  <si>
    <t>DL836</t>
  </si>
  <si>
    <t>DL837</t>
  </si>
  <si>
    <t>DL838</t>
  </si>
  <si>
    <t>DL839</t>
  </si>
  <si>
    <t>DL840</t>
  </si>
  <si>
    <t>DL841</t>
  </si>
  <si>
    <t>DL842</t>
  </si>
  <si>
    <t>DL843</t>
  </si>
  <si>
    <t>DL844</t>
  </si>
  <si>
    <t>DL845</t>
  </si>
  <si>
    <t>DL846</t>
  </si>
  <si>
    <t>DL847</t>
  </si>
  <si>
    <t>DL848</t>
  </si>
  <si>
    <t>DL849</t>
  </si>
  <si>
    <t>DL850</t>
  </si>
  <si>
    <t>DL851</t>
  </si>
  <si>
    <t>DL852</t>
  </si>
  <si>
    <t>DL853</t>
  </si>
  <si>
    <t>DL854</t>
  </si>
  <si>
    <t>DL855</t>
  </si>
  <si>
    <t>DL856</t>
  </si>
  <si>
    <t>DL857</t>
  </si>
  <si>
    <t>DL858</t>
  </si>
  <si>
    <t>DL859</t>
  </si>
  <si>
    <t>DL860</t>
  </si>
  <si>
    <t>DL861</t>
  </si>
  <si>
    <t>DL862</t>
  </si>
  <si>
    <t>DL863</t>
  </si>
  <si>
    <t>DL864</t>
  </si>
  <si>
    <t>DL865</t>
  </si>
  <si>
    <t>DL866</t>
  </si>
  <si>
    <t>DL867</t>
  </si>
  <si>
    <t>DL868</t>
  </si>
  <si>
    <t>DL869</t>
  </si>
  <si>
    <t>DL870</t>
  </si>
  <si>
    <t>DL871</t>
  </si>
  <si>
    <t>DL872</t>
  </si>
  <si>
    <t>DL873</t>
  </si>
  <si>
    <t>DL874</t>
  </si>
  <si>
    <t>DL875</t>
  </si>
  <si>
    <t>DL876</t>
  </si>
  <si>
    <t>DL877</t>
  </si>
  <si>
    <t>DL878</t>
  </si>
  <si>
    <t>DL879</t>
  </si>
  <si>
    <t>DL880</t>
  </si>
  <si>
    <t>DL881</t>
  </si>
  <si>
    <t>DL882</t>
  </si>
  <si>
    <t>DL883</t>
  </si>
  <si>
    <t>DL884</t>
  </si>
  <si>
    <t>DL885</t>
  </si>
  <si>
    <t>DL886</t>
  </si>
  <si>
    <t>DL887</t>
  </si>
  <si>
    <t>DL888</t>
  </si>
  <si>
    <t>DL889</t>
  </si>
  <si>
    <t>DL890</t>
  </si>
  <si>
    <t>DL891</t>
  </si>
  <si>
    <t>DL892</t>
  </si>
  <si>
    <t>DL893</t>
  </si>
  <si>
    <t>DL894</t>
  </si>
  <si>
    <t>DL895</t>
  </si>
  <si>
    <t>DL896</t>
  </si>
  <si>
    <t>DL897</t>
  </si>
  <si>
    <t>DL898</t>
  </si>
  <si>
    <t>DL899</t>
  </si>
  <si>
    <t>DL900</t>
  </si>
  <si>
    <t>DL901</t>
  </si>
  <si>
    <t>DL902</t>
  </si>
  <si>
    <t>DL903</t>
  </si>
  <si>
    <t>DL904</t>
  </si>
  <si>
    <t>DL905</t>
  </si>
  <si>
    <t>DL906</t>
  </si>
  <si>
    <t>DL907</t>
  </si>
  <si>
    <t>DL908</t>
  </si>
  <si>
    <t>DL909</t>
  </si>
  <si>
    <t>DL910</t>
  </si>
  <si>
    <t>DL911</t>
  </si>
  <si>
    <t>DL912</t>
  </si>
  <si>
    <t>DL913</t>
  </si>
  <si>
    <t>DL914</t>
  </si>
  <si>
    <t>DL915</t>
  </si>
  <si>
    <t>DL916</t>
  </si>
  <si>
    <t>DL917</t>
  </si>
  <si>
    <t>DL918</t>
  </si>
  <si>
    <t>DL919</t>
  </si>
  <si>
    <t>DL920</t>
  </si>
  <si>
    <t>DL921</t>
  </si>
  <si>
    <t>DL922</t>
  </si>
  <si>
    <t>DL923</t>
  </si>
  <si>
    <t>DL924</t>
  </si>
  <si>
    <t>DL925</t>
  </si>
  <si>
    <t>DL926</t>
  </si>
  <si>
    <t>DL927</t>
  </si>
  <si>
    <t>DL928</t>
  </si>
  <si>
    <t>DL929</t>
  </si>
  <si>
    <t>DL930</t>
  </si>
  <si>
    <t>DL931</t>
  </si>
  <si>
    <t>DL932</t>
  </si>
  <si>
    <t>DL933</t>
  </si>
  <si>
    <t>DL934</t>
  </si>
  <si>
    <t>DL935</t>
  </si>
  <si>
    <t>DL936</t>
  </si>
  <si>
    <t>DL937</t>
  </si>
  <si>
    <t>DL938</t>
  </si>
  <si>
    <t>DL939</t>
  </si>
  <si>
    <t>DL940</t>
  </si>
  <si>
    <t>DL941</t>
  </si>
  <si>
    <t>DL942</t>
  </si>
  <si>
    <t>DL943</t>
  </si>
  <si>
    <t>DL944</t>
  </si>
  <si>
    <t>DL945</t>
  </si>
  <si>
    <t>DL946</t>
  </si>
  <si>
    <t>DL947</t>
  </si>
  <si>
    <t>DL948</t>
  </si>
  <si>
    <t>DL949</t>
  </si>
  <si>
    <t>DL950</t>
  </si>
  <si>
    <t>DL951</t>
  </si>
  <si>
    <t>DL952</t>
  </si>
  <si>
    <t>DL953</t>
  </si>
  <si>
    <t>DL954</t>
  </si>
  <si>
    <t>DL955</t>
  </si>
  <si>
    <t>DL956</t>
  </si>
  <si>
    <t>DL957</t>
  </si>
  <si>
    <t>DL958</t>
  </si>
  <si>
    <t>DL959</t>
  </si>
  <si>
    <t>DL960</t>
  </si>
  <si>
    <t>DL961</t>
  </si>
  <si>
    <t>DL962</t>
  </si>
  <si>
    <t>DL963</t>
  </si>
  <si>
    <t>DL964</t>
  </si>
  <si>
    <t>DL965</t>
  </si>
  <si>
    <t>DL966</t>
  </si>
  <si>
    <t>DL967</t>
  </si>
  <si>
    <t>DL968</t>
  </si>
  <si>
    <t>DL969</t>
  </si>
  <si>
    <t>DL970</t>
  </si>
  <si>
    <t>DL971</t>
  </si>
  <si>
    <t>DL972</t>
  </si>
  <si>
    <t>DL973</t>
  </si>
  <si>
    <t>DL974</t>
  </si>
  <si>
    <t>DL975</t>
  </si>
  <si>
    <t>DL976</t>
  </si>
  <si>
    <t>DL977</t>
  </si>
  <si>
    <t>DL978</t>
  </si>
  <si>
    <t>DL979</t>
  </si>
  <si>
    <t>DL980</t>
  </si>
  <si>
    <t>DL981</t>
  </si>
  <si>
    <t>DL982</t>
  </si>
  <si>
    <t>DL983</t>
  </si>
  <si>
    <t>DL984</t>
  </si>
  <si>
    <t>DL985</t>
  </si>
  <si>
    <t>DL986</t>
  </si>
  <si>
    <t>DL987</t>
  </si>
  <si>
    <t>DL988</t>
  </si>
  <si>
    <t>DL989</t>
  </si>
  <si>
    <t>DL990</t>
  </si>
  <si>
    <t>DL991</t>
  </si>
  <si>
    <t>DL992</t>
  </si>
  <si>
    <t>DL993</t>
  </si>
  <si>
    <t>Depth</t>
  </si>
  <si>
    <t>hole_id</t>
  </si>
  <si>
    <t>depth_from</t>
  </si>
  <si>
    <t>depth_to</t>
  </si>
  <si>
    <t>depth_max</t>
  </si>
  <si>
    <t>sample_id</t>
  </si>
  <si>
    <t>assay</t>
  </si>
  <si>
    <t>AH001</t>
  </si>
  <si>
    <t>AH00101</t>
  </si>
  <si>
    <t>AH00102</t>
  </si>
  <si>
    <t>Y</t>
  </si>
  <si>
    <t>AH00103</t>
  </si>
  <si>
    <t>AH00104</t>
  </si>
  <si>
    <t>AH00105</t>
  </si>
  <si>
    <t>AH00106</t>
  </si>
  <si>
    <t>AH00107</t>
  </si>
  <si>
    <t>AH00108</t>
  </si>
  <si>
    <t>AH00109</t>
  </si>
  <si>
    <t>RM21501</t>
  </si>
  <si>
    <t>RM21502</t>
  </si>
  <si>
    <t>RM21503</t>
  </si>
  <si>
    <t>RM21504</t>
  </si>
  <si>
    <t>WB121</t>
  </si>
  <si>
    <t>WB12101</t>
  </si>
  <si>
    <t>WB12102</t>
  </si>
  <si>
    <t>WB12103</t>
  </si>
  <si>
    <t>WB12104</t>
  </si>
  <si>
    <t>WB122</t>
  </si>
  <si>
    <t>WB12201</t>
  </si>
  <si>
    <t>WB12202</t>
  </si>
  <si>
    <t>WB12203</t>
  </si>
  <si>
    <t>WB12204</t>
  </si>
  <si>
    <t>WB12205</t>
  </si>
  <si>
    <t>WB12206</t>
  </si>
  <si>
    <t>WB12207</t>
  </si>
  <si>
    <t>WB12208</t>
  </si>
  <si>
    <t>WB12209</t>
  </si>
  <si>
    <t>WB12210</t>
  </si>
  <si>
    <t>WB12211</t>
  </si>
  <si>
    <t>WB12212</t>
  </si>
  <si>
    <t>WB12213</t>
  </si>
  <si>
    <t>WB123</t>
  </si>
  <si>
    <t>WB12301</t>
  </si>
  <si>
    <t>WB12302</t>
  </si>
  <si>
    <t>WB124</t>
  </si>
  <si>
    <t>WB12401</t>
  </si>
  <si>
    <t>WB12402</t>
  </si>
  <si>
    <t>WB12403</t>
  </si>
  <si>
    <t>WB125</t>
  </si>
  <si>
    <t>WB12501</t>
  </si>
  <si>
    <t>WB12502</t>
  </si>
  <si>
    <t>WB12503</t>
  </si>
  <si>
    <t>WB12504</t>
  </si>
  <si>
    <t>WB12505</t>
  </si>
  <si>
    <t>WB12506</t>
  </si>
  <si>
    <t>WB12507</t>
  </si>
  <si>
    <t>WB12508</t>
  </si>
  <si>
    <t>WB12509</t>
  </si>
  <si>
    <t>WB12510</t>
  </si>
  <si>
    <t>DL38901</t>
  </si>
  <si>
    <t>DL38902</t>
  </si>
  <si>
    <t>DL38903</t>
  </si>
  <si>
    <t>DL38904</t>
  </si>
  <si>
    <t>DL38905</t>
  </si>
  <si>
    <t>DL38906</t>
  </si>
  <si>
    <t>DL38907</t>
  </si>
  <si>
    <t>DL38908</t>
  </si>
  <si>
    <t>DL38909</t>
  </si>
  <si>
    <t>DL38910</t>
  </si>
  <si>
    <t>DL38911</t>
  </si>
  <si>
    <t>DL38912</t>
  </si>
  <si>
    <t>DL38913</t>
  </si>
  <si>
    <t>DL38914</t>
  </si>
  <si>
    <t>DL38915</t>
  </si>
  <si>
    <t>DL38916</t>
  </si>
  <si>
    <t>DL38917</t>
  </si>
  <si>
    <t>DL38918</t>
  </si>
  <si>
    <t>DL38919</t>
  </si>
  <si>
    <t>DL38920</t>
  </si>
  <si>
    <t>DL39001</t>
  </si>
  <si>
    <t>DL39002</t>
  </si>
  <si>
    <t>DL39003</t>
  </si>
  <si>
    <t>DL39004</t>
  </si>
  <si>
    <t>DL39005</t>
  </si>
  <si>
    <t>DL39006</t>
  </si>
  <si>
    <t>DL39007</t>
  </si>
  <si>
    <t>DL39008</t>
  </si>
  <si>
    <t>DL39009</t>
  </si>
  <si>
    <t>DL39010</t>
  </si>
  <si>
    <t>DL39011</t>
  </si>
  <si>
    <t>DL39012</t>
  </si>
  <si>
    <t>DL39013</t>
  </si>
  <si>
    <t>DL39014</t>
  </si>
  <si>
    <t>DL39015</t>
  </si>
  <si>
    <t>DL39016</t>
  </si>
  <si>
    <t>DL39101</t>
  </si>
  <si>
    <t>DL39102</t>
  </si>
  <si>
    <t>DL39103</t>
  </si>
  <si>
    <t>DL39104</t>
  </si>
  <si>
    <t>DL39105</t>
  </si>
  <si>
    <t>DL39106</t>
  </si>
  <si>
    <t>DL39107</t>
  </si>
  <si>
    <t>DL39108</t>
  </si>
  <si>
    <t>DL39109</t>
  </si>
  <si>
    <t>DL39110</t>
  </si>
  <si>
    <t>DL39201</t>
  </si>
  <si>
    <t>DL39202</t>
  </si>
  <si>
    <t>DL39203</t>
  </si>
  <si>
    <t>DL39204</t>
  </si>
  <si>
    <t>DL39205</t>
  </si>
  <si>
    <t>DL39206</t>
  </si>
  <si>
    <t>DL39207</t>
  </si>
  <si>
    <t>DL39208</t>
  </si>
  <si>
    <t>DL39209</t>
  </si>
  <si>
    <t>DL39210</t>
  </si>
  <si>
    <t>DL39301</t>
  </si>
  <si>
    <t>DL39302</t>
  </si>
  <si>
    <t>DL39303</t>
  </si>
  <si>
    <t>DL39304</t>
  </si>
  <si>
    <t>DL39305</t>
  </si>
  <si>
    <t>DL39306</t>
  </si>
  <si>
    <t>DL39307</t>
  </si>
  <si>
    <t>DL39401</t>
  </si>
  <si>
    <t>DL39402</t>
  </si>
  <si>
    <t>DL39403</t>
  </si>
  <si>
    <t>DL39404</t>
  </si>
  <si>
    <t>DL39405</t>
  </si>
  <si>
    <t>DL39406</t>
  </si>
  <si>
    <t>DL39407</t>
  </si>
  <si>
    <t>DL39408</t>
  </si>
  <si>
    <t>DL39409</t>
  </si>
  <si>
    <t>DL39410</t>
  </si>
  <si>
    <t>DL39411</t>
  </si>
  <si>
    <t>DL39412</t>
  </si>
  <si>
    <t>DL39501</t>
  </si>
  <si>
    <t>DL39502</t>
  </si>
  <si>
    <t>DL39503</t>
  </si>
  <si>
    <t>DL39504</t>
  </si>
  <si>
    <t>DL39505</t>
  </si>
  <si>
    <t>DL39506</t>
  </si>
  <si>
    <t>DL39507</t>
  </si>
  <si>
    <t>DL39508</t>
  </si>
  <si>
    <t>DL39509</t>
  </si>
  <si>
    <t>DL39510</t>
  </si>
  <si>
    <t>DL39511</t>
  </si>
  <si>
    <t>DL39512</t>
  </si>
  <si>
    <t>DL39513</t>
  </si>
  <si>
    <t>DL39514</t>
  </si>
  <si>
    <t>DL39601</t>
  </si>
  <si>
    <t>DL39602</t>
  </si>
  <si>
    <t>DL39603</t>
  </si>
  <si>
    <t>DL39604</t>
  </si>
  <si>
    <t>DL39605</t>
  </si>
  <si>
    <t>DL39606</t>
  </si>
  <si>
    <t>DL39701</t>
  </si>
  <si>
    <t>DL39702</t>
  </si>
  <si>
    <t>DL39703</t>
  </si>
  <si>
    <t>DL39704</t>
  </si>
  <si>
    <t>DL39705</t>
  </si>
  <si>
    <t>DL39706</t>
  </si>
  <si>
    <t>DL39801</t>
  </si>
  <si>
    <t>DL39802</t>
  </si>
  <si>
    <t>DL39803</t>
  </si>
  <si>
    <t>DL39901</t>
  </si>
  <si>
    <t>DL39902</t>
  </si>
  <si>
    <t>DL39903</t>
  </si>
  <si>
    <t>DL39904</t>
  </si>
  <si>
    <t>DL39905</t>
  </si>
  <si>
    <t>DL39906</t>
  </si>
  <si>
    <t>DL39907</t>
  </si>
  <si>
    <t>DL40001</t>
  </si>
  <si>
    <t>DL40002</t>
  </si>
  <si>
    <t>DL40003</t>
  </si>
  <si>
    <t>DL40004</t>
  </si>
  <si>
    <t>DL40005</t>
  </si>
  <si>
    <t>DL40101</t>
  </si>
  <si>
    <t>DL40102</t>
  </si>
  <si>
    <t>DL40201</t>
  </si>
  <si>
    <t>DL40202</t>
  </si>
  <si>
    <t>DL40203</t>
  </si>
  <si>
    <t>DL40204</t>
  </si>
  <si>
    <t>DL40205</t>
  </si>
  <si>
    <t>DL40206</t>
  </si>
  <si>
    <t>DL40301</t>
  </si>
  <si>
    <t>DL40302</t>
  </si>
  <si>
    <t>DL40303</t>
  </si>
  <si>
    <t>DL40304</t>
  </si>
  <si>
    <t>DL40305</t>
  </si>
  <si>
    <t>DL40306</t>
  </si>
  <si>
    <t>DL40307</t>
  </si>
  <si>
    <t>DL40308</t>
  </si>
  <si>
    <t>DL40309</t>
  </si>
  <si>
    <t>DL40310</t>
  </si>
  <si>
    <t>DL40401</t>
  </si>
  <si>
    <t>DL40402</t>
  </si>
  <si>
    <t>DL40403</t>
  </si>
  <si>
    <t>DL40404</t>
  </si>
  <si>
    <t>DL40501</t>
  </si>
  <si>
    <t>DL40502</t>
  </si>
  <si>
    <t>DL40503</t>
  </si>
  <si>
    <t>DL40504</t>
  </si>
  <si>
    <t>DL40601</t>
  </si>
  <si>
    <t>DL40602</t>
  </si>
  <si>
    <t>DL40701</t>
  </si>
  <si>
    <t>DL40702</t>
  </si>
  <si>
    <t>DL40703</t>
  </si>
  <si>
    <t>DL40704</t>
  </si>
  <si>
    <t>DL40705</t>
  </si>
  <si>
    <t>DL40706</t>
  </si>
  <si>
    <t>DL40707</t>
  </si>
  <si>
    <t>DL40708</t>
  </si>
  <si>
    <t>DL40709</t>
  </si>
  <si>
    <t>DL40710</t>
  </si>
  <si>
    <t>DL40801</t>
  </si>
  <si>
    <t>DL40802</t>
  </si>
  <si>
    <t>DL40803</t>
  </si>
  <si>
    <t>DL40804</t>
  </si>
  <si>
    <t>DL40805</t>
  </si>
  <si>
    <t>DL40806</t>
  </si>
  <si>
    <t>DL40807</t>
  </si>
  <si>
    <t>DL40808</t>
  </si>
  <si>
    <t>DL40809</t>
  </si>
  <si>
    <t>DL40810</t>
  </si>
  <si>
    <t>DL40901</t>
  </si>
  <si>
    <t>DL40902</t>
  </si>
  <si>
    <t>DL40903</t>
  </si>
  <si>
    <t>DL40904</t>
  </si>
  <si>
    <t>DL40905</t>
  </si>
  <si>
    <t>DL40906</t>
  </si>
  <si>
    <t>DL40907</t>
  </si>
  <si>
    <t>DL40908</t>
  </si>
  <si>
    <t>DL40909</t>
  </si>
  <si>
    <t>DL40910</t>
  </si>
  <si>
    <t>DL41001</t>
  </si>
  <si>
    <t>DL41002</t>
  </si>
  <si>
    <t>DL41003</t>
  </si>
  <si>
    <t>DL41004</t>
  </si>
  <si>
    <t>DL41005</t>
  </si>
  <si>
    <t>DL41006</t>
  </si>
  <si>
    <t>DL41007</t>
  </si>
  <si>
    <t>DL41101</t>
  </si>
  <si>
    <t>DL41102</t>
  </si>
  <si>
    <t>DL41103</t>
  </si>
  <si>
    <t>DL41104</t>
  </si>
  <si>
    <t>DL41105</t>
  </si>
  <si>
    <t>DL41106</t>
  </si>
  <si>
    <t>DL41107</t>
  </si>
  <si>
    <t>DL41108</t>
  </si>
  <si>
    <t>DL41201</t>
  </si>
  <si>
    <t>DL41202</t>
  </si>
  <si>
    <t>DL41203</t>
  </si>
  <si>
    <t>DL41204</t>
  </si>
  <si>
    <t>DL41205</t>
  </si>
  <si>
    <t>DL41206</t>
  </si>
  <si>
    <t>DL41207</t>
  </si>
  <si>
    <t>DL41301</t>
  </si>
  <si>
    <t>DL41302</t>
  </si>
  <si>
    <t>DL41303</t>
  </si>
  <si>
    <t>DL41304</t>
  </si>
  <si>
    <t>DL41305</t>
  </si>
  <si>
    <t>DL41306</t>
  </si>
  <si>
    <t>DL41307</t>
  </si>
  <si>
    <t>DL41308</t>
  </si>
  <si>
    <t>DL41309</t>
  </si>
  <si>
    <t>DL41310</t>
  </si>
  <si>
    <t>DL41311</t>
  </si>
  <si>
    <t>DL41312</t>
  </si>
  <si>
    <t>DL41313</t>
  </si>
  <si>
    <t>DL41314</t>
  </si>
  <si>
    <t>DL41315</t>
  </si>
  <si>
    <t>DL41401</t>
  </si>
  <si>
    <t>DL41402</t>
  </si>
  <si>
    <t>DL41403</t>
  </si>
  <si>
    <t>DL41501</t>
  </si>
  <si>
    <t>DL41502</t>
  </si>
  <si>
    <t>DL41503</t>
  </si>
  <si>
    <t>DL41504</t>
  </si>
  <si>
    <t>DL41505</t>
  </si>
  <si>
    <t>DL41506</t>
  </si>
  <si>
    <t>DL41507</t>
  </si>
  <si>
    <t>DL41508</t>
  </si>
  <si>
    <t>DL41601</t>
  </si>
  <si>
    <t>DL41602</t>
  </si>
  <si>
    <t>DL41603</t>
  </si>
  <si>
    <t>DL41701</t>
  </si>
  <si>
    <t>DL41702</t>
  </si>
  <si>
    <t>DL41703</t>
  </si>
  <si>
    <t>DL41704</t>
  </si>
  <si>
    <t>DL41801</t>
  </si>
  <si>
    <t>DL41802</t>
  </si>
  <si>
    <t>DL41803</t>
  </si>
  <si>
    <t>DL41804</t>
  </si>
  <si>
    <t>DL41901</t>
  </si>
  <si>
    <t>DL41902</t>
  </si>
  <si>
    <t>DL42001</t>
  </si>
  <si>
    <t>DL42002</t>
  </si>
  <si>
    <t>DL42003</t>
  </si>
  <si>
    <t>DL42004</t>
  </si>
  <si>
    <t>DL42005</t>
  </si>
  <si>
    <t>DL42006</t>
  </si>
  <si>
    <t>DL42007</t>
  </si>
  <si>
    <t>DL42008</t>
  </si>
  <si>
    <t>DL42009</t>
  </si>
  <si>
    <t>DL42010</t>
  </si>
  <si>
    <t>DL42011</t>
  </si>
  <si>
    <t>DL42012</t>
  </si>
  <si>
    <t>DL42013</t>
  </si>
  <si>
    <t>DL42014</t>
  </si>
  <si>
    <t>DL42015</t>
  </si>
  <si>
    <t>DL42016</t>
  </si>
  <si>
    <t>DL42017</t>
  </si>
  <si>
    <t>DL42018</t>
  </si>
  <si>
    <t>DL42019</t>
  </si>
  <si>
    <t>DL42020</t>
  </si>
  <si>
    <t>DL42021</t>
  </si>
  <si>
    <t>DL42101</t>
  </si>
  <si>
    <t>DL42102</t>
  </si>
  <si>
    <t>DL42103</t>
  </si>
  <si>
    <t>DL42104</t>
  </si>
  <si>
    <t>DL42105</t>
  </si>
  <si>
    <t>DL42106</t>
  </si>
  <si>
    <t>DL42201</t>
  </si>
  <si>
    <t>DL42202</t>
  </si>
  <si>
    <t>DL42203</t>
  </si>
  <si>
    <t>DL42204</t>
  </si>
  <si>
    <t>DL42205</t>
  </si>
  <si>
    <t>DL42206</t>
  </si>
  <si>
    <t>DL42207</t>
  </si>
  <si>
    <t>DL42208</t>
  </si>
  <si>
    <t>DL42209</t>
  </si>
  <si>
    <t>DL42210</t>
  </si>
  <si>
    <t>DL42211</t>
  </si>
  <si>
    <t>DL42301</t>
  </si>
  <si>
    <t>DL42302</t>
  </si>
  <si>
    <t>DL42303</t>
  </si>
  <si>
    <t>DL42304</t>
  </si>
  <si>
    <t>DL42305</t>
  </si>
  <si>
    <t>DL42306</t>
  </si>
  <si>
    <t>DL42307</t>
  </si>
  <si>
    <t>DL42401</t>
  </si>
  <si>
    <t>DL42402</t>
  </si>
  <si>
    <t>DL42403</t>
  </si>
  <si>
    <t>DL42404</t>
  </si>
  <si>
    <t>DL42405</t>
  </si>
  <si>
    <t>DL42406</t>
  </si>
  <si>
    <t>DL42407</t>
  </si>
  <si>
    <t>DL42408</t>
  </si>
  <si>
    <t>DL42501</t>
  </si>
  <si>
    <t>DL42502</t>
  </si>
  <si>
    <t>DL42503</t>
  </si>
  <si>
    <t>DL42504</t>
  </si>
  <si>
    <t>DL42505</t>
  </si>
  <si>
    <t>DL42506</t>
  </si>
  <si>
    <t>DL42507</t>
  </si>
  <si>
    <t>DL42508</t>
  </si>
  <si>
    <t>DL42509</t>
  </si>
  <si>
    <t>DL42510</t>
  </si>
  <si>
    <t>DL42511</t>
  </si>
  <si>
    <t>DL42512</t>
  </si>
  <si>
    <t>DL42513</t>
  </si>
  <si>
    <t>DL42514</t>
  </si>
  <si>
    <t>DL42515</t>
  </si>
  <si>
    <t>DL42601</t>
  </si>
  <si>
    <t>DL42602</t>
  </si>
  <si>
    <t>DL42603</t>
  </si>
  <si>
    <t>DL42604</t>
  </si>
  <si>
    <t>DL42605</t>
  </si>
  <si>
    <t>DL42606</t>
  </si>
  <si>
    <t>DL42607</t>
  </si>
  <si>
    <t>DL42608</t>
  </si>
  <si>
    <t>DL42609</t>
  </si>
  <si>
    <t>DL42610</t>
  </si>
  <si>
    <t>DL42611</t>
  </si>
  <si>
    <t>DL42701</t>
  </si>
  <si>
    <t>DL42702</t>
  </si>
  <si>
    <t>DL42703</t>
  </si>
  <si>
    <t>DL42704</t>
  </si>
  <si>
    <t>DL42705</t>
  </si>
  <si>
    <t>DL42706</t>
  </si>
  <si>
    <t>DL42707</t>
  </si>
  <si>
    <t>DL42708</t>
  </si>
  <si>
    <t>DL42709</t>
  </si>
  <si>
    <t>DL42710</t>
  </si>
  <si>
    <t>DL42711</t>
  </si>
  <si>
    <t>DL42712</t>
  </si>
  <si>
    <t>DL42713</t>
  </si>
  <si>
    <t>DL42714</t>
  </si>
  <si>
    <t>DL42801</t>
  </si>
  <si>
    <t>DL42802</t>
  </si>
  <si>
    <t>DL42803</t>
  </si>
  <si>
    <t>DL42804</t>
  </si>
  <si>
    <t>DL42805</t>
  </si>
  <si>
    <t>DL42806</t>
  </si>
  <si>
    <t>DL42807</t>
  </si>
  <si>
    <t>DL42808</t>
  </si>
  <si>
    <t>DL42809</t>
  </si>
  <si>
    <t>DL42810</t>
  </si>
  <si>
    <t>DL42811</t>
  </si>
  <si>
    <t>DL42812</t>
  </si>
  <si>
    <t>DL42813</t>
  </si>
  <si>
    <t>DL42814</t>
  </si>
  <si>
    <t>DL42815</t>
  </si>
  <si>
    <t>DL42901</t>
  </si>
  <si>
    <t>DL42902</t>
  </si>
  <si>
    <t>DL42903</t>
  </si>
  <si>
    <t>DL42904</t>
  </si>
  <si>
    <t>DL42905</t>
  </si>
  <si>
    <t>DL42906</t>
  </si>
  <si>
    <t>DL42907</t>
  </si>
  <si>
    <t>DL42908</t>
  </si>
  <si>
    <t>DL42909</t>
  </si>
  <si>
    <t>DL42910</t>
  </si>
  <si>
    <t>DL42911</t>
  </si>
  <si>
    <t>DL42912</t>
  </si>
  <si>
    <t>DL43001</t>
  </si>
  <si>
    <t>DL43002</t>
  </si>
  <si>
    <t>DL43003</t>
  </si>
  <si>
    <t>DL43004</t>
  </si>
  <si>
    <t>DL43005</t>
  </si>
  <si>
    <t>DL43006</t>
  </si>
  <si>
    <t>DL43007</t>
  </si>
  <si>
    <t>DL43101</t>
  </si>
  <si>
    <t>DL43102</t>
  </si>
  <si>
    <t>DL43103</t>
  </si>
  <si>
    <t>DL43104</t>
  </si>
  <si>
    <t>DL43105</t>
  </si>
  <si>
    <t>DL43106</t>
  </si>
  <si>
    <t>DL43107</t>
  </si>
  <si>
    <t>DL43108</t>
  </si>
  <si>
    <t>DL43201</t>
  </si>
  <si>
    <t>DL43202</t>
  </si>
  <si>
    <t>DL43203</t>
  </si>
  <si>
    <t>DL43204</t>
  </si>
  <si>
    <t>DL43205</t>
  </si>
  <si>
    <t>DL43206</t>
  </si>
  <si>
    <t>DL43207</t>
  </si>
  <si>
    <t>DL43208</t>
  </si>
  <si>
    <t>DL43209</t>
  </si>
  <si>
    <t>DL43210</t>
  </si>
  <si>
    <t>DL43211</t>
  </si>
  <si>
    <t>DL43212</t>
  </si>
  <si>
    <t>DL43301</t>
  </si>
  <si>
    <t>DL43302</t>
  </si>
  <si>
    <t>DL43303</t>
  </si>
  <si>
    <t>DL43304</t>
  </si>
  <si>
    <t>DL43305</t>
  </si>
  <si>
    <t>DL43306</t>
  </si>
  <si>
    <t>DL43307</t>
  </si>
  <si>
    <t>DL43308</t>
  </si>
  <si>
    <t>DL43401</t>
  </si>
  <si>
    <t>DL43402</t>
  </si>
  <si>
    <t>DL43403</t>
  </si>
  <si>
    <t>DL43404</t>
  </si>
  <si>
    <t>DL43405</t>
  </si>
  <si>
    <t>DL43406</t>
  </si>
  <si>
    <t>DL43407</t>
  </si>
  <si>
    <t>DL43408</t>
  </si>
  <si>
    <t>DL43409</t>
  </si>
  <si>
    <t>DL43410</t>
  </si>
  <si>
    <t>DL43501</t>
  </si>
  <si>
    <t>DL43502</t>
  </si>
  <si>
    <t>DL43503</t>
  </si>
  <si>
    <t>DL43504</t>
  </si>
  <si>
    <t>DL43505</t>
  </si>
  <si>
    <t>DL43506</t>
  </si>
  <si>
    <t>DL43507</t>
  </si>
  <si>
    <t>DL43508</t>
  </si>
  <si>
    <t>DL43509</t>
  </si>
  <si>
    <t>DL43510</t>
  </si>
  <si>
    <t>DL43511</t>
  </si>
  <si>
    <t>DL43512</t>
  </si>
  <si>
    <t>DL43513</t>
  </si>
  <si>
    <t>DL43514</t>
  </si>
  <si>
    <t>DL43601</t>
  </si>
  <si>
    <t>DL43602</t>
  </si>
  <si>
    <t>DL43603</t>
  </si>
  <si>
    <t>DL43604</t>
  </si>
  <si>
    <t>DL43605</t>
  </si>
  <si>
    <t>DL43606</t>
  </si>
  <si>
    <t>DL43607</t>
  </si>
  <si>
    <t>DL43608</t>
  </si>
  <si>
    <t>DL43609</t>
  </si>
  <si>
    <t>DL43610</t>
  </si>
  <si>
    <t>DL43611</t>
  </si>
  <si>
    <t>DL43612</t>
  </si>
  <si>
    <t>DL43613</t>
  </si>
  <si>
    <t>DL43701</t>
  </si>
  <si>
    <t>DL43702</t>
  </si>
  <si>
    <t>DL43703</t>
  </si>
  <si>
    <t>DL43704</t>
  </si>
  <si>
    <t>DL43705</t>
  </si>
  <si>
    <t>DL43706</t>
  </si>
  <si>
    <t>DL43707</t>
  </si>
  <si>
    <t>DL43708</t>
  </si>
  <si>
    <t>DL43709</t>
  </si>
  <si>
    <t>DL43710</t>
  </si>
  <si>
    <t>DL43711</t>
  </si>
  <si>
    <t>DL43712</t>
  </si>
  <si>
    <t>DL43713</t>
  </si>
  <si>
    <t>DL43713A</t>
  </si>
  <si>
    <t>DL43801</t>
  </si>
  <si>
    <t>DL43802</t>
  </si>
  <si>
    <t>DL43803</t>
  </si>
  <si>
    <t>DL43901</t>
  </si>
  <si>
    <t>DL43902</t>
  </si>
  <si>
    <t>DL43903</t>
  </si>
  <si>
    <t>DL43904</t>
  </si>
  <si>
    <t>DL43905</t>
  </si>
  <si>
    <t>DL43906</t>
  </si>
  <si>
    <t>DL43907</t>
  </si>
  <si>
    <t>DL44001</t>
  </si>
  <si>
    <t>DL44002</t>
  </si>
  <si>
    <t>DL44003</t>
  </si>
  <si>
    <t>DL44004</t>
  </si>
  <si>
    <t>DL44005</t>
  </si>
  <si>
    <t>DL44006</t>
  </si>
  <si>
    <t>DL44007</t>
  </si>
  <si>
    <t>DL44008</t>
  </si>
  <si>
    <t>DL44101</t>
  </si>
  <si>
    <t>DL44102</t>
  </si>
  <si>
    <t>DL44103</t>
  </si>
  <si>
    <t>DL44104</t>
  </si>
  <si>
    <t>DL44105</t>
  </si>
  <si>
    <t>DL44106</t>
  </si>
  <si>
    <t>DL44107</t>
  </si>
  <si>
    <t>DL44108</t>
  </si>
  <si>
    <t>DL44201</t>
  </si>
  <si>
    <t>DL44202</t>
  </si>
  <si>
    <t>DL44203</t>
  </si>
  <si>
    <t>DL44204</t>
  </si>
  <si>
    <t>DL44205</t>
  </si>
  <si>
    <t>DL44206</t>
  </si>
  <si>
    <t>DL44207</t>
  </si>
  <si>
    <t>DL44208</t>
  </si>
  <si>
    <t>DL44209</t>
  </si>
  <si>
    <t>DL44301</t>
  </si>
  <si>
    <t>DL44302</t>
  </si>
  <si>
    <t>DL44303</t>
  </si>
  <si>
    <t>DL44304</t>
  </si>
  <si>
    <t>DL44305</t>
  </si>
  <si>
    <t>DL44306</t>
  </si>
  <si>
    <t>DL44307</t>
  </si>
  <si>
    <t>DL44308</t>
  </si>
  <si>
    <t>DL44401</t>
  </si>
  <si>
    <t>DL44402</t>
  </si>
  <si>
    <t>DL44403</t>
  </si>
  <si>
    <t>DL44404</t>
  </si>
  <si>
    <t>DL44405</t>
  </si>
  <si>
    <t>DL44406</t>
  </si>
  <si>
    <t>DL44407</t>
  </si>
  <si>
    <t>DL44408</t>
  </si>
  <si>
    <t>DL44501</t>
  </si>
  <si>
    <t>DL44502</t>
  </si>
  <si>
    <t>DL44503</t>
  </si>
  <si>
    <t>DL44601</t>
  </si>
  <si>
    <t>DL44602</t>
  </si>
  <si>
    <t>DL44603</t>
  </si>
  <si>
    <t>DL44604</t>
  </si>
  <si>
    <t>DL44605</t>
  </si>
  <si>
    <t>DL44606</t>
  </si>
  <si>
    <t>DL44607</t>
  </si>
  <si>
    <t>DL44701</t>
  </si>
  <si>
    <t>DL44702</t>
  </si>
  <si>
    <t>DL44703</t>
  </si>
  <si>
    <t>DL44704</t>
  </si>
  <si>
    <t>DL44705</t>
  </si>
  <si>
    <t>DL44706</t>
  </si>
  <si>
    <t>DL44707</t>
  </si>
  <si>
    <t>DL44708</t>
  </si>
  <si>
    <t>DL44801</t>
  </si>
  <si>
    <t>DL44802</t>
  </si>
  <si>
    <t>DL44803</t>
  </si>
  <si>
    <t>DL44804</t>
  </si>
  <si>
    <t>DL44805</t>
  </si>
  <si>
    <t>DL44806</t>
  </si>
  <si>
    <t>DL44807</t>
  </si>
  <si>
    <t>DL44808</t>
  </si>
  <si>
    <t>DL44809</t>
  </si>
  <si>
    <t>DL44810</t>
  </si>
  <si>
    <t>DL44811</t>
  </si>
  <si>
    <t>DL44901</t>
  </si>
  <si>
    <t>DL44902</t>
  </si>
  <si>
    <t>DL44903</t>
  </si>
  <si>
    <t>DL44904</t>
  </si>
  <si>
    <t>DL44905</t>
  </si>
  <si>
    <t>DL44906</t>
  </si>
  <si>
    <t>DL44907</t>
  </si>
  <si>
    <t>DL45001</t>
  </si>
  <si>
    <t>DL45002</t>
  </si>
  <si>
    <t>DL45003</t>
  </si>
  <si>
    <t>DL45004</t>
  </si>
  <si>
    <t>DL45005</t>
  </si>
  <si>
    <t>DL45006</t>
  </si>
  <si>
    <t>DL45007</t>
  </si>
  <si>
    <t>DL45008</t>
  </si>
  <si>
    <t>DL45009</t>
  </si>
  <si>
    <t>DL45010</t>
  </si>
  <si>
    <t>DL45011</t>
  </si>
  <si>
    <t>DL45012</t>
  </si>
  <si>
    <t>DL45013</t>
  </si>
  <si>
    <t>DL45014</t>
  </si>
  <si>
    <t>DL45015</t>
  </si>
  <si>
    <t>DL45016</t>
  </si>
  <si>
    <t>DL45017</t>
  </si>
  <si>
    <t>DL45018</t>
  </si>
  <si>
    <t>DL45019</t>
  </si>
  <si>
    <t>DL45101</t>
  </si>
  <si>
    <t>DL45102</t>
  </si>
  <si>
    <t>DL45103</t>
  </si>
  <si>
    <t>DL45104</t>
  </si>
  <si>
    <t>DL45105</t>
  </si>
  <si>
    <t>DL45106</t>
  </si>
  <si>
    <t>DL45107</t>
  </si>
  <si>
    <t>DL45108</t>
  </si>
  <si>
    <t>DL45201</t>
  </si>
  <si>
    <t>DL45202</t>
  </si>
  <si>
    <t>DL45203</t>
  </si>
  <si>
    <t>DL45204</t>
  </si>
  <si>
    <t>DL45205</t>
  </si>
  <si>
    <t>DL45206</t>
  </si>
  <si>
    <t>DL45207</t>
  </si>
  <si>
    <t>DL45208</t>
  </si>
  <si>
    <t>DL45301</t>
  </si>
  <si>
    <t>DL45302</t>
  </si>
  <si>
    <t>DL45303</t>
  </si>
  <si>
    <t>DL45304</t>
  </si>
  <si>
    <t>DL45305</t>
  </si>
  <si>
    <t>DL45306</t>
  </si>
  <si>
    <t>DL45307</t>
  </si>
  <si>
    <t>DL45308</t>
  </si>
  <si>
    <t>DL45401</t>
  </si>
  <si>
    <t>DL45402</t>
  </si>
  <si>
    <t>DL45403</t>
  </si>
  <si>
    <t>DL45404</t>
  </si>
  <si>
    <t>DL45405</t>
  </si>
  <si>
    <t>DL45406</t>
  </si>
  <si>
    <t>DL45501</t>
  </si>
  <si>
    <t>DL45502</t>
  </si>
  <si>
    <t>DL45503</t>
  </si>
  <si>
    <t>DL45504</t>
  </si>
  <si>
    <t>DL45505</t>
  </si>
  <si>
    <t>DL45506</t>
  </si>
  <si>
    <t>DL45507</t>
  </si>
  <si>
    <t>DL45508</t>
  </si>
  <si>
    <t>DL45601</t>
  </si>
  <si>
    <t>DL45602</t>
  </si>
  <si>
    <t>DL45603</t>
  </si>
  <si>
    <t>DL45604</t>
  </si>
  <si>
    <t>DL45605</t>
  </si>
  <si>
    <t>DL45701</t>
  </si>
  <si>
    <t>DL45702</t>
  </si>
  <si>
    <t>DL45703</t>
  </si>
  <si>
    <t>DL45704</t>
  </si>
  <si>
    <t>DL45705</t>
  </si>
  <si>
    <t>DL45706</t>
  </si>
  <si>
    <t>DL45707</t>
  </si>
  <si>
    <t>DL45708</t>
  </si>
  <si>
    <t>DL45709</t>
  </si>
  <si>
    <t>DL45710</t>
  </si>
  <si>
    <t>DL45801</t>
  </si>
  <si>
    <t>DL45802</t>
  </si>
  <si>
    <t>DL45803</t>
  </si>
  <si>
    <t>DL45804</t>
  </si>
  <si>
    <t>DL45805</t>
  </si>
  <si>
    <t>DL45806</t>
  </si>
  <si>
    <t>DL45807</t>
  </si>
  <si>
    <t>DL45808</t>
  </si>
  <si>
    <t>DL45809</t>
  </si>
  <si>
    <t>DL45810</t>
  </si>
  <si>
    <t>DL45901</t>
  </si>
  <si>
    <t>DL45902</t>
  </si>
  <si>
    <t>DL45903</t>
  </si>
  <si>
    <t>DL45904</t>
  </si>
  <si>
    <t>DL45905</t>
  </si>
  <si>
    <t>DL45906</t>
  </si>
  <si>
    <t>DL45907</t>
  </si>
  <si>
    <t>DL45908</t>
  </si>
  <si>
    <t>DL46001</t>
  </si>
  <si>
    <t>DL46002</t>
  </si>
  <si>
    <t>DL46003</t>
  </si>
  <si>
    <t>DL46004</t>
  </si>
  <si>
    <t>DL46005</t>
  </si>
  <si>
    <t>DL46006</t>
  </si>
  <si>
    <t>DL46007</t>
  </si>
  <si>
    <t>DL46101</t>
  </si>
  <si>
    <t>DL46102</t>
  </si>
  <si>
    <t>DL46103</t>
  </si>
  <si>
    <t>DL46104</t>
  </si>
  <si>
    <t>DL46105</t>
  </si>
  <si>
    <t>DL46106</t>
  </si>
  <si>
    <t>DL46107</t>
  </si>
  <si>
    <t>DL46201</t>
  </si>
  <si>
    <t>DL46202</t>
  </si>
  <si>
    <t>DL46203</t>
  </si>
  <si>
    <t>DL46204</t>
  </si>
  <si>
    <t>DL46205</t>
  </si>
  <si>
    <t>DL46206</t>
  </si>
  <si>
    <t>DL46207</t>
  </si>
  <si>
    <t>DL46208</t>
  </si>
  <si>
    <t>DL46209</t>
  </si>
  <si>
    <t>DL46210</t>
  </si>
  <si>
    <t>DL46211</t>
  </si>
  <si>
    <t>DL46212</t>
  </si>
  <si>
    <t>DL46213</t>
  </si>
  <si>
    <t>DL46214</t>
  </si>
  <si>
    <t>DL46215</t>
  </si>
  <si>
    <t>DL46301</t>
  </si>
  <si>
    <t>DL46302</t>
  </si>
  <si>
    <t>DL46303</t>
  </si>
  <si>
    <t>DL46304</t>
  </si>
  <si>
    <t>DL46305</t>
  </si>
  <si>
    <t>DL46306</t>
  </si>
  <si>
    <t>DL46401</t>
  </si>
  <si>
    <t>DL46402</t>
  </si>
  <si>
    <t>DL46403</t>
  </si>
  <si>
    <t>DL46404</t>
  </si>
  <si>
    <t>DL46405</t>
  </si>
  <si>
    <t>DL46406</t>
  </si>
  <si>
    <t>DL46407</t>
  </si>
  <si>
    <t>DL46408</t>
  </si>
  <si>
    <t>DL46409</t>
  </si>
  <si>
    <t>DL46410</t>
  </si>
  <si>
    <t>DL46411</t>
  </si>
  <si>
    <t>DL46412</t>
  </si>
  <si>
    <t>DL46413</t>
  </si>
  <si>
    <t>DL46414</t>
  </si>
  <si>
    <t>DL46501</t>
  </si>
  <si>
    <t>DL46502</t>
  </si>
  <si>
    <t>DL46503</t>
  </si>
  <si>
    <t>DL46504</t>
  </si>
  <si>
    <t>DL46505</t>
  </si>
  <si>
    <t>DL46506</t>
  </si>
  <si>
    <t>DL46507</t>
  </si>
  <si>
    <t>DL46508</t>
  </si>
  <si>
    <t>DL46509</t>
  </si>
  <si>
    <t>DL46510</t>
  </si>
  <si>
    <t>DL46601</t>
  </si>
  <si>
    <t>DL46602</t>
  </si>
  <si>
    <t>DL46603</t>
  </si>
  <si>
    <t>DL46604</t>
  </si>
  <si>
    <t>DL46605</t>
  </si>
  <si>
    <t>DL46606</t>
  </si>
  <si>
    <t>DL46607</t>
  </si>
  <si>
    <t>DL46608</t>
  </si>
  <si>
    <t>DL46609</t>
  </si>
  <si>
    <t>DL46610</t>
  </si>
  <si>
    <t>DL46611</t>
  </si>
  <si>
    <t>DL46612</t>
  </si>
  <si>
    <t>DL46613</t>
  </si>
  <si>
    <t>DL46614</t>
  </si>
  <si>
    <t>DL46615</t>
  </si>
  <si>
    <t>DL46616</t>
  </si>
  <si>
    <t>DL46617</t>
  </si>
  <si>
    <t>DL46618</t>
  </si>
  <si>
    <t>DL46619</t>
  </si>
  <si>
    <t>DL46620</t>
  </si>
  <si>
    <t>DL46621</t>
  </si>
  <si>
    <t>DL46622</t>
  </si>
  <si>
    <t>DL46623</t>
  </si>
  <si>
    <t>DL46701</t>
  </si>
  <si>
    <t>DL46702</t>
  </si>
  <si>
    <t>DL46703</t>
  </si>
  <si>
    <t>DL46704</t>
  </si>
  <si>
    <t>DL46705</t>
  </si>
  <si>
    <t>DL46706</t>
  </si>
  <si>
    <t>DL46707</t>
  </si>
  <si>
    <t>DL46708</t>
  </si>
  <si>
    <t>DL46709</t>
  </si>
  <si>
    <t>DL46710</t>
  </si>
  <si>
    <t>DL46711</t>
  </si>
  <si>
    <t>DL46712</t>
  </si>
  <si>
    <t>DL46713</t>
  </si>
  <si>
    <t>DL46714</t>
  </si>
  <si>
    <t>DL46801</t>
  </si>
  <si>
    <t>DL46802</t>
  </si>
  <si>
    <t>DL46803</t>
  </si>
  <si>
    <t>DL46804</t>
  </si>
  <si>
    <t>DL46805</t>
  </si>
  <si>
    <t>DL46806</t>
  </si>
  <si>
    <t>DL46807</t>
  </si>
  <si>
    <t>DL46808</t>
  </si>
  <si>
    <t>DL46809</t>
  </si>
  <si>
    <t>DL46810</t>
  </si>
  <si>
    <t>DL46811</t>
  </si>
  <si>
    <t>DL46812</t>
  </si>
  <si>
    <t>DL46813</t>
  </si>
  <si>
    <t>DL46814</t>
  </si>
  <si>
    <t>DL46815</t>
  </si>
  <si>
    <t>DL46816</t>
  </si>
  <si>
    <t>DL46817</t>
  </si>
  <si>
    <t>DL46818</t>
  </si>
  <si>
    <t>DL46819</t>
  </si>
  <si>
    <t>DL46820</t>
  </si>
  <si>
    <t>DL46821</t>
  </si>
  <si>
    <t>DL46822</t>
  </si>
  <si>
    <t>DL46901</t>
  </si>
  <si>
    <t>DL46902</t>
  </si>
  <si>
    <t>DL46903</t>
  </si>
  <si>
    <t>DL46904</t>
  </si>
  <si>
    <t>DL46905</t>
  </si>
  <si>
    <t>DL46906</t>
  </si>
  <si>
    <t>DL46907</t>
  </si>
  <si>
    <t>DL46908</t>
  </si>
  <si>
    <t>DL46909</t>
  </si>
  <si>
    <t>DL46910</t>
  </si>
  <si>
    <t>DL46911</t>
  </si>
  <si>
    <t>DL46912</t>
  </si>
  <si>
    <t>DL46913</t>
  </si>
  <si>
    <t>DL46914</t>
  </si>
  <si>
    <t>DL46915</t>
  </si>
  <si>
    <t>DL47001</t>
  </si>
  <si>
    <t>DL47002</t>
  </si>
  <si>
    <t>DL47003</t>
  </si>
  <si>
    <t>DL47004</t>
  </si>
  <si>
    <t>DL47005</t>
  </si>
  <si>
    <t>DL47006</t>
  </si>
  <si>
    <t>DL47007</t>
  </si>
  <si>
    <t>DL47008</t>
  </si>
  <si>
    <t>DL47009</t>
  </si>
  <si>
    <t>DL47010</t>
  </si>
  <si>
    <t>DL47011</t>
  </si>
  <si>
    <t>DL47012</t>
  </si>
  <si>
    <t>DL47013</t>
  </si>
  <si>
    <t>DL47014</t>
  </si>
  <si>
    <t>DL47015</t>
  </si>
  <si>
    <t>DL47016</t>
  </si>
  <si>
    <t>DL47101</t>
  </si>
  <si>
    <t>DL47102</t>
  </si>
  <si>
    <t>DL47103</t>
  </si>
  <si>
    <t>DL47104</t>
  </si>
  <si>
    <t>DL47105</t>
  </si>
  <si>
    <t>DL47106</t>
  </si>
  <si>
    <t>DL47107</t>
  </si>
  <si>
    <t>DL47201</t>
  </si>
  <si>
    <t>DL47202</t>
  </si>
  <si>
    <t>DL47203</t>
  </si>
  <si>
    <t>DL47204</t>
  </si>
  <si>
    <t>DL47301</t>
  </si>
  <si>
    <t>DL47302</t>
  </si>
  <si>
    <t>DL47303</t>
  </si>
  <si>
    <t>DL47304</t>
  </si>
  <si>
    <t>DL47305</t>
  </si>
  <si>
    <t>DL47306</t>
  </si>
  <si>
    <t>DL47401</t>
  </si>
  <si>
    <t>DL47402</t>
  </si>
  <si>
    <t>DL47403</t>
  </si>
  <si>
    <t>DL47404</t>
  </si>
  <si>
    <t>DL47405</t>
  </si>
  <si>
    <t>DL47406</t>
  </si>
  <si>
    <t>DL47407</t>
  </si>
  <si>
    <t>DL47408</t>
  </si>
  <si>
    <t>DL47409</t>
  </si>
  <si>
    <t>DL47410</t>
  </si>
  <si>
    <t>DL47501</t>
  </si>
  <si>
    <t>DL47502</t>
  </si>
  <si>
    <t>DL47503</t>
  </si>
  <si>
    <t>DL47504</t>
  </si>
  <si>
    <t>DL47505</t>
  </si>
  <si>
    <t>DL47506</t>
  </si>
  <si>
    <t>DL47601</t>
  </si>
  <si>
    <t>DL47602</t>
  </si>
  <si>
    <t>DL47603</t>
  </si>
  <si>
    <t>DL47604</t>
  </si>
  <si>
    <t>DL47701</t>
  </si>
  <si>
    <t>DL47702</t>
  </si>
  <si>
    <t>DL47703</t>
  </si>
  <si>
    <t>DL47704</t>
  </si>
  <si>
    <t>DL47705</t>
  </si>
  <si>
    <t>DL47706</t>
  </si>
  <si>
    <t>DL47707</t>
  </si>
  <si>
    <t>DL47801</t>
  </si>
  <si>
    <t>DL47802</t>
  </si>
  <si>
    <t>DL47901</t>
  </si>
  <si>
    <t>DL47902</t>
  </si>
  <si>
    <t>DL48001</t>
  </si>
  <si>
    <t>DL48002</t>
  </si>
  <si>
    <t>DL48003</t>
  </si>
  <si>
    <t>DL48004</t>
  </si>
  <si>
    <t>DL48005</t>
  </si>
  <si>
    <t>DL48006</t>
  </si>
  <si>
    <t>DL48007</t>
  </si>
  <si>
    <t>DL48008</t>
  </si>
  <si>
    <t>DL48101</t>
  </si>
  <si>
    <t>DL48102</t>
  </si>
  <si>
    <t>DL48103</t>
  </si>
  <si>
    <t>DL48104</t>
  </si>
  <si>
    <t>DL48105</t>
  </si>
  <si>
    <t>DL48106</t>
  </si>
  <si>
    <t>DL48107</t>
  </si>
  <si>
    <t>DL48108</t>
  </si>
  <si>
    <t>DL48109</t>
  </si>
  <si>
    <t>DL48110</t>
  </si>
  <si>
    <t>DL48111</t>
  </si>
  <si>
    <t>DL48112</t>
  </si>
  <si>
    <t>DL48113</t>
  </si>
  <si>
    <t>DL48114</t>
  </si>
  <si>
    <t>DL48201</t>
  </si>
  <si>
    <t>DL48202</t>
  </si>
  <si>
    <t>DL48203</t>
  </si>
  <si>
    <t>DL48204</t>
  </si>
  <si>
    <t>DL48205</t>
  </si>
  <si>
    <t>DL48206</t>
  </si>
  <si>
    <t>DL48207</t>
  </si>
  <si>
    <t>DL48208</t>
  </si>
  <si>
    <t>DL48209</t>
  </si>
  <si>
    <t>DL48210</t>
  </si>
  <si>
    <t>DL48211</t>
  </si>
  <si>
    <t>DL48212</t>
  </si>
  <si>
    <t>DL48213</t>
  </si>
  <si>
    <t>DL48214</t>
  </si>
  <si>
    <t>DL48215</t>
  </si>
  <si>
    <t>DL48216</t>
  </si>
  <si>
    <t>DL48217</t>
  </si>
  <si>
    <t>DL48218</t>
  </si>
  <si>
    <t>DL48219</t>
  </si>
  <si>
    <t>DL48220</t>
  </si>
  <si>
    <t>DL48221</t>
  </si>
  <si>
    <t>DL48301</t>
  </si>
  <si>
    <t>DL48302</t>
  </si>
  <si>
    <t>DL48303</t>
  </si>
  <si>
    <t>DL48304</t>
  </si>
  <si>
    <t>DL48305</t>
  </si>
  <si>
    <t>DL48306</t>
  </si>
  <si>
    <t>DL48307</t>
  </si>
  <si>
    <t>DL48308</t>
  </si>
  <si>
    <t>DL48309</t>
  </si>
  <si>
    <t>DL48310</t>
  </si>
  <si>
    <t>DL48311</t>
  </si>
  <si>
    <t>DL48312</t>
  </si>
  <si>
    <t>DL48313</t>
  </si>
  <si>
    <t>DL48314</t>
  </si>
  <si>
    <t>DL48315</t>
  </si>
  <si>
    <t>DL48316</t>
  </si>
  <si>
    <t>DL48317</t>
  </si>
  <si>
    <t>DL48401</t>
  </si>
  <si>
    <t>DL48402</t>
  </si>
  <si>
    <t>DL48403</t>
  </si>
  <si>
    <t>DL48404</t>
  </si>
  <si>
    <t>DL48405</t>
  </si>
  <si>
    <t>DL48406</t>
  </si>
  <si>
    <t>DL48407</t>
  </si>
  <si>
    <t>DL48408</t>
  </si>
  <si>
    <t>DL48409</t>
  </si>
  <si>
    <t>DL48410</t>
  </si>
  <si>
    <t>DL48411</t>
  </si>
  <si>
    <t>DL48412</t>
  </si>
  <si>
    <t>DL48501</t>
  </si>
  <si>
    <t>DL48502</t>
  </si>
  <si>
    <t>DL48503</t>
  </si>
  <si>
    <t>DL48504</t>
  </si>
  <si>
    <t>DL48505</t>
  </si>
  <si>
    <t>DL48506</t>
  </si>
  <si>
    <t>DL48507</t>
  </si>
  <si>
    <t>DL48508</t>
  </si>
  <si>
    <t>DL48509</t>
  </si>
  <si>
    <t>DL48510</t>
  </si>
  <si>
    <t>DL48511</t>
  </si>
  <si>
    <t>DL48512A</t>
  </si>
  <si>
    <t>DL48512B</t>
  </si>
  <si>
    <t>DL48601</t>
  </si>
  <si>
    <t>DL48602</t>
  </si>
  <si>
    <t>DL48603</t>
  </si>
  <si>
    <t>DL48604</t>
  </si>
  <si>
    <t>DL48701</t>
  </si>
  <si>
    <t>DL48702</t>
  </si>
  <si>
    <t>DL48703</t>
  </si>
  <si>
    <t>DL48704</t>
  </si>
  <si>
    <t>DL48705</t>
  </si>
  <si>
    <t>DL48706</t>
  </si>
  <si>
    <t>DL48801</t>
  </si>
  <si>
    <t>DL48802</t>
  </si>
  <si>
    <t>DL48803</t>
  </si>
  <si>
    <t>DL48804</t>
  </si>
  <si>
    <t>DL48805</t>
  </si>
  <si>
    <t>DL48806</t>
  </si>
  <si>
    <t>DL48901</t>
  </si>
  <si>
    <t>DL48902</t>
  </si>
  <si>
    <t>DL48903</t>
  </si>
  <si>
    <t>DL48904</t>
  </si>
  <si>
    <t>DL48905</t>
  </si>
  <si>
    <t>DL49001</t>
  </si>
  <si>
    <t>DL49002</t>
  </si>
  <si>
    <t>DL49003</t>
  </si>
  <si>
    <t>DL49004</t>
  </si>
  <si>
    <t>DL49101</t>
  </si>
  <si>
    <t>DL49102</t>
  </si>
  <si>
    <t>DL49103</t>
  </si>
  <si>
    <t>DL49104</t>
  </si>
  <si>
    <t>DL49105</t>
  </si>
  <si>
    <t>DL49201</t>
  </si>
  <si>
    <t>DL49202</t>
  </si>
  <si>
    <t>DL49203</t>
  </si>
  <si>
    <t>DL49204</t>
  </si>
  <si>
    <t>DL49205</t>
  </si>
  <si>
    <t>DL49206</t>
  </si>
  <si>
    <t>DL49207</t>
  </si>
  <si>
    <t>DL49208</t>
  </si>
  <si>
    <t>DL49301</t>
  </si>
  <si>
    <t>DL49302</t>
  </si>
  <si>
    <t>DL49303</t>
  </si>
  <si>
    <t>DL49304</t>
  </si>
  <si>
    <t>DL49305</t>
  </si>
  <si>
    <t>DL49306</t>
  </si>
  <si>
    <t>DL49401</t>
  </si>
  <si>
    <t>DL49402</t>
  </si>
  <si>
    <t>DL49403</t>
  </si>
  <si>
    <t>DL49404</t>
  </si>
  <si>
    <t>DL49501</t>
  </si>
  <si>
    <t>DL49502</t>
  </si>
  <si>
    <t>DL49503</t>
  </si>
  <si>
    <t>DL49504</t>
  </si>
  <si>
    <t>DL49601</t>
  </si>
  <si>
    <t>DL49602</t>
  </si>
  <si>
    <t>DL49603</t>
  </si>
  <si>
    <t>DL49604</t>
  </si>
  <si>
    <t>DL49605</t>
  </si>
  <si>
    <t>DL49606</t>
  </si>
  <si>
    <t>DL49701</t>
  </si>
  <si>
    <t>DL49702</t>
  </si>
  <si>
    <t>DL49703</t>
  </si>
  <si>
    <t>DL49704</t>
  </si>
  <si>
    <t>DL49705</t>
  </si>
  <si>
    <t>DL49706</t>
  </si>
  <si>
    <t>DL49801</t>
  </si>
  <si>
    <t>DL49802</t>
  </si>
  <si>
    <t>DL49803</t>
  </si>
  <si>
    <t>DL49804</t>
  </si>
  <si>
    <t>DL49901</t>
  </si>
  <si>
    <t>DL49902</t>
  </si>
  <si>
    <t>DL49903</t>
  </si>
  <si>
    <t>DL49904</t>
  </si>
  <si>
    <t>DL49905</t>
  </si>
  <si>
    <t>DL49906</t>
  </si>
  <si>
    <t>DL50001</t>
  </si>
  <si>
    <t>DL50002</t>
  </si>
  <si>
    <t>DL50003</t>
  </si>
  <si>
    <t>DL50004</t>
  </si>
  <si>
    <t>DL50101</t>
  </si>
  <si>
    <t>DL50102</t>
  </si>
  <si>
    <t>DL50103</t>
  </si>
  <si>
    <t>DL50104</t>
  </si>
  <si>
    <t>DL50201</t>
  </si>
  <si>
    <t>DL50202</t>
  </si>
  <si>
    <t>DL50203</t>
  </si>
  <si>
    <t>DL50204</t>
  </si>
  <si>
    <t>DL50205</t>
  </si>
  <si>
    <t>DL50301</t>
  </si>
  <si>
    <t>DL50302</t>
  </si>
  <si>
    <t>DL50303</t>
  </si>
  <si>
    <t>DL50304</t>
  </si>
  <si>
    <t>DL50305</t>
  </si>
  <si>
    <t>DL50306</t>
  </si>
  <si>
    <t>DL50307</t>
  </si>
  <si>
    <t>DL50308</t>
  </si>
  <si>
    <t>DL50309</t>
  </si>
  <si>
    <t>DL50310</t>
  </si>
  <si>
    <t>DL50311</t>
  </si>
  <si>
    <t>DL50312</t>
  </si>
  <si>
    <t>DL50313</t>
  </si>
  <si>
    <t>DL50314</t>
  </si>
  <si>
    <t>DL50315</t>
  </si>
  <si>
    <t>DL50401</t>
  </si>
  <si>
    <t>DL50402</t>
  </si>
  <si>
    <t>DL50403</t>
  </si>
  <si>
    <t>DL50404</t>
  </si>
  <si>
    <t>DL50501</t>
  </si>
  <si>
    <t>DL50502</t>
  </si>
  <si>
    <t>DL50503</t>
  </si>
  <si>
    <t>DL50504</t>
  </si>
  <si>
    <t>DL50505</t>
  </si>
  <si>
    <t>DL50506</t>
  </si>
  <si>
    <t>DL50507</t>
  </si>
  <si>
    <t>DL50508</t>
  </si>
  <si>
    <t>DL50509</t>
  </si>
  <si>
    <t>DL50510</t>
  </si>
  <si>
    <t>DL50511</t>
  </si>
  <si>
    <t>DL50512</t>
  </si>
  <si>
    <t>DL50513</t>
  </si>
  <si>
    <t>DL50514</t>
  </si>
  <si>
    <t>DL50515</t>
  </si>
  <si>
    <t>DL50516</t>
  </si>
  <si>
    <t>DL50517</t>
  </si>
  <si>
    <t>DL50518</t>
  </si>
  <si>
    <t>DL50519</t>
  </si>
  <si>
    <t>DL50520</t>
  </si>
  <si>
    <t>DL50521</t>
  </si>
  <si>
    <t>DL50522</t>
  </si>
  <si>
    <t>DL50523</t>
  </si>
  <si>
    <t>DL50601</t>
  </si>
  <si>
    <t>DL50602</t>
  </si>
  <si>
    <t>DL50603</t>
  </si>
  <si>
    <t>DL50604</t>
  </si>
  <si>
    <t>DL50605</t>
  </si>
  <si>
    <t>DL50701</t>
  </si>
  <si>
    <t>DL50702</t>
  </si>
  <si>
    <t>DL50703</t>
  </si>
  <si>
    <t>DL50704</t>
  </si>
  <si>
    <t>DL50705</t>
  </si>
  <si>
    <t>DL50801</t>
  </si>
  <si>
    <t>DL50802</t>
  </si>
  <si>
    <t>DL50803</t>
  </si>
  <si>
    <t>DL50804</t>
  </si>
  <si>
    <t>DL50805</t>
  </si>
  <si>
    <t>DL50806</t>
  </si>
  <si>
    <t>DL50807</t>
  </si>
  <si>
    <t>DL50808</t>
  </si>
  <si>
    <t>DL50809</t>
  </si>
  <si>
    <t>DL50810</t>
  </si>
  <si>
    <t>DL50811</t>
  </si>
  <si>
    <t>DL50812</t>
  </si>
  <si>
    <t>DL50813</t>
  </si>
  <si>
    <t>DL50814</t>
  </si>
  <si>
    <t>DL50815</t>
  </si>
  <si>
    <t>DL50816</t>
  </si>
  <si>
    <t>DL50817</t>
  </si>
  <si>
    <t>DL50818</t>
  </si>
  <si>
    <t>DL50819</t>
  </si>
  <si>
    <t>DL50820</t>
  </si>
  <si>
    <t>DL50821</t>
  </si>
  <si>
    <t>DL50822</t>
  </si>
  <si>
    <t>DL50901</t>
  </si>
  <si>
    <t>DL50902</t>
  </si>
  <si>
    <t>DL50903</t>
  </si>
  <si>
    <t>DL50904</t>
  </si>
  <si>
    <t>DL50905</t>
  </si>
  <si>
    <t>DL50906</t>
  </si>
  <si>
    <t>DL50907</t>
  </si>
  <si>
    <t>DL51001</t>
  </si>
  <si>
    <t>DL51002</t>
  </si>
  <si>
    <t>DL51003</t>
  </si>
  <si>
    <t>DL51004</t>
  </si>
  <si>
    <t>DL51005</t>
  </si>
  <si>
    <t>DL51101</t>
  </si>
  <si>
    <t>DL51102</t>
  </si>
  <si>
    <t>DL51103</t>
  </si>
  <si>
    <t>DL51104</t>
  </si>
  <si>
    <t>DL51105</t>
  </si>
  <si>
    <t>DL51106</t>
  </si>
  <si>
    <t>DL51107</t>
  </si>
  <si>
    <t>DL51201</t>
  </si>
  <si>
    <t>DL51202</t>
  </si>
  <si>
    <t>DL51203</t>
  </si>
  <si>
    <t>DL51204</t>
  </si>
  <si>
    <t>DL51301</t>
  </si>
  <si>
    <t>DL51302</t>
  </si>
  <si>
    <t>DL51303</t>
  </si>
  <si>
    <t>DL51304</t>
  </si>
  <si>
    <t>DL51401</t>
  </si>
  <si>
    <t>DL51402</t>
  </si>
  <si>
    <t>DL51403</t>
  </si>
  <si>
    <t>DL51404</t>
  </si>
  <si>
    <t>DL51405</t>
  </si>
  <si>
    <t>DL51406</t>
  </si>
  <si>
    <t>DL51501</t>
  </si>
  <si>
    <t>DL51502</t>
  </si>
  <si>
    <t>DL51503</t>
  </si>
  <si>
    <t>DL51504</t>
  </si>
  <si>
    <t>DL51505</t>
  </si>
  <si>
    <t>DL51601</t>
  </si>
  <si>
    <t>DL51602</t>
  </si>
  <si>
    <t>DL51603</t>
  </si>
  <si>
    <t>DL51604</t>
  </si>
  <si>
    <t>DL51605</t>
  </si>
  <si>
    <t>DL51701</t>
  </si>
  <si>
    <t>DL51702</t>
  </si>
  <si>
    <t>DL51703</t>
  </si>
  <si>
    <t>DL51704</t>
  </si>
  <si>
    <t>DL51801</t>
  </si>
  <si>
    <t>DL51802</t>
  </si>
  <si>
    <t>DL51803</t>
  </si>
  <si>
    <t>DL51804</t>
  </si>
  <si>
    <t>DL51805</t>
  </si>
  <si>
    <t>DL51806</t>
  </si>
  <si>
    <t>DL51807</t>
  </si>
  <si>
    <t>DL51808</t>
  </si>
  <si>
    <t>DL51809</t>
  </si>
  <si>
    <t>DL51810</t>
  </si>
  <si>
    <t>DL51811</t>
  </si>
  <si>
    <t>DL51812</t>
  </si>
  <si>
    <t>DL51813</t>
  </si>
  <si>
    <t>DL51814</t>
  </si>
  <si>
    <t>DL51815</t>
  </si>
  <si>
    <t>DL51816</t>
  </si>
  <si>
    <t>DL51817</t>
  </si>
  <si>
    <t>DL51818</t>
  </si>
  <si>
    <t>DL51819</t>
  </si>
  <si>
    <t>DL51820</t>
  </si>
  <si>
    <t>DL51821</t>
  </si>
  <si>
    <t>DL51822</t>
  </si>
  <si>
    <t>DL51823</t>
  </si>
  <si>
    <t>DL51824</t>
  </si>
  <si>
    <t>DL51825</t>
  </si>
  <si>
    <t>DL51901</t>
  </si>
  <si>
    <t>DL51902</t>
  </si>
  <si>
    <t>DL51903</t>
  </si>
  <si>
    <t>DL51904</t>
  </si>
  <si>
    <t>DL52001</t>
  </si>
  <si>
    <t>DL52002</t>
  </si>
  <si>
    <t>DL52003</t>
  </si>
  <si>
    <t>DL52004</t>
  </si>
  <si>
    <t>DL52005</t>
  </si>
  <si>
    <t>DL52006</t>
  </si>
  <si>
    <t>DL52007</t>
  </si>
  <si>
    <t>DL52008</t>
  </si>
  <si>
    <t>DL52101</t>
  </si>
  <si>
    <t>DL52102</t>
  </si>
  <si>
    <t>DL52201</t>
  </si>
  <si>
    <t>DL52202</t>
  </si>
  <si>
    <t>DL52203</t>
  </si>
  <si>
    <t>DL52204</t>
  </si>
  <si>
    <t>DL52205</t>
  </si>
  <si>
    <t>DL52206</t>
  </si>
  <si>
    <t>DL52207</t>
  </si>
  <si>
    <t>DL52208</t>
  </si>
  <si>
    <t>DL52209</t>
  </si>
  <si>
    <t>DL52210</t>
  </si>
  <si>
    <t>DL52211</t>
  </si>
  <si>
    <t>DL52212</t>
  </si>
  <si>
    <t>DL52301</t>
  </si>
  <si>
    <t>DL52302</t>
  </si>
  <si>
    <t>DL52303</t>
  </si>
  <si>
    <t>DL52304</t>
  </si>
  <si>
    <t>DL52401</t>
  </si>
  <si>
    <t>DL52402</t>
  </si>
  <si>
    <t>DL52403</t>
  </si>
  <si>
    <t>DL52404</t>
  </si>
  <si>
    <t>DL52405</t>
  </si>
  <si>
    <t>DL52406</t>
  </si>
  <si>
    <t>DL52407</t>
  </si>
  <si>
    <t>DL52408</t>
  </si>
  <si>
    <t>DL52501</t>
  </si>
  <si>
    <t>DL52502</t>
  </si>
  <si>
    <t>DL52601</t>
  </si>
  <si>
    <t>DL52602</t>
  </si>
  <si>
    <t>DL52603</t>
  </si>
  <si>
    <t>DL52604</t>
  </si>
  <si>
    <t>DL52605</t>
  </si>
  <si>
    <t>DL52701</t>
  </si>
  <si>
    <t>DL52702</t>
  </si>
  <si>
    <t>DL52703</t>
  </si>
  <si>
    <t>DL52704</t>
  </si>
  <si>
    <t>DL52705</t>
  </si>
  <si>
    <t>DL52706</t>
  </si>
  <si>
    <t>DL52707</t>
  </si>
  <si>
    <t>DL52708</t>
  </si>
  <si>
    <t>DL52709</t>
  </si>
  <si>
    <t>DL52710</t>
  </si>
  <si>
    <t>DL52711</t>
  </si>
  <si>
    <t>DL52712</t>
  </si>
  <si>
    <t>DL52713</t>
  </si>
  <si>
    <t>DL52714</t>
  </si>
  <si>
    <t>DL52801</t>
  </si>
  <si>
    <t>DL52802</t>
  </si>
  <si>
    <t>DL52803</t>
  </si>
  <si>
    <t>DL52804</t>
  </si>
  <si>
    <t>DL52901</t>
  </si>
  <si>
    <t>DL52902</t>
  </si>
  <si>
    <t>DL53001</t>
  </si>
  <si>
    <t>DL53002</t>
  </si>
  <si>
    <t>DL53003</t>
  </si>
  <si>
    <t>DL53004</t>
  </si>
  <si>
    <t>DL53005</t>
  </si>
  <si>
    <t>DL53006</t>
  </si>
  <si>
    <t>DL53007</t>
  </si>
  <si>
    <t>DL53008</t>
  </si>
  <si>
    <t>DL53009</t>
  </si>
  <si>
    <t>DL53101</t>
  </si>
  <si>
    <t>DL53102</t>
  </si>
  <si>
    <t>DL53103</t>
  </si>
  <si>
    <t>DL53104</t>
  </si>
  <si>
    <t>DL53105</t>
  </si>
  <si>
    <t>DL53106</t>
  </si>
  <si>
    <t>DL53107</t>
  </si>
  <si>
    <t>DL53108</t>
  </si>
  <si>
    <t>DL53109</t>
  </si>
  <si>
    <t>DL53201</t>
  </si>
  <si>
    <t>DL53202</t>
  </si>
  <si>
    <t>DL53203</t>
  </si>
  <si>
    <t>DL53204</t>
  </si>
  <si>
    <t>DL53205</t>
  </si>
  <si>
    <t>DL53206</t>
  </si>
  <si>
    <t>DL53207</t>
  </si>
  <si>
    <t>DL53208</t>
  </si>
  <si>
    <t>DL53301</t>
  </si>
  <si>
    <t>DL53302</t>
  </si>
  <si>
    <t>DL53303</t>
  </si>
  <si>
    <t>DL53304</t>
  </si>
  <si>
    <t>DL53305</t>
  </si>
  <si>
    <t>DL53306</t>
  </si>
  <si>
    <t>DL53401</t>
  </si>
  <si>
    <t>DL53501</t>
  </si>
  <si>
    <t>DL53502</t>
  </si>
  <si>
    <t>DL53503</t>
  </si>
  <si>
    <t>DL53504</t>
  </si>
  <si>
    <t>DL53505</t>
  </si>
  <si>
    <t>DL53601</t>
  </si>
  <si>
    <t>DL53602</t>
  </si>
  <si>
    <t>DL53603</t>
  </si>
  <si>
    <t>DL53701</t>
  </si>
  <si>
    <t>DL53702</t>
  </si>
  <si>
    <t>DL53703</t>
  </si>
  <si>
    <t>DL53704</t>
  </si>
  <si>
    <t>DL53705</t>
  </si>
  <si>
    <t>DL53801</t>
  </si>
  <si>
    <t>DL53802</t>
  </si>
  <si>
    <t>DL53901</t>
  </si>
  <si>
    <t>DL53902</t>
  </si>
  <si>
    <t>DL53903</t>
  </si>
  <si>
    <t>DL53904</t>
  </si>
  <si>
    <t>DL53905</t>
  </si>
  <si>
    <t>DL53906</t>
  </si>
  <si>
    <t>DL53907</t>
  </si>
  <si>
    <t>DL54001</t>
  </si>
  <si>
    <t>DL54002</t>
  </si>
  <si>
    <t>DL54003</t>
  </si>
  <si>
    <t>DL54004</t>
  </si>
  <si>
    <t>DL54005</t>
  </si>
  <si>
    <t>DL54006</t>
  </si>
  <si>
    <t>DL54101</t>
  </si>
  <si>
    <t>DL54102</t>
  </si>
  <si>
    <t>DL54201</t>
  </si>
  <si>
    <t>DL54202</t>
  </si>
  <si>
    <t>DL54301</t>
  </si>
  <si>
    <t>DL54302</t>
  </si>
  <si>
    <t>DL54303</t>
  </si>
  <si>
    <t>DL54304</t>
  </si>
  <si>
    <t>DL54305</t>
  </si>
  <si>
    <t>DL54306</t>
  </si>
  <si>
    <t>DL54307</t>
  </si>
  <si>
    <t>DL54308</t>
  </si>
  <si>
    <t>DL54309</t>
  </si>
  <si>
    <t>DL54310</t>
  </si>
  <si>
    <t>DL54311</t>
  </si>
  <si>
    <t>DL54312</t>
  </si>
  <si>
    <t>DL54313</t>
  </si>
  <si>
    <t>DL54314</t>
  </si>
  <si>
    <t>DL54401</t>
  </si>
  <si>
    <t>DL54402</t>
  </si>
  <si>
    <t>DL54403</t>
  </si>
  <si>
    <t>DL54501</t>
  </si>
  <si>
    <t>DL54502</t>
  </si>
  <si>
    <t>DL54503</t>
  </si>
  <si>
    <t>DL54504</t>
  </si>
  <si>
    <t>DL54601</t>
  </si>
  <si>
    <t>DL54602</t>
  </si>
  <si>
    <t>DL54603A</t>
  </si>
  <si>
    <t>DL54603B</t>
  </si>
  <si>
    <t>DL54701</t>
  </si>
  <si>
    <t>DL54702A</t>
  </si>
  <si>
    <t>DL54702B</t>
  </si>
  <si>
    <t>DL54801</t>
  </si>
  <si>
    <t>DL54802</t>
  </si>
  <si>
    <t>DL54901</t>
  </si>
  <si>
    <t>DL54902</t>
  </si>
  <si>
    <t>DL54903</t>
  </si>
  <si>
    <t>DL54904</t>
  </si>
  <si>
    <t>DL55001</t>
  </si>
  <si>
    <t>DL55101</t>
  </si>
  <si>
    <t>DL55102</t>
  </si>
  <si>
    <t>DL55103</t>
  </si>
  <si>
    <t>DL55104</t>
  </si>
  <si>
    <t>DL55201</t>
  </si>
  <si>
    <t>DL55202</t>
  </si>
  <si>
    <t>DL55203</t>
  </si>
  <si>
    <t>DL55204</t>
  </si>
  <si>
    <t>DL55205</t>
  </si>
  <si>
    <t>DL55206</t>
  </si>
  <si>
    <t>DL55207</t>
  </si>
  <si>
    <t>DL55208</t>
  </si>
  <si>
    <t>DL55301</t>
  </si>
  <si>
    <t>DL55302</t>
  </si>
  <si>
    <t>DL55303</t>
  </si>
  <si>
    <t>DL55304</t>
  </si>
  <si>
    <t>DL55305</t>
  </si>
  <si>
    <t>DL55306</t>
  </si>
  <si>
    <t>DL55307</t>
  </si>
  <si>
    <t>DL55308</t>
  </si>
  <si>
    <t>DL55401</t>
  </si>
  <si>
    <t>DL55402</t>
  </si>
  <si>
    <t>DL55501</t>
  </si>
  <si>
    <t>DL55502</t>
  </si>
  <si>
    <t>DL55503</t>
  </si>
  <si>
    <t>DL55504</t>
  </si>
  <si>
    <t>DL55505</t>
  </si>
  <si>
    <t>DL55506</t>
  </si>
  <si>
    <t>DL55507</t>
  </si>
  <si>
    <t>DL55508</t>
  </si>
  <si>
    <t>DL55509</t>
  </si>
  <si>
    <t>DL55510</t>
  </si>
  <si>
    <t>DL55511</t>
  </si>
  <si>
    <t>DL55512</t>
  </si>
  <si>
    <t>DL55513</t>
  </si>
  <si>
    <t>DL55514</t>
  </si>
  <si>
    <t>DL55515</t>
  </si>
  <si>
    <t>DL55516</t>
  </si>
  <si>
    <t>DL55517</t>
  </si>
  <si>
    <t>RM21601</t>
  </si>
  <si>
    <t>RM21602</t>
  </si>
  <si>
    <t>RM21701</t>
  </si>
  <si>
    <t>RM21702</t>
  </si>
  <si>
    <t>RM21703</t>
  </si>
  <si>
    <t>RM21704</t>
  </si>
  <si>
    <t>RM21705</t>
  </si>
  <si>
    <t>RM21706</t>
  </si>
  <si>
    <t>RM21707</t>
  </si>
  <si>
    <t>RM21708</t>
  </si>
  <si>
    <t>RM21709</t>
  </si>
  <si>
    <t>RM21710</t>
  </si>
  <si>
    <t>RM21711</t>
  </si>
  <si>
    <t>RM21712</t>
  </si>
  <si>
    <t>RM21713</t>
  </si>
  <si>
    <t>RM21714</t>
  </si>
  <si>
    <t>RM21715</t>
  </si>
  <si>
    <t>RM21716</t>
  </si>
  <si>
    <t>RM21717</t>
  </si>
  <si>
    <t>RM21718</t>
  </si>
  <si>
    <t>RM21719</t>
  </si>
  <si>
    <t>RM21720</t>
  </si>
  <si>
    <t>RM21721</t>
  </si>
  <si>
    <t>RM21722</t>
  </si>
  <si>
    <t>RM21723</t>
  </si>
  <si>
    <t>RM21801</t>
  </si>
  <si>
    <t>RM21802</t>
  </si>
  <si>
    <t>RM21803</t>
  </si>
  <si>
    <t>RM21804</t>
  </si>
  <si>
    <t>RM21805</t>
  </si>
  <si>
    <t>RM21806</t>
  </si>
  <si>
    <t>RM21807</t>
  </si>
  <si>
    <t>RM21808</t>
  </si>
  <si>
    <t>RM21809</t>
  </si>
  <si>
    <t>RM21810</t>
  </si>
  <si>
    <t>RM21901</t>
  </si>
  <si>
    <t>RM22001</t>
  </si>
  <si>
    <t>RM22002</t>
  </si>
  <si>
    <t>RM22003</t>
  </si>
  <si>
    <t>RM22004</t>
  </si>
  <si>
    <t>RM22005</t>
  </si>
  <si>
    <t>RM22101</t>
  </si>
  <si>
    <t>RM22102</t>
  </si>
  <si>
    <t>RM22103</t>
  </si>
  <si>
    <t>RM22104</t>
  </si>
  <si>
    <t>RM22105</t>
  </si>
  <si>
    <t>RM22106</t>
  </si>
  <si>
    <t>RM22107</t>
  </si>
  <si>
    <t>RM22108</t>
  </si>
  <si>
    <t>RM22109</t>
  </si>
  <si>
    <t>RM22110</t>
  </si>
  <si>
    <t>RM22201</t>
  </si>
  <si>
    <t>RM22202</t>
  </si>
  <si>
    <t>RM22203</t>
  </si>
  <si>
    <t>RM22204</t>
  </si>
  <si>
    <t>RM22205</t>
  </si>
  <si>
    <t>RM22206</t>
  </si>
  <si>
    <t>RM22207</t>
  </si>
  <si>
    <t>RM22208</t>
  </si>
  <si>
    <t>RM22209</t>
  </si>
  <si>
    <t>RM22210</t>
  </si>
  <si>
    <t>RM22211</t>
  </si>
  <si>
    <t>RM22212</t>
  </si>
  <si>
    <t>RM22213</t>
  </si>
  <si>
    <t>RM22214</t>
  </si>
  <si>
    <t>RM22215</t>
  </si>
  <si>
    <t>RM22216</t>
  </si>
  <si>
    <t>RM22301</t>
  </si>
  <si>
    <t>RM22302</t>
  </si>
  <si>
    <t>RM22303</t>
  </si>
  <si>
    <t>RM22304</t>
  </si>
  <si>
    <t>RM22305</t>
  </si>
  <si>
    <t>RM22306</t>
  </si>
  <si>
    <t>RM22307</t>
  </si>
  <si>
    <t>RM22308</t>
  </si>
  <si>
    <t>RM22309</t>
  </si>
  <si>
    <t>RM22310</t>
  </si>
  <si>
    <t>RM22311</t>
  </si>
  <si>
    <t>RM22401</t>
  </si>
  <si>
    <t>RM22402</t>
  </si>
  <si>
    <t>RM22403</t>
  </si>
  <si>
    <t>RM22404</t>
  </si>
  <si>
    <t>RM22405</t>
  </si>
  <si>
    <t>RM22406</t>
  </si>
  <si>
    <t>RM22501</t>
  </si>
  <si>
    <t>RM22502</t>
  </si>
  <si>
    <t>RM22503</t>
  </si>
  <si>
    <t>RM22601</t>
  </si>
  <si>
    <t>RM22602</t>
  </si>
  <si>
    <t>RM22603</t>
  </si>
  <si>
    <t>RM22604</t>
  </si>
  <si>
    <t>RM22605</t>
  </si>
  <si>
    <t>RM22606</t>
  </si>
  <si>
    <t>RM22607</t>
  </si>
  <si>
    <t>RM22608</t>
  </si>
  <si>
    <t>RM22609</t>
  </si>
  <si>
    <t>RM22610</t>
  </si>
  <si>
    <t>RM22611</t>
  </si>
  <si>
    <t>RM22612</t>
  </si>
  <si>
    <t>RM22613</t>
  </si>
  <si>
    <t>RM22614</t>
  </si>
  <si>
    <t>RM22615</t>
  </si>
  <si>
    <t>RM22616</t>
  </si>
  <si>
    <t>RM22701</t>
  </si>
  <si>
    <t>RM22702</t>
  </si>
  <si>
    <t>RM22703</t>
  </si>
  <si>
    <t>RM22704</t>
  </si>
  <si>
    <t>RM22705</t>
  </si>
  <si>
    <t>RM22706</t>
  </si>
  <si>
    <t>RM22707</t>
  </si>
  <si>
    <t>RM22708</t>
  </si>
  <si>
    <t>RM22709</t>
  </si>
  <si>
    <t>RM22710</t>
  </si>
  <si>
    <t>RM22711</t>
  </si>
  <si>
    <t>RM22712</t>
  </si>
  <si>
    <t>RM22713</t>
  </si>
  <si>
    <t>RM22714</t>
  </si>
  <si>
    <t>RM22715</t>
  </si>
  <si>
    <t>RM22801</t>
  </si>
  <si>
    <t>RM22802</t>
  </si>
  <si>
    <t>RM22803</t>
  </si>
  <si>
    <t>RM22804</t>
  </si>
  <si>
    <t>Tick</t>
  </si>
  <si>
    <t>Latitude</t>
  </si>
  <si>
    <t>Longitude</t>
  </si>
  <si>
    <t>Easting</t>
  </si>
  <si>
    <t>Northing</t>
  </si>
  <si>
    <t>Elevation</t>
  </si>
  <si>
    <t>Copied from REE Assay Calculation Database 25Nov'22.xlsx</t>
  </si>
  <si>
    <t>RM233</t>
  </si>
  <si>
    <t>Max Depth (m)</t>
  </si>
  <si>
    <t>Projection WGS84 55S</t>
  </si>
  <si>
    <t>Totals</t>
  </si>
  <si>
    <t>TOTAL</t>
  </si>
  <si>
    <t>Table 3: EDGI grant holes in EL 10/2021</t>
  </si>
  <si>
    <t>Table 2: EDGI grant holes in EL 9/2010</t>
  </si>
  <si>
    <t>Elev</t>
  </si>
  <si>
    <t>From Nathan Towns email dated: 15/12/2022</t>
  </si>
  <si>
    <t>Note missing from list???</t>
  </si>
  <si>
    <t>Length (m)</t>
  </si>
  <si>
    <t>RL</t>
  </si>
  <si>
    <t>EDGI holes in EL 9/2010</t>
  </si>
  <si>
    <t>EDGI holes in EL 10/2021</t>
  </si>
  <si>
    <t>Hole</t>
  </si>
  <si>
    <t>From</t>
  </si>
  <si>
    <t>To</t>
  </si>
  <si>
    <t>Complete (Y/N)</t>
  </si>
  <si>
    <t>Missing (m) *</t>
  </si>
  <si>
    <t>Hazards (Y/N)</t>
  </si>
  <si>
    <t>Hazard Type</t>
  </si>
  <si>
    <t>Confidential (Y/N)</t>
  </si>
  <si>
    <t>Delivered to Core Library (Y/N)</t>
  </si>
  <si>
    <t>No. of Trays</t>
  </si>
  <si>
    <t>No. of pallets</t>
  </si>
  <si>
    <t>Easting / Longitude</t>
  </si>
  <si>
    <t>Northing / Latitude</t>
  </si>
  <si>
    <t>-</t>
  </si>
  <si>
    <t>Nil</t>
  </si>
  <si>
    <t>Y - EDGI</t>
  </si>
  <si>
    <t>For MRT Core Library Submission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</si>
</sst>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00"/>
    <numFmt numFmtId="165" formatCode="0.000000"/>
    <numFmt numFmtId="166" formatCode="0.00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1"/>
      <name val="Arabic Typesetting"/>
      <family val="4"/>
      <charset val="178"/>
    </font>
    <font>
      <sz val="10"/>
      <color theme="1"/>
      <name val="Arial Narrow"/>
      <family val="2"/>
    </font>
    <font>
      <sz val="9"/>
      <color theme="1"/>
      <name val="Arial Narrow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thick">
        <color indexed="64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0" fillId="0" borderId="0" xfId="0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9" xfId="0" applyBorder="1"/>
    <xf numFmtId="0" fontId="1" fillId="2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4" fillId="2" borderId="10" xfId="0" applyFont="1" applyFill="1" applyBorder="1"/>
    <xf numFmtId="0" fontId="0" fillId="3" borderId="0" xfId="0" applyFill="1"/>
    <xf numFmtId="0" fontId="5" fillId="3" borderId="0" xfId="0" applyFont="1" applyFill="1"/>
    <xf numFmtId="1" fontId="5" fillId="3" borderId="0" xfId="0" applyNumberFormat="1" applyFont="1" applyFill="1"/>
    <xf numFmtId="0" fontId="0" fillId="4" borderId="0" xfId="0" applyFill="1"/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7" fillId="0" borderId="17" xfId="0" applyNumberFormat="1" applyFont="1" applyBorder="1" applyAlignment="1">
      <alignment horizontal="center" vertical="center"/>
    </xf>
    <xf numFmtId="1" fontId="7" fillId="0" borderId="20" xfId="0" applyNumberFormat="1" applyFont="1" applyBorder="1" applyAlignment="1">
      <alignment horizontal="center" vertical="center"/>
    </xf>
    <xf numFmtId="0" fontId="0" fillId="5" borderId="10" xfId="0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0" fillId="5" borderId="12" xfId="0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6" borderId="0" xfId="0" applyFill="1"/>
    <xf numFmtId="0" fontId="6" fillId="6" borderId="0" xfId="0" applyFont="1" applyFill="1" applyAlignment="1">
      <alignment horizontal="center" vertical="center"/>
    </xf>
    <xf numFmtId="1" fontId="6" fillId="6" borderId="0" xfId="0" applyNumberFormat="1" applyFont="1" applyFill="1" applyAlignment="1">
      <alignment horizontal="center" vertical="center"/>
    </xf>
    <xf numFmtId="0" fontId="1" fillId="6" borderId="0" xfId="0" applyFont="1" applyFill="1"/>
    <xf numFmtId="0" fontId="1" fillId="6" borderId="10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1" fontId="0" fillId="6" borderId="0" xfId="0" applyNumberFormat="1" applyFill="1" applyAlignment="1">
      <alignment horizontal="center" vertical="center"/>
    </xf>
    <xf numFmtId="164" fontId="7" fillId="6" borderId="0" xfId="0" applyNumberFormat="1" applyFont="1" applyFill="1" applyAlignment="1">
      <alignment horizontal="center" vertical="center"/>
    </xf>
    <xf numFmtId="165" fontId="7" fillId="6" borderId="0" xfId="0" applyNumberFormat="1" applyFont="1" applyFill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1" fontId="7" fillId="6" borderId="0" xfId="0" applyNumberFormat="1" applyFont="1" applyFill="1" applyAlignment="1">
      <alignment horizontal="center" vertical="center"/>
    </xf>
    <xf numFmtId="0" fontId="0" fillId="6" borderId="0" xfId="0" applyFill="1" applyAlignment="1">
      <alignment horizontal="center" vertical="center" wrapText="1"/>
    </xf>
    <xf numFmtId="0" fontId="0" fillId="6" borderId="19" xfId="0" applyFill="1" applyBorder="1"/>
    <xf numFmtId="0" fontId="0" fillId="6" borderId="0" xfId="0" applyFill="1" applyAlignment="1">
      <alignment horizontal="center"/>
    </xf>
    <xf numFmtId="0" fontId="1" fillId="6" borderId="0" xfId="0" applyFont="1" applyFill="1" applyAlignment="1">
      <alignment vertical="center" wrapText="1"/>
    </xf>
    <xf numFmtId="0" fontId="0" fillId="6" borderId="7" xfId="0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/>
    </xf>
    <xf numFmtId="1" fontId="0" fillId="0" borderId="0" xfId="0" applyNumberFormat="1"/>
    <xf numFmtId="0" fontId="7" fillId="5" borderId="12" xfId="0" applyFont="1" applyFill="1" applyBorder="1" applyAlignment="1">
      <alignment horizontal="center" vertical="center" wrapText="1"/>
    </xf>
    <xf numFmtId="1" fontId="7" fillId="0" borderId="29" xfId="0" applyNumberFormat="1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0" fontId="7" fillId="5" borderId="21" xfId="0" applyFont="1" applyFill="1" applyBorder="1" applyAlignment="1">
      <alignment horizontal="center" vertical="center"/>
    </xf>
    <xf numFmtId="0" fontId="7" fillId="5" borderId="24" xfId="0" applyFont="1" applyFill="1" applyBorder="1" applyAlignment="1">
      <alignment horizontal="center" vertical="center"/>
    </xf>
    <xf numFmtId="1" fontId="7" fillId="5" borderId="15" xfId="0" applyNumberFormat="1" applyFont="1" applyFill="1" applyBorder="1" applyAlignment="1">
      <alignment horizontal="center" vertical="center"/>
    </xf>
    <xf numFmtId="166" fontId="7" fillId="0" borderId="16" xfId="0" applyNumberFormat="1" applyFont="1" applyBorder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66" fontId="7" fillId="0" borderId="18" xfId="0" applyNumberFormat="1" applyFont="1" applyBorder="1" applyAlignment="1">
      <alignment horizontal="center" vertical="center"/>
    </xf>
    <xf numFmtId="166" fontId="7" fillId="0" borderId="19" xfId="0" applyNumberFormat="1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13" fillId="0" borderId="0" xfId="0" quotePrefix="1" applyFont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6" borderId="17" xfId="0" applyFont="1" applyFill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textRotation="90" wrapText="1"/>
    </xf>
    <xf numFmtId="0" fontId="9" fillId="0" borderId="31" xfId="0" applyFont="1" applyBorder="1" applyAlignment="1">
      <alignment horizontal="center" vertical="center" textRotation="90" wrapText="1"/>
    </xf>
    <xf numFmtId="0" fontId="11" fillId="0" borderId="30" xfId="0" applyFont="1" applyBorder="1" applyAlignment="1">
      <alignment horizontal="center" vertical="center" textRotation="90"/>
    </xf>
    <xf numFmtId="0" fontId="11" fillId="0" borderId="31" xfId="0" applyFont="1" applyBorder="1" applyAlignment="1">
      <alignment horizontal="center" vertical="center" textRotation="90"/>
    </xf>
    <xf numFmtId="0" fontId="12" fillId="7" borderId="30" xfId="0" applyFont="1" applyFill="1" applyBorder="1" applyAlignment="1">
      <alignment horizontal="center" vertical="center" textRotation="90" wrapText="1"/>
    </xf>
    <xf numFmtId="0" fontId="12" fillId="7" borderId="31" xfId="0" applyFont="1" applyFill="1" applyBorder="1" applyAlignment="1">
      <alignment horizontal="center" vertical="center" textRotation="90" wrapText="1"/>
    </xf>
    <xf numFmtId="0" fontId="9" fillId="0" borderId="30" xfId="0" applyFont="1" applyBorder="1" applyAlignment="1">
      <alignment horizontal="center" vertical="center" textRotation="90"/>
    </xf>
    <xf numFmtId="0" fontId="9" fillId="0" borderId="31" xfId="0" applyFont="1" applyBorder="1" applyAlignment="1">
      <alignment horizontal="center" vertical="center" textRotation="90"/>
    </xf>
    <xf numFmtId="0" fontId="10" fillId="0" borderId="30" xfId="0" applyFont="1" applyBorder="1" applyAlignment="1">
      <alignment horizontal="center" vertical="center" textRotation="90"/>
    </xf>
    <xf numFmtId="0" fontId="10" fillId="0" borderId="31" xfId="0" applyFont="1" applyBorder="1" applyAlignment="1">
      <alignment horizontal="center" vertical="center" textRotation="90"/>
    </xf>
    <xf numFmtId="0" fontId="8" fillId="6" borderId="21" xfId="0" applyFont="1" applyFill="1" applyBorder="1" applyAlignment="1">
      <alignment horizontal="center" vertical="center"/>
    </xf>
    <xf numFmtId="0" fontId="8" fillId="6" borderId="24" xfId="0" applyFont="1" applyFill="1" applyBorder="1" applyAlignment="1">
      <alignment horizontal="center" vertical="center"/>
    </xf>
    <xf numFmtId="0" fontId="7" fillId="6" borderId="21" xfId="0" applyFont="1" applyFill="1" applyBorder="1" applyAlignment="1">
      <alignment horizontal="center" vertical="center"/>
    </xf>
    <xf numFmtId="0" fontId="7" fillId="6" borderId="2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E2CED-8358-47B9-91F2-29E44B6F6D55}">
  <dimension ref="A1:Y158"/>
  <sheetViews>
    <sheetView tabSelected="1" workbookViewId="0">
      <selection activeCell="B1" sqref="B1"/>
    </sheetView>
  </sheetViews>
  <sheetFormatPr defaultRowHeight="14.5" x14ac:dyDescent="0.35"/>
  <cols>
    <col min="1" max="1" width="1.1796875" style="41" customWidth="1"/>
    <col min="2" max="2" width="7.1796875" style="41" customWidth="1"/>
    <col min="3" max="3" width="5.81640625" style="30" bestFit="1" customWidth="1"/>
    <col min="4" max="5" width="6.6328125" style="30" hidden="1" customWidth="1"/>
    <col min="6" max="6" width="5.6328125" style="30" customWidth="1"/>
    <col min="7" max="7" width="0.81640625" style="30" customWidth="1"/>
    <col min="8" max="8" width="6.6328125" style="30" customWidth="1"/>
    <col min="9" max="9" width="7.6328125" style="30" customWidth="1"/>
    <col min="10" max="10" width="6.1796875" style="30" customWidth="1"/>
    <col min="11" max="11" width="7.1796875" style="30" customWidth="1"/>
    <col min="12" max="12" width="4.1796875" style="31" customWidth="1"/>
    <col min="13" max="14" width="8.7265625" style="30"/>
    <col min="15" max="15" width="8.7265625" style="92"/>
  </cols>
  <sheetData>
    <row r="1" spans="3:25" ht="20" customHeight="1" thickBot="1" x14ac:dyDescent="0.4">
      <c r="C1" s="41"/>
      <c r="D1" s="41"/>
      <c r="E1" s="41"/>
      <c r="F1" s="41"/>
      <c r="G1" s="41"/>
      <c r="H1" s="42">
        <v>2</v>
      </c>
      <c r="I1" s="42">
        <v>3</v>
      </c>
      <c r="J1" s="42">
        <v>4</v>
      </c>
      <c r="K1" s="42">
        <v>5</v>
      </c>
      <c r="L1" s="43">
        <v>6</v>
      </c>
      <c r="M1" s="41"/>
      <c r="N1" t="s">
        <v>2837</v>
      </c>
    </row>
    <row r="2" spans="3:25" ht="19" customHeight="1" thickTop="1" thickBot="1" x14ac:dyDescent="0.4">
      <c r="C2" s="44" t="s">
        <v>2819</v>
      </c>
      <c r="D2" s="41"/>
      <c r="E2" s="41"/>
      <c r="F2" s="41"/>
      <c r="G2" s="41"/>
      <c r="H2" s="42"/>
      <c r="I2" s="42"/>
      <c r="J2" s="107" t="s">
        <v>2809</v>
      </c>
      <c r="K2" s="108"/>
      <c r="L2" s="43"/>
      <c r="M2" s="41"/>
      <c r="N2"/>
      <c r="P2" s="103" t="s">
        <v>2824</v>
      </c>
      <c r="Q2" s="105" t="s">
        <v>2825</v>
      </c>
      <c r="R2" s="87"/>
      <c r="S2" s="87"/>
      <c r="T2" s="87"/>
      <c r="U2" s="87"/>
      <c r="V2" s="103" t="s">
        <v>2826</v>
      </c>
      <c r="W2" s="97" t="s">
        <v>2827</v>
      </c>
      <c r="X2" s="99" t="s">
        <v>2828</v>
      </c>
      <c r="Y2" s="101" t="s">
        <v>2829</v>
      </c>
    </row>
    <row r="3" spans="3:25" ht="27" customHeight="1" thickBot="1" x14ac:dyDescent="0.4">
      <c r="C3" s="72" t="s">
        <v>146</v>
      </c>
      <c r="D3" s="73" t="s">
        <v>145</v>
      </c>
      <c r="E3" s="73" t="s">
        <v>149</v>
      </c>
      <c r="F3" s="65" t="s">
        <v>2817</v>
      </c>
      <c r="G3" s="52"/>
      <c r="H3" s="74" t="s">
        <v>2801</v>
      </c>
      <c r="I3" s="75" t="s">
        <v>2802</v>
      </c>
      <c r="J3" s="76" t="s">
        <v>2803</v>
      </c>
      <c r="K3" s="77" t="s">
        <v>2804</v>
      </c>
      <c r="L3" s="78" t="s">
        <v>2818</v>
      </c>
      <c r="M3" s="48"/>
      <c r="N3" s="30" t="s">
        <v>2822</v>
      </c>
      <c r="O3" s="30" t="s">
        <v>2823</v>
      </c>
      <c r="P3" s="104"/>
      <c r="Q3" s="106"/>
      <c r="R3" s="88" t="s">
        <v>2830</v>
      </c>
      <c r="S3" s="88" t="s">
        <v>2831</v>
      </c>
      <c r="T3" s="89" t="s">
        <v>2832</v>
      </c>
      <c r="U3" s="89" t="s">
        <v>2833</v>
      </c>
      <c r="V3" s="104"/>
      <c r="W3" s="98"/>
      <c r="X3" s="100"/>
      <c r="Y3" s="102"/>
    </row>
    <row r="4" spans="3:25" x14ac:dyDescent="0.35">
      <c r="C4" s="67" t="s">
        <v>0</v>
      </c>
      <c r="D4" s="68" t="str">
        <f>VLOOKUP(C4,Bags!$1:$1048576,2,FALSE)</f>
        <v>DL14</v>
      </c>
      <c r="E4" s="68">
        <f>VLOOKUP(C4,Bags!$1:$1048576,3,FALSE)</f>
        <v>1</v>
      </c>
      <c r="F4" s="66">
        <f>VLOOKUP(C4,'Sample-assay list'!$1:$1048576,4,FALSE)</f>
        <v>3</v>
      </c>
      <c r="G4" s="48"/>
      <c r="H4" s="79">
        <f>VLOOKUP($C4,'Hole locations'!$A$1:$F$183,H$1,FALSE)</f>
        <v>-41.459631039999998</v>
      </c>
      <c r="I4" s="80">
        <f>VLOOKUP($C4,'Hole locations'!$A$1:$F$183,I$1,FALSE)</f>
        <v>146.739417</v>
      </c>
      <c r="J4" s="35">
        <f>VLOOKUP($C4,'Hole locations'!$A$1:$F$183,J$1,FALSE)</f>
        <v>478237</v>
      </c>
      <c r="K4" s="37">
        <f>VLOOKUP($C4,'Hole locations'!$A$1:$F$183,K$1,FALSE)</f>
        <v>5410183</v>
      </c>
      <c r="L4" s="32">
        <f>VLOOKUP($C4,'Hole locations'!$A$1:$F$183,L$1,FALSE)</f>
        <v>313</v>
      </c>
      <c r="M4" s="48"/>
      <c r="N4" s="30">
        <v>0</v>
      </c>
      <c r="O4" s="93">
        <f>F4</f>
        <v>3</v>
      </c>
      <c r="P4" s="91" t="s">
        <v>1292</v>
      </c>
      <c r="Q4" s="94" t="s">
        <v>2834</v>
      </c>
      <c r="R4" s="90"/>
      <c r="S4" s="90"/>
      <c r="T4" s="35">
        <f>J4</f>
        <v>478237</v>
      </c>
      <c r="U4" s="37">
        <f>K4</f>
        <v>5410183</v>
      </c>
      <c r="V4" s="91" t="s">
        <v>2835</v>
      </c>
      <c r="W4" s="94" t="s">
        <v>2834</v>
      </c>
      <c r="X4" s="91" t="s">
        <v>2836</v>
      </c>
      <c r="Y4" s="90"/>
    </row>
    <row r="5" spans="3:25" x14ac:dyDescent="0.35">
      <c r="C5" s="69" t="s">
        <v>1</v>
      </c>
      <c r="D5" s="40" t="s">
        <v>829</v>
      </c>
      <c r="E5" s="40">
        <v>1</v>
      </c>
      <c r="F5" s="32">
        <v>7</v>
      </c>
      <c r="G5" s="48"/>
      <c r="H5" s="79">
        <v>-41.45898596</v>
      </c>
      <c r="I5" s="80">
        <v>146.738675</v>
      </c>
      <c r="J5" s="35">
        <v>478175</v>
      </c>
      <c r="K5" s="37">
        <v>5410255</v>
      </c>
      <c r="L5" s="32">
        <v>314</v>
      </c>
      <c r="M5" s="48"/>
      <c r="N5" s="30">
        <v>0</v>
      </c>
      <c r="O5" s="93">
        <f t="shared" ref="O5:O68" si="0">F5</f>
        <v>7</v>
      </c>
      <c r="P5" s="91" t="s">
        <v>1292</v>
      </c>
      <c r="Q5" s="94" t="s">
        <v>2834</v>
      </c>
      <c r="R5" s="90"/>
      <c r="S5" s="90"/>
      <c r="T5" s="35">
        <f t="shared" ref="T5:T68" si="1">J5</f>
        <v>478175</v>
      </c>
      <c r="U5" s="37">
        <f t="shared" ref="U5:U68" si="2">K5</f>
        <v>5410255</v>
      </c>
      <c r="V5" s="91" t="s">
        <v>2835</v>
      </c>
      <c r="W5" s="94" t="s">
        <v>2834</v>
      </c>
      <c r="X5" s="91" t="s">
        <v>2836</v>
      </c>
      <c r="Y5" s="90"/>
    </row>
    <row r="6" spans="3:25" x14ac:dyDescent="0.35">
      <c r="C6" s="69" t="s">
        <v>2</v>
      </c>
      <c r="D6" s="40" t="s">
        <v>829</v>
      </c>
      <c r="E6" s="40">
        <v>1</v>
      </c>
      <c r="F6" s="32">
        <v>8</v>
      </c>
      <c r="G6" s="48"/>
      <c r="H6" s="79">
        <v>-41.457469009999997</v>
      </c>
      <c r="I6" s="80">
        <v>146.73967300000001</v>
      </c>
      <c r="J6" s="35">
        <v>478258</v>
      </c>
      <c r="K6" s="37">
        <v>5410423</v>
      </c>
      <c r="L6" s="32">
        <v>305</v>
      </c>
      <c r="M6" s="48"/>
      <c r="N6" s="30">
        <v>0</v>
      </c>
      <c r="O6" s="93">
        <f t="shared" si="0"/>
        <v>8</v>
      </c>
      <c r="P6" s="91" t="s">
        <v>1292</v>
      </c>
      <c r="Q6" s="94" t="s">
        <v>2834</v>
      </c>
      <c r="R6" s="90"/>
      <c r="S6" s="90"/>
      <c r="T6" s="35">
        <f t="shared" si="1"/>
        <v>478258</v>
      </c>
      <c r="U6" s="37">
        <f t="shared" si="2"/>
        <v>5410423</v>
      </c>
      <c r="V6" s="91" t="s">
        <v>2835</v>
      </c>
      <c r="W6" s="94" t="s">
        <v>2834</v>
      </c>
      <c r="X6" s="91" t="s">
        <v>2836</v>
      </c>
      <c r="Y6" s="90"/>
    </row>
    <row r="7" spans="3:25" x14ac:dyDescent="0.35">
      <c r="C7" s="69" t="s">
        <v>3</v>
      </c>
      <c r="D7" s="40" t="s">
        <v>829</v>
      </c>
      <c r="E7" s="40">
        <v>1</v>
      </c>
      <c r="F7" s="32">
        <v>8</v>
      </c>
      <c r="G7" s="48"/>
      <c r="H7" s="79">
        <v>-41.456525040000002</v>
      </c>
      <c r="I7" s="80">
        <v>146.73918800000001</v>
      </c>
      <c r="J7" s="35">
        <v>478217</v>
      </c>
      <c r="K7" s="37">
        <v>5410528</v>
      </c>
      <c r="L7" s="32">
        <v>304</v>
      </c>
      <c r="M7" s="48"/>
      <c r="N7" s="30">
        <v>0</v>
      </c>
      <c r="O7" s="93">
        <f t="shared" si="0"/>
        <v>8</v>
      </c>
      <c r="P7" s="91" t="s">
        <v>1292</v>
      </c>
      <c r="Q7" s="94" t="s">
        <v>2834</v>
      </c>
      <c r="R7" s="90"/>
      <c r="S7" s="90"/>
      <c r="T7" s="35">
        <f t="shared" si="1"/>
        <v>478217</v>
      </c>
      <c r="U7" s="37">
        <f t="shared" si="2"/>
        <v>5410528</v>
      </c>
      <c r="V7" s="91" t="s">
        <v>2835</v>
      </c>
      <c r="W7" s="94" t="s">
        <v>2834</v>
      </c>
      <c r="X7" s="91" t="s">
        <v>2836</v>
      </c>
      <c r="Y7" s="90"/>
    </row>
    <row r="8" spans="3:25" x14ac:dyDescent="0.35">
      <c r="C8" s="69" t="s">
        <v>4</v>
      </c>
      <c r="D8" s="40" t="s">
        <v>829</v>
      </c>
      <c r="E8" s="40">
        <v>2</v>
      </c>
      <c r="F8" s="32">
        <v>9</v>
      </c>
      <c r="G8" s="48"/>
      <c r="H8" s="79">
        <v>-41.456466030000001</v>
      </c>
      <c r="I8" s="80">
        <v>146.739296</v>
      </c>
      <c r="J8" s="35">
        <v>478226</v>
      </c>
      <c r="K8" s="37">
        <v>5410534</v>
      </c>
      <c r="L8" s="32">
        <v>304</v>
      </c>
      <c r="M8" s="48"/>
      <c r="N8" s="30">
        <v>0</v>
      </c>
      <c r="O8" s="93">
        <f t="shared" si="0"/>
        <v>9</v>
      </c>
      <c r="P8" s="91" t="s">
        <v>1292</v>
      </c>
      <c r="Q8" s="94" t="s">
        <v>2834</v>
      </c>
      <c r="R8" s="90"/>
      <c r="S8" s="90"/>
      <c r="T8" s="35">
        <f t="shared" si="1"/>
        <v>478226</v>
      </c>
      <c r="U8" s="37">
        <f t="shared" si="2"/>
        <v>5410534</v>
      </c>
      <c r="V8" s="91" t="s">
        <v>2835</v>
      </c>
      <c r="W8" s="94" t="s">
        <v>2834</v>
      </c>
      <c r="X8" s="91" t="s">
        <v>2836</v>
      </c>
      <c r="Y8" s="90"/>
    </row>
    <row r="9" spans="3:25" x14ac:dyDescent="0.35">
      <c r="C9" s="69" t="s">
        <v>5</v>
      </c>
      <c r="D9" s="40" t="s">
        <v>829</v>
      </c>
      <c r="E9" s="40">
        <v>2</v>
      </c>
      <c r="F9" s="32">
        <v>8</v>
      </c>
      <c r="G9" s="48"/>
      <c r="H9" s="79">
        <v>-41.45975601</v>
      </c>
      <c r="I9" s="80">
        <v>146.738212</v>
      </c>
      <c r="J9" s="35">
        <v>478136</v>
      </c>
      <c r="K9" s="37">
        <v>5410169</v>
      </c>
      <c r="L9" s="32">
        <v>304</v>
      </c>
      <c r="M9" s="48"/>
      <c r="N9" s="30">
        <v>0</v>
      </c>
      <c r="O9" s="93">
        <f t="shared" si="0"/>
        <v>8</v>
      </c>
      <c r="P9" s="91" t="s">
        <v>1292</v>
      </c>
      <c r="Q9" s="94" t="s">
        <v>2834</v>
      </c>
      <c r="T9" s="35">
        <f t="shared" si="1"/>
        <v>478136</v>
      </c>
      <c r="U9" s="37">
        <f t="shared" si="2"/>
        <v>5410169</v>
      </c>
      <c r="V9" s="91" t="s">
        <v>2835</v>
      </c>
      <c r="W9" s="94" t="s">
        <v>2834</v>
      </c>
      <c r="X9" s="91" t="s">
        <v>2836</v>
      </c>
    </row>
    <row r="10" spans="3:25" x14ac:dyDescent="0.35">
      <c r="C10" s="69" t="s">
        <v>6</v>
      </c>
      <c r="D10" s="40" t="s">
        <v>829</v>
      </c>
      <c r="E10" s="40">
        <v>1</v>
      </c>
      <c r="F10" s="32">
        <v>8</v>
      </c>
      <c r="G10" s="48"/>
      <c r="H10" s="79">
        <v>-41.462208969999999</v>
      </c>
      <c r="I10" s="80">
        <v>146.73577499999999</v>
      </c>
      <c r="J10" s="35">
        <v>477934</v>
      </c>
      <c r="K10" s="37">
        <v>5409896</v>
      </c>
      <c r="L10" s="32">
        <v>295</v>
      </c>
      <c r="M10" s="48"/>
      <c r="N10" s="30">
        <v>0</v>
      </c>
      <c r="O10" s="93">
        <f t="shared" si="0"/>
        <v>8</v>
      </c>
      <c r="P10" s="91" t="s">
        <v>1292</v>
      </c>
      <c r="Q10" s="94" t="s">
        <v>2834</v>
      </c>
      <c r="T10" s="35">
        <f t="shared" si="1"/>
        <v>477934</v>
      </c>
      <c r="U10" s="37">
        <f t="shared" si="2"/>
        <v>5409896</v>
      </c>
      <c r="V10" s="91" t="s">
        <v>2835</v>
      </c>
      <c r="W10" s="94" t="s">
        <v>2834</v>
      </c>
      <c r="X10" s="91" t="s">
        <v>2836</v>
      </c>
    </row>
    <row r="11" spans="3:25" x14ac:dyDescent="0.35">
      <c r="C11" s="69" t="s">
        <v>7</v>
      </c>
      <c r="D11" s="40" t="s">
        <v>829</v>
      </c>
      <c r="E11" s="40">
        <v>1</v>
      </c>
      <c r="F11" s="32">
        <v>3</v>
      </c>
      <c r="G11" s="48"/>
      <c r="H11" s="79">
        <v>-41.46179197</v>
      </c>
      <c r="I11" s="80">
        <v>146.73703</v>
      </c>
      <c r="J11" s="35">
        <v>478038</v>
      </c>
      <c r="K11" s="37">
        <v>5409943</v>
      </c>
      <c r="L11" s="32">
        <v>304</v>
      </c>
      <c r="M11" s="48"/>
      <c r="N11" s="30">
        <v>0</v>
      </c>
      <c r="O11" s="93">
        <f t="shared" si="0"/>
        <v>3</v>
      </c>
      <c r="P11" s="91" t="s">
        <v>1292</v>
      </c>
      <c r="Q11" s="94" t="s">
        <v>2834</v>
      </c>
      <c r="T11" s="35">
        <f t="shared" si="1"/>
        <v>478038</v>
      </c>
      <c r="U11" s="37">
        <f t="shared" si="2"/>
        <v>5409943</v>
      </c>
      <c r="V11" s="91" t="s">
        <v>2835</v>
      </c>
      <c r="W11" s="94" t="s">
        <v>2834</v>
      </c>
      <c r="X11" s="91" t="s">
        <v>2836</v>
      </c>
    </row>
    <row r="12" spans="3:25" x14ac:dyDescent="0.35">
      <c r="C12" s="69" t="s">
        <v>8</v>
      </c>
      <c r="D12" s="40" t="s">
        <v>829</v>
      </c>
      <c r="E12" s="40">
        <v>2</v>
      </c>
      <c r="F12" s="32">
        <v>7</v>
      </c>
      <c r="G12" s="48"/>
      <c r="H12" s="79">
        <v>-41.45427299</v>
      </c>
      <c r="I12" s="80">
        <v>146.742301</v>
      </c>
      <c r="J12" s="35">
        <v>478477</v>
      </c>
      <c r="K12" s="37">
        <v>5410780</v>
      </c>
      <c r="L12" s="32">
        <v>300.38421599999998</v>
      </c>
      <c r="M12" s="48"/>
      <c r="N12" s="30">
        <v>0</v>
      </c>
      <c r="O12" s="93">
        <f t="shared" si="0"/>
        <v>7</v>
      </c>
      <c r="P12" s="91" t="s">
        <v>1292</v>
      </c>
      <c r="Q12" s="94" t="s">
        <v>2834</v>
      </c>
      <c r="T12" s="35">
        <f t="shared" si="1"/>
        <v>478477</v>
      </c>
      <c r="U12" s="37">
        <f t="shared" si="2"/>
        <v>5410780</v>
      </c>
      <c r="V12" s="91" t="s">
        <v>2835</v>
      </c>
      <c r="W12" s="94" t="s">
        <v>2834</v>
      </c>
      <c r="X12" s="91" t="s">
        <v>2836</v>
      </c>
    </row>
    <row r="13" spans="3:25" x14ac:dyDescent="0.35">
      <c r="C13" s="69" t="s">
        <v>9</v>
      </c>
      <c r="D13" s="40" t="s">
        <v>837</v>
      </c>
      <c r="E13" s="40">
        <v>2</v>
      </c>
      <c r="F13" s="32">
        <v>8</v>
      </c>
      <c r="G13" s="48"/>
      <c r="H13" s="79">
        <v>-41.459265000000002</v>
      </c>
      <c r="I13" s="80">
        <v>146.74159499999999</v>
      </c>
      <c r="J13" s="35">
        <v>478419</v>
      </c>
      <c r="K13" s="37">
        <v>5410224</v>
      </c>
      <c r="L13" s="32">
        <v>311</v>
      </c>
      <c r="M13" s="48"/>
      <c r="N13" s="30">
        <v>0</v>
      </c>
      <c r="O13" s="93">
        <f t="shared" si="0"/>
        <v>8</v>
      </c>
      <c r="P13" s="91" t="s">
        <v>1292</v>
      </c>
      <c r="Q13" s="94" t="s">
        <v>2834</v>
      </c>
      <c r="T13" s="35">
        <f t="shared" si="1"/>
        <v>478419</v>
      </c>
      <c r="U13" s="37">
        <f t="shared" si="2"/>
        <v>5410224</v>
      </c>
      <c r="V13" s="91" t="s">
        <v>2835</v>
      </c>
      <c r="W13" s="94" t="s">
        <v>2834</v>
      </c>
      <c r="X13" s="91" t="s">
        <v>2836</v>
      </c>
    </row>
    <row r="14" spans="3:25" x14ac:dyDescent="0.35">
      <c r="C14" s="69" t="s">
        <v>10</v>
      </c>
      <c r="D14" s="40" t="s">
        <v>837</v>
      </c>
      <c r="E14" s="40">
        <v>1</v>
      </c>
      <c r="F14" s="32">
        <v>8</v>
      </c>
      <c r="G14" s="48"/>
      <c r="H14" s="79">
        <v>-41.459189979999998</v>
      </c>
      <c r="I14" s="80">
        <v>146.74097699999999</v>
      </c>
      <c r="J14" s="35">
        <v>478367</v>
      </c>
      <c r="K14" s="37">
        <v>5410233</v>
      </c>
      <c r="L14" s="32">
        <v>311</v>
      </c>
      <c r="M14" s="48"/>
      <c r="N14" s="30">
        <v>0</v>
      </c>
      <c r="O14" s="93">
        <f t="shared" si="0"/>
        <v>8</v>
      </c>
      <c r="P14" s="91" t="s">
        <v>1292</v>
      </c>
      <c r="Q14" s="94" t="s">
        <v>2834</v>
      </c>
      <c r="T14" s="35">
        <f t="shared" si="1"/>
        <v>478367</v>
      </c>
      <c r="U14" s="37">
        <f t="shared" si="2"/>
        <v>5410233</v>
      </c>
      <c r="V14" s="91" t="s">
        <v>2835</v>
      </c>
      <c r="W14" s="94" t="s">
        <v>2834</v>
      </c>
      <c r="X14" s="91" t="s">
        <v>2836</v>
      </c>
    </row>
    <row r="15" spans="3:25" x14ac:dyDescent="0.35">
      <c r="C15" s="69" t="s">
        <v>11</v>
      </c>
      <c r="D15" s="40" t="s">
        <v>837</v>
      </c>
      <c r="E15" s="40">
        <v>2</v>
      </c>
      <c r="F15" s="32">
        <v>8</v>
      </c>
      <c r="G15" s="48"/>
      <c r="H15" s="79">
        <v>-41.458651019999998</v>
      </c>
      <c r="I15" s="80">
        <v>146.741691</v>
      </c>
      <c r="J15" s="35">
        <v>478427</v>
      </c>
      <c r="K15" s="37">
        <v>5410293</v>
      </c>
      <c r="L15" s="32">
        <v>306</v>
      </c>
      <c r="M15" s="48"/>
      <c r="N15" s="30">
        <v>0</v>
      </c>
      <c r="O15" s="93">
        <f t="shared" si="0"/>
        <v>8</v>
      </c>
      <c r="P15" s="91" t="s">
        <v>1292</v>
      </c>
      <c r="Q15" s="94" t="s">
        <v>2834</v>
      </c>
      <c r="T15" s="35">
        <f t="shared" si="1"/>
        <v>478427</v>
      </c>
      <c r="U15" s="37">
        <f t="shared" si="2"/>
        <v>5410293</v>
      </c>
      <c r="V15" s="91" t="s">
        <v>2835</v>
      </c>
      <c r="W15" s="94" t="s">
        <v>2834</v>
      </c>
      <c r="X15" s="91" t="s">
        <v>2836</v>
      </c>
    </row>
    <row r="16" spans="3:25" x14ac:dyDescent="0.35">
      <c r="C16" s="69" t="s">
        <v>12</v>
      </c>
      <c r="D16" s="40" t="s">
        <v>837</v>
      </c>
      <c r="E16" s="40">
        <v>1</v>
      </c>
      <c r="F16" s="32">
        <v>6</v>
      </c>
      <c r="G16" s="48"/>
      <c r="H16" s="79">
        <v>-41.458550019999997</v>
      </c>
      <c r="I16" s="80">
        <v>146.74097399999999</v>
      </c>
      <c r="J16" s="35">
        <v>478367</v>
      </c>
      <c r="K16" s="37">
        <v>5410304</v>
      </c>
      <c r="L16" s="32">
        <v>313</v>
      </c>
      <c r="M16" s="48"/>
      <c r="N16" s="30">
        <v>0</v>
      </c>
      <c r="O16" s="93">
        <f t="shared" si="0"/>
        <v>6</v>
      </c>
      <c r="P16" s="91" t="s">
        <v>1292</v>
      </c>
      <c r="Q16" s="94" t="s">
        <v>2834</v>
      </c>
      <c r="T16" s="35">
        <f t="shared" si="1"/>
        <v>478367</v>
      </c>
      <c r="U16" s="37">
        <f t="shared" si="2"/>
        <v>5410304</v>
      </c>
      <c r="V16" s="91" t="s">
        <v>2835</v>
      </c>
      <c r="W16" s="94" t="s">
        <v>2834</v>
      </c>
      <c r="X16" s="91" t="s">
        <v>2836</v>
      </c>
    </row>
    <row r="17" spans="3:24" x14ac:dyDescent="0.35">
      <c r="C17" s="69" t="s">
        <v>13</v>
      </c>
      <c r="D17" s="40" t="s">
        <v>837</v>
      </c>
      <c r="E17" s="40">
        <v>1</v>
      </c>
      <c r="F17" s="32">
        <v>8</v>
      </c>
      <c r="G17" s="48"/>
      <c r="H17" s="79">
        <v>-41.45815004</v>
      </c>
      <c r="I17" s="80">
        <v>146.74185499999999</v>
      </c>
      <c r="J17" s="35">
        <v>478440</v>
      </c>
      <c r="K17" s="37">
        <v>5410348</v>
      </c>
      <c r="L17" s="32">
        <v>308</v>
      </c>
      <c r="M17" s="48"/>
      <c r="N17" s="30">
        <v>0</v>
      </c>
      <c r="O17" s="93">
        <f t="shared" si="0"/>
        <v>8</v>
      </c>
      <c r="P17" s="91" t="s">
        <v>1292</v>
      </c>
      <c r="Q17" s="94" t="s">
        <v>2834</v>
      </c>
      <c r="T17" s="35">
        <f t="shared" si="1"/>
        <v>478440</v>
      </c>
      <c r="U17" s="37">
        <f t="shared" si="2"/>
        <v>5410348</v>
      </c>
      <c r="V17" s="91" t="s">
        <v>2835</v>
      </c>
      <c r="W17" s="94" t="s">
        <v>2834</v>
      </c>
      <c r="X17" s="91" t="s">
        <v>2836</v>
      </c>
    </row>
    <row r="18" spans="3:24" x14ac:dyDescent="0.35">
      <c r="C18" s="69" t="s">
        <v>14</v>
      </c>
      <c r="D18" s="40" t="s">
        <v>837</v>
      </c>
      <c r="E18" s="40">
        <v>1</v>
      </c>
      <c r="F18" s="32">
        <v>5</v>
      </c>
      <c r="G18" s="48"/>
      <c r="H18" s="79">
        <v>-41.458058000000001</v>
      </c>
      <c r="I18" s="80">
        <v>146.74131199999999</v>
      </c>
      <c r="J18" s="35">
        <v>478395</v>
      </c>
      <c r="K18" s="37">
        <v>5410358</v>
      </c>
      <c r="L18" s="32">
        <v>306</v>
      </c>
      <c r="M18" s="48"/>
      <c r="N18" s="30">
        <v>0</v>
      </c>
      <c r="O18" s="93">
        <f t="shared" si="0"/>
        <v>5</v>
      </c>
      <c r="P18" s="91" t="s">
        <v>1292</v>
      </c>
      <c r="Q18" s="94" t="s">
        <v>2834</v>
      </c>
      <c r="T18" s="35">
        <f t="shared" si="1"/>
        <v>478395</v>
      </c>
      <c r="U18" s="37">
        <f t="shared" si="2"/>
        <v>5410358</v>
      </c>
      <c r="V18" s="91" t="s">
        <v>2835</v>
      </c>
      <c r="W18" s="94" t="s">
        <v>2834</v>
      </c>
      <c r="X18" s="91" t="s">
        <v>2836</v>
      </c>
    </row>
    <row r="19" spans="3:24" x14ac:dyDescent="0.35">
      <c r="C19" s="69" t="s">
        <v>15</v>
      </c>
      <c r="D19" s="40" t="s">
        <v>839</v>
      </c>
      <c r="E19" s="40">
        <v>2</v>
      </c>
      <c r="F19" s="32">
        <v>10</v>
      </c>
      <c r="G19" s="48"/>
      <c r="H19" s="79">
        <v>-41.457892039999997</v>
      </c>
      <c r="I19" s="80">
        <v>146.74384599999999</v>
      </c>
      <c r="J19" s="35">
        <v>478606</v>
      </c>
      <c r="K19" s="37">
        <v>5410377</v>
      </c>
      <c r="L19" s="32">
        <v>318</v>
      </c>
      <c r="M19" s="48"/>
      <c r="N19" s="30">
        <v>0</v>
      </c>
      <c r="O19" s="93">
        <f t="shared" si="0"/>
        <v>10</v>
      </c>
      <c r="P19" s="91" t="s">
        <v>1292</v>
      </c>
      <c r="Q19" s="94" t="s">
        <v>2834</v>
      </c>
      <c r="T19" s="35">
        <f t="shared" si="1"/>
        <v>478606</v>
      </c>
      <c r="U19" s="37">
        <f t="shared" si="2"/>
        <v>5410377</v>
      </c>
      <c r="V19" s="91" t="s">
        <v>2835</v>
      </c>
      <c r="W19" s="94" t="s">
        <v>2834</v>
      </c>
      <c r="X19" s="91" t="s">
        <v>2836</v>
      </c>
    </row>
    <row r="20" spans="3:24" x14ac:dyDescent="0.35">
      <c r="C20" s="69" t="s">
        <v>16</v>
      </c>
      <c r="D20" s="40" t="s">
        <v>839</v>
      </c>
      <c r="E20" s="40">
        <v>1</v>
      </c>
      <c r="F20" s="32">
        <v>7</v>
      </c>
      <c r="G20" s="48"/>
      <c r="H20" s="79">
        <v>-41.458244000000001</v>
      </c>
      <c r="I20" s="80">
        <v>146.74591899999999</v>
      </c>
      <c r="J20" s="35">
        <v>478780</v>
      </c>
      <c r="K20" s="37">
        <v>5410339</v>
      </c>
      <c r="L20" s="32">
        <v>325</v>
      </c>
      <c r="M20" s="48"/>
      <c r="N20" s="30">
        <v>0</v>
      </c>
      <c r="O20" s="93">
        <f t="shared" si="0"/>
        <v>7</v>
      </c>
      <c r="P20" s="91" t="s">
        <v>1292</v>
      </c>
      <c r="Q20" s="94" t="s">
        <v>2834</v>
      </c>
      <c r="T20" s="35">
        <f t="shared" si="1"/>
        <v>478780</v>
      </c>
      <c r="U20" s="37">
        <f t="shared" si="2"/>
        <v>5410339</v>
      </c>
      <c r="V20" s="91" t="s">
        <v>2835</v>
      </c>
      <c r="W20" s="94" t="s">
        <v>2834</v>
      </c>
      <c r="X20" s="91" t="s">
        <v>2836</v>
      </c>
    </row>
    <row r="21" spans="3:24" x14ac:dyDescent="0.35">
      <c r="C21" s="69" t="s">
        <v>17</v>
      </c>
      <c r="D21" s="40" t="s">
        <v>839</v>
      </c>
      <c r="E21" s="40">
        <v>3</v>
      </c>
      <c r="F21" s="32">
        <v>15</v>
      </c>
      <c r="G21" s="48"/>
      <c r="H21" s="79">
        <v>-41.46796097</v>
      </c>
      <c r="I21" s="80">
        <v>146.74487199999999</v>
      </c>
      <c r="J21" s="35">
        <v>478695</v>
      </c>
      <c r="K21" s="37">
        <v>5409260</v>
      </c>
      <c r="L21" s="32">
        <v>319</v>
      </c>
      <c r="M21" s="48"/>
      <c r="N21" s="30">
        <v>0</v>
      </c>
      <c r="O21" s="93">
        <f t="shared" si="0"/>
        <v>15</v>
      </c>
      <c r="P21" s="91" t="s">
        <v>1292</v>
      </c>
      <c r="Q21" s="94" t="s">
        <v>2834</v>
      </c>
      <c r="T21" s="35">
        <f t="shared" si="1"/>
        <v>478695</v>
      </c>
      <c r="U21" s="37">
        <f t="shared" si="2"/>
        <v>5409260</v>
      </c>
      <c r="V21" s="91" t="s">
        <v>2835</v>
      </c>
      <c r="W21" s="94" t="s">
        <v>2834</v>
      </c>
      <c r="X21" s="91" t="s">
        <v>2836</v>
      </c>
    </row>
    <row r="22" spans="3:24" x14ac:dyDescent="0.35">
      <c r="C22" s="69" t="s">
        <v>18</v>
      </c>
      <c r="D22" s="40" t="s">
        <v>839</v>
      </c>
      <c r="E22" s="40">
        <v>1</v>
      </c>
      <c r="F22" s="32">
        <v>6</v>
      </c>
      <c r="G22" s="48"/>
      <c r="H22" s="79">
        <v>-41.469325040000001</v>
      </c>
      <c r="I22" s="80">
        <v>146.743774</v>
      </c>
      <c r="J22" s="35">
        <v>478604</v>
      </c>
      <c r="K22" s="37">
        <v>5409108</v>
      </c>
      <c r="L22" s="32">
        <v>308</v>
      </c>
      <c r="M22" s="48"/>
      <c r="N22" s="30">
        <v>0</v>
      </c>
      <c r="O22" s="93">
        <f t="shared" si="0"/>
        <v>6</v>
      </c>
      <c r="P22" s="91" t="s">
        <v>1292</v>
      </c>
      <c r="Q22" s="94" t="s">
        <v>2834</v>
      </c>
      <c r="T22" s="35">
        <f t="shared" si="1"/>
        <v>478604</v>
      </c>
      <c r="U22" s="37">
        <f t="shared" si="2"/>
        <v>5409108</v>
      </c>
      <c r="V22" s="91" t="s">
        <v>2835</v>
      </c>
      <c r="W22" s="94" t="s">
        <v>2834</v>
      </c>
      <c r="X22" s="91" t="s">
        <v>2836</v>
      </c>
    </row>
    <row r="23" spans="3:24" x14ac:dyDescent="0.35">
      <c r="C23" s="69" t="s">
        <v>19</v>
      </c>
      <c r="D23" s="40" t="s">
        <v>839</v>
      </c>
      <c r="E23" s="40">
        <v>2</v>
      </c>
      <c r="F23" s="32">
        <v>14</v>
      </c>
      <c r="G23" s="48"/>
      <c r="H23" s="79">
        <v>-41.467477000000002</v>
      </c>
      <c r="I23" s="80">
        <v>146.74301800000001</v>
      </c>
      <c r="J23" s="35">
        <v>478540</v>
      </c>
      <c r="K23" s="37">
        <v>5409313</v>
      </c>
      <c r="L23" s="32">
        <v>313</v>
      </c>
      <c r="M23" s="48"/>
      <c r="N23" s="30">
        <v>0</v>
      </c>
      <c r="O23" s="93">
        <f t="shared" si="0"/>
        <v>14</v>
      </c>
      <c r="P23" s="91" t="s">
        <v>1292</v>
      </c>
      <c r="Q23" s="94" t="s">
        <v>2834</v>
      </c>
      <c r="T23" s="35">
        <f t="shared" si="1"/>
        <v>478540</v>
      </c>
      <c r="U23" s="37">
        <f t="shared" si="2"/>
        <v>5409313</v>
      </c>
      <c r="V23" s="91" t="s">
        <v>2835</v>
      </c>
      <c r="W23" s="94" t="s">
        <v>2834</v>
      </c>
      <c r="X23" s="91" t="s">
        <v>2836</v>
      </c>
    </row>
    <row r="24" spans="3:24" x14ac:dyDescent="0.35">
      <c r="C24" s="69" t="s">
        <v>20</v>
      </c>
      <c r="D24" s="40" t="s">
        <v>845</v>
      </c>
      <c r="E24" s="40">
        <v>4</v>
      </c>
      <c r="F24" s="32">
        <v>22</v>
      </c>
      <c r="G24" s="48"/>
      <c r="H24" s="79">
        <v>-41.460917989999999</v>
      </c>
      <c r="I24" s="80">
        <v>146.74112400000001</v>
      </c>
      <c r="J24" s="35">
        <v>478380</v>
      </c>
      <c r="K24" s="37">
        <v>5410041</v>
      </c>
      <c r="L24" s="32">
        <v>311</v>
      </c>
      <c r="M24" s="48"/>
      <c r="N24" s="30">
        <v>0</v>
      </c>
      <c r="O24" s="93">
        <f t="shared" si="0"/>
        <v>22</v>
      </c>
      <c r="P24" s="91" t="s">
        <v>1292</v>
      </c>
      <c r="Q24" s="94" t="s">
        <v>2834</v>
      </c>
      <c r="T24" s="35">
        <f t="shared" si="1"/>
        <v>478380</v>
      </c>
      <c r="U24" s="37">
        <f t="shared" si="2"/>
        <v>5410041</v>
      </c>
      <c r="V24" s="91" t="s">
        <v>2835</v>
      </c>
      <c r="W24" s="94" t="s">
        <v>2834</v>
      </c>
      <c r="X24" s="91" t="s">
        <v>2836</v>
      </c>
    </row>
    <row r="25" spans="3:24" x14ac:dyDescent="0.35">
      <c r="C25" s="69" t="s">
        <v>21</v>
      </c>
      <c r="D25" s="40" t="s">
        <v>845</v>
      </c>
      <c r="E25" s="40">
        <v>2</v>
      </c>
      <c r="F25" s="32">
        <v>15</v>
      </c>
      <c r="G25" s="48"/>
      <c r="H25" s="79">
        <v>-41.460916990000001</v>
      </c>
      <c r="I25" s="80">
        <v>146.74110099999999</v>
      </c>
      <c r="J25" s="35">
        <v>478378</v>
      </c>
      <c r="K25" s="37">
        <v>5410041</v>
      </c>
      <c r="L25" s="32">
        <v>304</v>
      </c>
      <c r="M25" s="48"/>
      <c r="N25" s="30">
        <v>0</v>
      </c>
      <c r="O25" s="93">
        <f t="shared" si="0"/>
        <v>15</v>
      </c>
      <c r="P25" s="91" t="s">
        <v>1292</v>
      </c>
      <c r="Q25" s="94" t="s">
        <v>2834</v>
      </c>
      <c r="T25" s="35">
        <f t="shared" si="1"/>
        <v>478378</v>
      </c>
      <c r="U25" s="37">
        <f t="shared" si="2"/>
        <v>5410041</v>
      </c>
      <c r="V25" s="91" t="s">
        <v>2835</v>
      </c>
      <c r="W25" s="94" t="s">
        <v>2834</v>
      </c>
      <c r="X25" s="91" t="s">
        <v>2836</v>
      </c>
    </row>
    <row r="26" spans="3:24" x14ac:dyDescent="0.35">
      <c r="C26" s="69" t="s">
        <v>22</v>
      </c>
      <c r="D26" s="40" t="s">
        <v>845</v>
      </c>
      <c r="E26" s="40">
        <v>3</v>
      </c>
      <c r="F26" s="32">
        <v>16</v>
      </c>
      <c r="G26" s="48"/>
      <c r="H26" s="79">
        <v>-41.460808020000002</v>
      </c>
      <c r="I26" s="80">
        <v>146.74046899999999</v>
      </c>
      <c r="J26" s="35">
        <v>478325</v>
      </c>
      <c r="K26" s="37">
        <v>5410053</v>
      </c>
      <c r="L26" s="32">
        <v>306</v>
      </c>
      <c r="M26" s="48"/>
      <c r="N26" s="30">
        <v>0</v>
      </c>
      <c r="O26" s="93">
        <f t="shared" si="0"/>
        <v>16</v>
      </c>
      <c r="P26" s="91" t="s">
        <v>1292</v>
      </c>
      <c r="Q26" s="94" t="s">
        <v>2834</v>
      </c>
      <c r="T26" s="35">
        <f t="shared" si="1"/>
        <v>478325</v>
      </c>
      <c r="U26" s="37">
        <f t="shared" si="2"/>
        <v>5410053</v>
      </c>
      <c r="V26" s="91" t="s">
        <v>2835</v>
      </c>
      <c r="W26" s="94" t="s">
        <v>2834</v>
      </c>
      <c r="X26" s="91" t="s">
        <v>2836</v>
      </c>
    </row>
    <row r="27" spans="3:24" x14ac:dyDescent="0.35">
      <c r="C27" s="69" t="s">
        <v>23</v>
      </c>
      <c r="D27" s="40" t="s">
        <v>845</v>
      </c>
      <c r="E27" s="40">
        <v>1</v>
      </c>
      <c r="F27" s="32">
        <v>7</v>
      </c>
      <c r="G27" s="48"/>
      <c r="H27" s="79">
        <v>-41.47040999</v>
      </c>
      <c r="I27" s="80">
        <v>146.75437700000001</v>
      </c>
      <c r="J27" s="35">
        <v>479490</v>
      </c>
      <c r="K27" s="37">
        <v>5408990</v>
      </c>
      <c r="L27" s="32">
        <v>307</v>
      </c>
      <c r="M27" s="48"/>
      <c r="N27" s="30">
        <v>0</v>
      </c>
      <c r="O27" s="93">
        <f t="shared" si="0"/>
        <v>7</v>
      </c>
      <c r="P27" s="91" t="s">
        <v>1292</v>
      </c>
      <c r="Q27" s="94" t="s">
        <v>2834</v>
      </c>
      <c r="T27" s="35">
        <f t="shared" si="1"/>
        <v>479490</v>
      </c>
      <c r="U27" s="37">
        <f t="shared" si="2"/>
        <v>5408990</v>
      </c>
      <c r="V27" s="91" t="s">
        <v>2835</v>
      </c>
      <c r="W27" s="94" t="s">
        <v>2834</v>
      </c>
      <c r="X27" s="91" t="s">
        <v>2836</v>
      </c>
    </row>
    <row r="28" spans="3:24" x14ac:dyDescent="0.35">
      <c r="C28" s="69" t="s">
        <v>24</v>
      </c>
      <c r="D28" s="40" t="s">
        <v>845</v>
      </c>
      <c r="E28" s="40">
        <v>1</v>
      </c>
      <c r="F28" s="32">
        <v>4</v>
      </c>
      <c r="G28" s="48"/>
      <c r="H28" s="79">
        <v>-41.47106797</v>
      </c>
      <c r="I28" s="80">
        <v>146.75390999999999</v>
      </c>
      <c r="J28" s="35">
        <v>479451</v>
      </c>
      <c r="K28" s="37">
        <v>5408917</v>
      </c>
      <c r="L28" s="32">
        <v>310</v>
      </c>
      <c r="M28" s="48"/>
      <c r="N28" s="30">
        <v>0</v>
      </c>
      <c r="O28" s="93">
        <f t="shared" si="0"/>
        <v>4</v>
      </c>
      <c r="P28" s="91" t="s">
        <v>1292</v>
      </c>
      <c r="Q28" s="94" t="s">
        <v>2834</v>
      </c>
      <c r="T28" s="35">
        <f t="shared" si="1"/>
        <v>479451</v>
      </c>
      <c r="U28" s="37">
        <f t="shared" si="2"/>
        <v>5408917</v>
      </c>
      <c r="V28" s="91" t="s">
        <v>2835</v>
      </c>
      <c r="W28" s="94" t="s">
        <v>2834</v>
      </c>
      <c r="X28" s="91" t="s">
        <v>2836</v>
      </c>
    </row>
    <row r="29" spans="3:24" x14ac:dyDescent="0.35">
      <c r="C29" s="69" t="s">
        <v>25</v>
      </c>
      <c r="D29" s="40" t="s">
        <v>845</v>
      </c>
      <c r="E29" s="40">
        <v>1</v>
      </c>
      <c r="F29" s="32">
        <v>6</v>
      </c>
      <c r="G29" s="48"/>
      <c r="H29" s="79">
        <v>-41.470744009999997</v>
      </c>
      <c r="I29" s="80">
        <v>146.755065</v>
      </c>
      <c r="J29" s="35">
        <v>479547</v>
      </c>
      <c r="K29" s="37">
        <v>5408953</v>
      </c>
      <c r="L29" s="32">
        <v>308</v>
      </c>
      <c r="M29" s="48"/>
      <c r="N29" s="30">
        <v>0</v>
      </c>
      <c r="O29" s="93">
        <f t="shared" si="0"/>
        <v>6</v>
      </c>
      <c r="P29" s="91" t="s">
        <v>1292</v>
      </c>
      <c r="Q29" s="94" t="s">
        <v>2834</v>
      </c>
      <c r="T29" s="35">
        <f t="shared" si="1"/>
        <v>479547</v>
      </c>
      <c r="U29" s="37">
        <f t="shared" si="2"/>
        <v>5408953</v>
      </c>
      <c r="V29" s="91" t="s">
        <v>2835</v>
      </c>
      <c r="W29" s="94" t="s">
        <v>2834</v>
      </c>
      <c r="X29" s="91" t="s">
        <v>2836</v>
      </c>
    </row>
    <row r="30" spans="3:24" x14ac:dyDescent="0.35">
      <c r="C30" s="69" t="s">
        <v>26</v>
      </c>
      <c r="D30" s="40" t="s">
        <v>845</v>
      </c>
      <c r="E30" s="40">
        <v>2</v>
      </c>
      <c r="F30" s="32">
        <v>10</v>
      </c>
      <c r="G30" s="48"/>
      <c r="H30" s="79">
        <v>-41.471309959999999</v>
      </c>
      <c r="I30" s="80">
        <v>146.754671</v>
      </c>
      <c r="J30" s="35">
        <v>479515</v>
      </c>
      <c r="K30" s="37">
        <v>5408890</v>
      </c>
      <c r="L30" s="32">
        <v>306</v>
      </c>
      <c r="M30" s="48"/>
      <c r="N30" s="30">
        <v>0</v>
      </c>
      <c r="O30" s="93">
        <f t="shared" si="0"/>
        <v>10</v>
      </c>
      <c r="P30" s="91" t="s">
        <v>1292</v>
      </c>
      <c r="Q30" s="94" t="s">
        <v>2834</v>
      </c>
      <c r="T30" s="35">
        <f t="shared" si="1"/>
        <v>479515</v>
      </c>
      <c r="U30" s="37">
        <f t="shared" si="2"/>
        <v>5408890</v>
      </c>
      <c r="V30" s="91" t="s">
        <v>2835</v>
      </c>
      <c r="W30" s="94" t="s">
        <v>2834</v>
      </c>
      <c r="X30" s="91" t="s">
        <v>2836</v>
      </c>
    </row>
    <row r="31" spans="3:24" x14ac:dyDescent="0.35">
      <c r="C31" s="69" t="s">
        <v>27</v>
      </c>
      <c r="D31" s="40" t="s">
        <v>845</v>
      </c>
      <c r="E31" s="40">
        <v>1</v>
      </c>
      <c r="F31" s="32">
        <v>6</v>
      </c>
      <c r="G31" s="48"/>
      <c r="H31" s="79">
        <v>-41.47204799</v>
      </c>
      <c r="I31" s="80">
        <v>146.754931</v>
      </c>
      <c r="J31" s="35">
        <v>479537</v>
      </c>
      <c r="K31" s="37">
        <v>5408808</v>
      </c>
      <c r="L31" s="32">
        <v>314</v>
      </c>
      <c r="M31" s="48"/>
      <c r="N31" s="30">
        <v>0</v>
      </c>
      <c r="O31" s="93">
        <f t="shared" si="0"/>
        <v>6</v>
      </c>
      <c r="P31" s="91" t="s">
        <v>1292</v>
      </c>
      <c r="Q31" s="94" t="s">
        <v>2834</v>
      </c>
      <c r="T31" s="35">
        <f t="shared" si="1"/>
        <v>479537</v>
      </c>
      <c r="U31" s="37">
        <f t="shared" si="2"/>
        <v>5408808</v>
      </c>
      <c r="V31" s="91" t="s">
        <v>2835</v>
      </c>
      <c r="W31" s="94" t="s">
        <v>2834</v>
      </c>
      <c r="X31" s="91" t="s">
        <v>2836</v>
      </c>
    </row>
    <row r="32" spans="3:24" x14ac:dyDescent="0.35">
      <c r="C32" s="69" t="s">
        <v>28</v>
      </c>
      <c r="D32" s="40" t="s">
        <v>845</v>
      </c>
      <c r="E32" s="40">
        <v>1</v>
      </c>
      <c r="F32" s="32">
        <v>4</v>
      </c>
      <c r="G32" s="48"/>
      <c r="H32" s="79">
        <v>-41.47291602</v>
      </c>
      <c r="I32" s="80">
        <v>146.75555299999999</v>
      </c>
      <c r="J32" s="35">
        <v>479589</v>
      </c>
      <c r="K32" s="37">
        <v>5408712</v>
      </c>
      <c r="L32" s="32">
        <v>309</v>
      </c>
      <c r="M32" s="48"/>
      <c r="N32" s="30">
        <v>0</v>
      </c>
      <c r="O32" s="93">
        <f t="shared" si="0"/>
        <v>4</v>
      </c>
      <c r="P32" s="91" t="s">
        <v>1292</v>
      </c>
      <c r="Q32" s="94" t="s">
        <v>2834</v>
      </c>
      <c r="T32" s="35">
        <f t="shared" si="1"/>
        <v>479589</v>
      </c>
      <c r="U32" s="37">
        <f t="shared" si="2"/>
        <v>5408712</v>
      </c>
      <c r="V32" s="91" t="s">
        <v>2835</v>
      </c>
      <c r="W32" s="94" t="s">
        <v>2834</v>
      </c>
      <c r="X32" s="91" t="s">
        <v>2836</v>
      </c>
    </row>
    <row r="33" spans="3:24" x14ac:dyDescent="0.35">
      <c r="C33" s="69" t="s">
        <v>29</v>
      </c>
      <c r="D33" s="40" t="s">
        <v>846</v>
      </c>
      <c r="E33" s="40">
        <v>1</v>
      </c>
      <c r="F33" s="32">
        <v>7</v>
      </c>
      <c r="G33" s="48"/>
      <c r="H33" s="79">
        <v>-41.473365029999997</v>
      </c>
      <c r="I33" s="80">
        <v>146.75591</v>
      </c>
      <c r="J33" s="35">
        <v>479619</v>
      </c>
      <c r="K33" s="37">
        <v>5408662</v>
      </c>
      <c r="L33" s="32">
        <v>313</v>
      </c>
      <c r="M33" s="48"/>
      <c r="N33" s="30">
        <v>0</v>
      </c>
      <c r="O33" s="93">
        <f t="shared" si="0"/>
        <v>7</v>
      </c>
      <c r="P33" s="91" t="s">
        <v>1292</v>
      </c>
      <c r="Q33" s="94" t="s">
        <v>2834</v>
      </c>
      <c r="T33" s="35">
        <f t="shared" si="1"/>
        <v>479619</v>
      </c>
      <c r="U33" s="37">
        <f t="shared" si="2"/>
        <v>5408662</v>
      </c>
      <c r="V33" s="91" t="s">
        <v>2835</v>
      </c>
      <c r="W33" s="94" t="s">
        <v>2834</v>
      </c>
      <c r="X33" s="91" t="s">
        <v>2836</v>
      </c>
    </row>
    <row r="34" spans="3:24" x14ac:dyDescent="0.35">
      <c r="C34" s="69" t="s">
        <v>30</v>
      </c>
      <c r="D34" s="40" t="s">
        <v>846</v>
      </c>
      <c r="E34" s="40">
        <v>1</v>
      </c>
      <c r="F34" s="32">
        <v>2</v>
      </c>
      <c r="G34" s="48"/>
      <c r="H34" s="79">
        <v>-41.475006970000003</v>
      </c>
      <c r="I34" s="80">
        <v>146.75996900000001</v>
      </c>
      <c r="J34" s="35">
        <v>479958</v>
      </c>
      <c r="K34" s="37">
        <v>5408481</v>
      </c>
      <c r="L34" s="32">
        <v>296</v>
      </c>
      <c r="M34" s="48"/>
      <c r="N34" s="30">
        <v>0</v>
      </c>
      <c r="O34" s="93">
        <f t="shared" si="0"/>
        <v>2</v>
      </c>
      <c r="P34" s="91" t="s">
        <v>1292</v>
      </c>
      <c r="Q34" s="94" t="s">
        <v>2834</v>
      </c>
      <c r="T34" s="35">
        <f t="shared" si="1"/>
        <v>479958</v>
      </c>
      <c r="U34" s="37">
        <f t="shared" si="2"/>
        <v>5408481</v>
      </c>
      <c r="V34" s="91" t="s">
        <v>2835</v>
      </c>
      <c r="W34" s="94" t="s">
        <v>2834</v>
      </c>
      <c r="X34" s="91" t="s">
        <v>2836</v>
      </c>
    </row>
    <row r="35" spans="3:24" x14ac:dyDescent="0.35">
      <c r="C35" s="69" t="s">
        <v>31</v>
      </c>
      <c r="D35" s="40" t="s">
        <v>846</v>
      </c>
      <c r="E35" s="40">
        <v>1</v>
      </c>
      <c r="F35" s="32">
        <v>2</v>
      </c>
      <c r="G35" s="48"/>
      <c r="H35" s="79">
        <v>-41.474673029999998</v>
      </c>
      <c r="I35" s="80">
        <v>146.75924699999999</v>
      </c>
      <c r="J35" s="35">
        <v>479898</v>
      </c>
      <c r="K35" s="37">
        <v>5408518</v>
      </c>
      <c r="L35" s="32">
        <v>300</v>
      </c>
      <c r="M35" s="48"/>
      <c r="N35" s="30">
        <v>0</v>
      </c>
      <c r="O35" s="93">
        <f t="shared" si="0"/>
        <v>2</v>
      </c>
      <c r="P35" s="91" t="s">
        <v>1292</v>
      </c>
      <c r="Q35" s="94" t="s">
        <v>2834</v>
      </c>
      <c r="T35" s="35">
        <f t="shared" si="1"/>
        <v>479898</v>
      </c>
      <c r="U35" s="37">
        <f t="shared" si="2"/>
        <v>5408518</v>
      </c>
      <c r="V35" s="91" t="s">
        <v>2835</v>
      </c>
      <c r="W35" s="94" t="s">
        <v>2834</v>
      </c>
      <c r="X35" s="91" t="s">
        <v>2836</v>
      </c>
    </row>
    <row r="36" spans="3:24" x14ac:dyDescent="0.35">
      <c r="C36" s="69" t="s">
        <v>32</v>
      </c>
      <c r="D36" s="40" t="s">
        <v>846</v>
      </c>
      <c r="E36" s="40">
        <v>2</v>
      </c>
      <c r="F36" s="32">
        <v>8</v>
      </c>
      <c r="G36" s="48"/>
      <c r="H36" s="79">
        <v>-41.47251</v>
      </c>
      <c r="I36" s="80">
        <v>146.749979</v>
      </c>
      <c r="J36" s="35">
        <v>479123</v>
      </c>
      <c r="K36" s="37">
        <v>5408756</v>
      </c>
      <c r="L36" s="32">
        <v>312</v>
      </c>
      <c r="M36" s="48"/>
      <c r="N36" s="30">
        <v>0</v>
      </c>
      <c r="O36" s="93">
        <f t="shared" si="0"/>
        <v>8</v>
      </c>
      <c r="P36" s="91" t="s">
        <v>1292</v>
      </c>
      <c r="Q36" s="94" t="s">
        <v>2834</v>
      </c>
      <c r="T36" s="35">
        <f t="shared" si="1"/>
        <v>479123</v>
      </c>
      <c r="U36" s="37">
        <f t="shared" si="2"/>
        <v>5408756</v>
      </c>
      <c r="V36" s="91" t="s">
        <v>2835</v>
      </c>
      <c r="W36" s="94" t="s">
        <v>2834</v>
      </c>
      <c r="X36" s="91" t="s">
        <v>2836</v>
      </c>
    </row>
    <row r="37" spans="3:24" x14ac:dyDescent="0.35">
      <c r="C37" s="69" t="s">
        <v>33</v>
      </c>
      <c r="D37" s="40" t="s">
        <v>846</v>
      </c>
      <c r="E37" s="40">
        <v>3</v>
      </c>
      <c r="F37" s="32">
        <v>12</v>
      </c>
      <c r="G37" s="48"/>
      <c r="H37" s="79">
        <v>-41.466175040000003</v>
      </c>
      <c r="I37" s="80">
        <v>146.740421</v>
      </c>
      <c r="J37" s="35">
        <v>478323</v>
      </c>
      <c r="K37" s="37">
        <v>5409457</v>
      </c>
      <c r="L37" s="32">
        <v>313</v>
      </c>
      <c r="M37" s="48"/>
      <c r="N37" s="30">
        <v>0</v>
      </c>
      <c r="O37" s="93">
        <f t="shared" si="0"/>
        <v>12</v>
      </c>
      <c r="P37" s="91" t="s">
        <v>1292</v>
      </c>
      <c r="Q37" s="94" t="s">
        <v>2834</v>
      </c>
      <c r="T37" s="35">
        <f t="shared" si="1"/>
        <v>478323</v>
      </c>
      <c r="U37" s="37">
        <f t="shared" si="2"/>
        <v>5409457</v>
      </c>
      <c r="V37" s="91" t="s">
        <v>2835</v>
      </c>
      <c r="W37" s="94" t="s">
        <v>2834</v>
      </c>
      <c r="X37" s="91" t="s">
        <v>2836</v>
      </c>
    </row>
    <row r="38" spans="3:24" x14ac:dyDescent="0.35">
      <c r="C38" s="69" t="s">
        <v>34</v>
      </c>
      <c r="D38" s="40" t="s">
        <v>851</v>
      </c>
      <c r="E38" s="40">
        <v>1</v>
      </c>
      <c r="F38" s="32">
        <v>4</v>
      </c>
      <c r="G38" s="48"/>
      <c r="H38" s="79">
        <v>-41.465868010000001</v>
      </c>
      <c r="I38" s="80">
        <v>146.738483</v>
      </c>
      <c r="J38" s="35">
        <v>478161</v>
      </c>
      <c r="K38" s="37">
        <v>5409490</v>
      </c>
      <c r="L38" s="32">
        <v>311</v>
      </c>
      <c r="M38" s="48"/>
      <c r="N38" s="30">
        <v>0</v>
      </c>
      <c r="O38" s="93">
        <f t="shared" si="0"/>
        <v>4</v>
      </c>
      <c r="P38" s="91" t="s">
        <v>1292</v>
      </c>
      <c r="Q38" s="94" t="s">
        <v>2834</v>
      </c>
      <c r="T38" s="35">
        <f t="shared" si="1"/>
        <v>478161</v>
      </c>
      <c r="U38" s="37">
        <f t="shared" si="2"/>
        <v>5409490</v>
      </c>
      <c r="V38" s="91" t="s">
        <v>2835</v>
      </c>
      <c r="W38" s="94" t="s">
        <v>2834</v>
      </c>
      <c r="X38" s="91" t="s">
        <v>2836</v>
      </c>
    </row>
    <row r="39" spans="3:24" x14ac:dyDescent="0.35">
      <c r="C39" s="69" t="s">
        <v>35</v>
      </c>
      <c r="D39" s="40" t="s">
        <v>851</v>
      </c>
      <c r="E39" s="40">
        <v>2</v>
      </c>
      <c r="F39" s="32">
        <v>6</v>
      </c>
      <c r="G39" s="48"/>
      <c r="H39" s="79">
        <v>-41.465734990000001</v>
      </c>
      <c r="I39" s="80">
        <v>146.73723899999999</v>
      </c>
      <c r="J39" s="35">
        <v>478057</v>
      </c>
      <c r="K39" s="37">
        <v>5409505</v>
      </c>
      <c r="L39" s="32">
        <v>304</v>
      </c>
      <c r="M39" s="48"/>
      <c r="N39" s="30">
        <v>0</v>
      </c>
      <c r="O39" s="93">
        <f t="shared" si="0"/>
        <v>6</v>
      </c>
      <c r="P39" s="91" t="s">
        <v>1292</v>
      </c>
      <c r="Q39" s="94" t="s">
        <v>2834</v>
      </c>
      <c r="T39" s="35">
        <f t="shared" si="1"/>
        <v>478057</v>
      </c>
      <c r="U39" s="37">
        <f t="shared" si="2"/>
        <v>5409505</v>
      </c>
      <c r="V39" s="91" t="s">
        <v>2835</v>
      </c>
      <c r="W39" s="94" t="s">
        <v>2834</v>
      </c>
      <c r="X39" s="91" t="s">
        <v>2836</v>
      </c>
    </row>
    <row r="40" spans="3:24" x14ac:dyDescent="0.35">
      <c r="C40" s="69" t="s">
        <v>36</v>
      </c>
      <c r="D40" s="40" t="s">
        <v>851</v>
      </c>
      <c r="E40" s="40">
        <v>1</v>
      </c>
      <c r="F40" s="32">
        <v>6</v>
      </c>
      <c r="G40" s="48"/>
      <c r="H40" s="79">
        <v>-41.465601970000002</v>
      </c>
      <c r="I40" s="80">
        <v>146.73598100000001</v>
      </c>
      <c r="J40" s="35">
        <v>477952</v>
      </c>
      <c r="K40" s="37">
        <v>5409519</v>
      </c>
      <c r="L40" s="32">
        <v>301</v>
      </c>
      <c r="M40" s="48"/>
      <c r="N40" s="30">
        <v>0</v>
      </c>
      <c r="O40" s="93">
        <f t="shared" si="0"/>
        <v>6</v>
      </c>
      <c r="P40" s="91" t="s">
        <v>1292</v>
      </c>
      <c r="Q40" s="94" t="s">
        <v>2834</v>
      </c>
      <c r="T40" s="35">
        <f t="shared" si="1"/>
        <v>477952</v>
      </c>
      <c r="U40" s="37">
        <f t="shared" si="2"/>
        <v>5409519</v>
      </c>
      <c r="V40" s="91" t="s">
        <v>2835</v>
      </c>
      <c r="W40" s="94" t="s">
        <v>2834</v>
      </c>
      <c r="X40" s="91" t="s">
        <v>2836</v>
      </c>
    </row>
    <row r="41" spans="3:24" x14ac:dyDescent="0.35">
      <c r="C41" s="69" t="s">
        <v>37</v>
      </c>
      <c r="D41" s="40" t="s">
        <v>851</v>
      </c>
      <c r="E41" s="40">
        <v>1</v>
      </c>
      <c r="F41" s="32">
        <v>5</v>
      </c>
      <c r="G41" s="48"/>
      <c r="H41" s="79">
        <v>-41.465457970000003</v>
      </c>
      <c r="I41" s="80">
        <v>146.73504299999999</v>
      </c>
      <c r="J41" s="35">
        <v>477874</v>
      </c>
      <c r="K41" s="37">
        <v>5409535</v>
      </c>
      <c r="L41" s="32">
        <v>292</v>
      </c>
      <c r="M41" s="48"/>
      <c r="N41" s="30">
        <v>0</v>
      </c>
      <c r="O41" s="93">
        <f t="shared" si="0"/>
        <v>5</v>
      </c>
      <c r="P41" s="91" t="s">
        <v>1292</v>
      </c>
      <c r="Q41" s="94" t="s">
        <v>2834</v>
      </c>
      <c r="T41" s="35">
        <f t="shared" si="1"/>
        <v>477874</v>
      </c>
      <c r="U41" s="37">
        <f t="shared" si="2"/>
        <v>5409535</v>
      </c>
      <c r="V41" s="91" t="s">
        <v>2835</v>
      </c>
      <c r="W41" s="94" t="s">
        <v>2834</v>
      </c>
      <c r="X41" s="91" t="s">
        <v>2836</v>
      </c>
    </row>
    <row r="42" spans="3:24" x14ac:dyDescent="0.35">
      <c r="C42" s="69" t="s">
        <v>38</v>
      </c>
      <c r="D42" s="40" t="s">
        <v>851</v>
      </c>
      <c r="E42" s="40">
        <v>1</v>
      </c>
      <c r="F42" s="32">
        <v>4</v>
      </c>
      <c r="G42" s="48"/>
      <c r="H42" s="79">
        <v>-41.464361029999999</v>
      </c>
      <c r="I42" s="80">
        <v>146.727664</v>
      </c>
      <c r="J42" s="35">
        <v>477257</v>
      </c>
      <c r="K42" s="37">
        <v>5409655</v>
      </c>
      <c r="L42" s="32">
        <v>283</v>
      </c>
      <c r="M42" s="48"/>
      <c r="N42" s="30">
        <v>0</v>
      </c>
      <c r="O42" s="93">
        <f t="shared" si="0"/>
        <v>4</v>
      </c>
      <c r="P42" s="91" t="s">
        <v>1292</v>
      </c>
      <c r="Q42" s="94" t="s">
        <v>2834</v>
      </c>
      <c r="T42" s="35">
        <f t="shared" si="1"/>
        <v>477257</v>
      </c>
      <c r="U42" s="37">
        <f t="shared" si="2"/>
        <v>5409655</v>
      </c>
      <c r="V42" s="91" t="s">
        <v>2835</v>
      </c>
      <c r="W42" s="94" t="s">
        <v>2834</v>
      </c>
      <c r="X42" s="91" t="s">
        <v>2836</v>
      </c>
    </row>
    <row r="43" spans="3:24" x14ac:dyDescent="0.35">
      <c r="C43" s="69" t="s">
        <v>39</v>
      </c>
      <c r="D43" s="40" t="s">
        <v>851</v>
      </c>
      <c r="E43" s="40">
        <v>1</v>
      </c>
      <c r="F43" s="32">
        <v>5</v>
      </c>
      <c r="G43" s="48"/>
      <c r="H43" s="79">
        <v>-41.46672598</v>
      </c>
      <c r="I43" s="80">
        <v>146.760255</v>
      </c>
      <c r="J43" s="35">
        <v>479979</v>
      </c>
      <c r="K43" s="37">
        <v>5409401</v>
      </c>
      <c r="L43" s="32">
        <v>280</v>
      </c>
      <c r="M43" s="48"/>
      <c r="N43" s="30">
        <v>0</v>
      </c>
      <c r="O43" s="93">
        <f t="shared" si="0"/>
        <v>5</v>
      </c>
      <c r="P43" s="91" t="s">
        <v>1292</v>
      </c>
      <c r="Q43" s="94" t="s">
        <v>2834</v>
      </c>
      <c r="T43" s="35">
        <f t="shared" si="1"/>
        <v>479979</v>
      </c>
      <c r="U43" s="37">
        <f t="shared" si="2"/>
        <v>5409401</v>
      </c>
      <c r="V43" s="91" t="s">
        <v>2835</v>
      </c>
      <c r="W43" s="94" t="s">
        <v>2834</v>
      </c>
      <c r="X43" s="91" t="s">
        <v>2836</v>
      </c>
    </row>
    <row r="44" spans="3:24" x14ac:dyDescent="0.35">
      <c r="C44" s="69" t="s">
        <v>40</v>
      </c>
      <c r="D44" s="40" t="s">
        <v>851</v>
      </c>
      <c r="E44" s="40">
        <v>1</v>
      </c>
      <c r="F44" s="32">
        <v>8</v>
      </c>
      <c r="G44" s="48"/>
      <c r="H44" s="79">
        <v>-41.462845999999999</v>
      </c>
      <c r="I44" s="80">
        <v>146.76072300000001</v>
      </c>
      <c r="J44" s="35">
        <v>480018</v>
      </c>
      <c r="K44" s="37">
        <v>5409833</v>
      </c>
      <c r="L44" s="32">
        <v>263.72189300000002</v>
      </c>
      <c r="M44" s="48"/>
      <c r="N44" s="30">
        <v>0</v>
      </c>
      <c r="O44" s="93">
        <f t="shared" si="0"/>
        <v>8</v>
      </c>
      <c r="P44" s="91" t="s">
        <v>1292</v>
      </c>
      <c r="Q44" s="94" t="s">
        <v>2834</v>
      </c>
      <c r="T44" s="35">
        <f t="shared" si="1"/>
        <v>480018</v>
      </c>
      <c r="U44" s="37">
        <f t="shared" si="2"/>
        <v>5409833</v>
      </c>
      <c r="V44" s="91" t="s">
        <v>2835</v>
      </c>
      <c r="W44" s="94" t="s">
        <v>2834</v>
      </c>
      <c r="X44" s="91" t="s">
        <v>2836</v>
      </c>
    </row>
    <row r="45" spans="3:24" x14ac:dyDescent="0.35">
      <c r="C45" s="69" t="s">
        <v>41</v>
      </c>
      <c r="D45" s="40" t="s">
        <v>851</v>
      </c>
      <c r="E45" s="40">
        <v>1</v>
      </c>
      <c r="F45" s="32">
        <v>6</v>
      </c>
      <c r="G45" s="48"/>
      <c r="H45" s="79">
        <v>-41.458624030000003</v>
      </c>
      <c r="I45" s="80">
        <v>146.760107</v>
      </c>
      <c r="J45" s="35">
        <v>479965</v>
      </c>
      <c r="K45" s="37">
        <v>5410300</v>
      </c>
      <c r="L45" s="32">
        <v>255</v>
      </c>
      <c r="M45" s="48"/>
      <c r="N45" s="30">
        <v>0</v>
      </c>
      <c r="O45" s="93">
        <f t="shared" si="0"/>
        <v>6</v>
      </c>
      <c r="P45" s="91" t="s">
        <v>1292</v>
      </c>
      <c r="Q45" s="94" t="s">
        <v>2834</v>
      </c>
      <c r="T45" s="35">
        <f t="shared" si="1"/>
        <v>479965</v>
      </c>
      <c r="U45" s="37">
        <f t="shared" si="2"/>
        <v>5410300</v>
      </c>
      <c r="V45" s="91" t="s">
        <v>2835</v>
      </c>
      <c r="W45" s="94" t="s">
        <v>2834</v>
      </c>
      <c r="X45" s="91" t="s">
        <v>2836</v>
      </c>
    </row>
    <row r="46" spans="3:24" x14ac:dyDescent="0.35">
      <c r="C46" s="69" t="s">
        <v>42</v>
      </c>
      <c r="D46" s="40" t="s">
        <v>851</v>
      </c>
      <c r="E46" s="40">
        <v>1</v>
      </c>
      <c r="F46" s="32">
        <v>4</v>
      </c>
      <c r="G46" s="48"/>
      <c r="H46" s="79">
        <v>-41.458222040000003</v>
      </c>
      <c r="I46" s="80">
        <v>146.75966700000001</v>
      </c>
      <c r="J46" s="35">
        <v>479928</v>
      </c>
      <c r="K46" s="37">
        <v>5410344</v>
      </c>
      <c r="L46" s="32">
        <v>261</v>
      </c>
      <c r="M46" s="48"/>
      <c r="N46" s="30">
        <v>0</v>
      </c>
      <c r="O46" s="93">
        <f t="shared" si="0"/>
        <v>4</v>
      </c>
      <c r="P46" s="91" t="s">
        <v>1292</v>
      </c>
      <c r="Q46" s="94" t="s">
        <v>2834</v>
      </c>
      <c r="T46" s="35">
        <f t="shared" si="1"/>
        <v>479928</v>
      </c>
      <c r="U46" s="37">
        <f t="shared" si="2"/>
        <v>5410344</v>
      </c>
      <c r="V46" s="91" t="s">
        <v>2835</v>
      </c>
      <c r="W46" s="94" t="s">
        <v>2834</v>
      </c>
      <c r="X46" s="91" t="s">
        <v>2836</v>
      </c>
    </row>
    <row r="47" spans="3:24" x14ac:dyDescent="0.35">
      <c r="C47" s="69" t="s">
        <v>43</v>
      </c>
      <c r="D47" s="40" t="s">
        <v>851</v>
      </c>
      <c r="E47" s="40">
        <v>1</v>
      </c>
      <c r="F47" s="32">
        <v>4</v>
      </c>
      <c r="G47" s="48"/>
      <c r="H47" s="79">
        <v>-41.474842010000003</v>
      </c>
      <c r="I47" s="80">
        <v>146.75738999999999</v>
      </c>
      <c r="J47" s="35">
        <v>479743</v>
      </c>
      <c r="K47" s="37">
        <v>5408499</v>
      </c>
      <c r="L47" s="32">
        <v>307</v>
      </c>
      <c r="M47" s="48"/>
      <c r="N47" s="30">
        <v>0</v>
      </c>
      <c r="O47" s="93">
        <f t="shared" si="0"/>
        <v>4</v>
      </c>
      <c r="P47" s="91" t="s">
        <v>1292</v>
      </c>
      <c r="Q47" s="94" t="s">
        <v>2834</v>
      </c>
      <c r="T47" s="35">
        <f t="shared" si="1"/>
        <v>479743</v>
      </c>
      <c r="U47" s="37">
        <f t="shared" si="2"/>
        <v>5408499</v>
      </c>
      <c r="V47" s="91" t="s">
        <v>2835</v>
      </c>
      <c r="W47" s="94" t="s">
        <v>2834</v>
      </c>
      <c r="X47" s="91" t="s">
        <v>2836</v>
      </c>
    </row>
    <row r="48" spans="3:24" x14ac:dyDescent="0.35">
      <c r="C48" s="69" t="s">
        <v>44</v>
      </c>
      <c r="D48" s="40" t="s">
        <v>851</v>
      </c>
      <c r="E48" s="40">
        <v>1</v>
      </c>
      <c r="F48" s="32">
        <v>6</v>
      </c>
      <c r="G48" s="48"/>
      <c r="H48" s="79">
        <v>-41.474542020000001</v>
      </c>
      <c r="I48" s="80">
        <v>146.75507400000001</v>
      </c>
      <c r="J48" s="35">
        <v>479549</v>
      </c>
      <c r="K48" s="37">
        <v>5408532</v>
      </c>
      <c r="L48" s="32">
        <v>316</v>
      </c>
      <c r="M48" s="48"/>
      <c r="N48" s="30">
        <v>0</v>
      </c>
      <c r="O48" s="93">
        <f t="shared" si="0"/>
        <v>6</v>
      </c>
      <c r="P48" s="91" t="s">
        <v>1292</v>
      </c>
      <c r="Q48" s="94" t="s">
        <v>2834</v>
      </c>
      <c r="T48" s="35">
        <f t="shared" si="1"/>
        <v>479549</v>
      </c>
      <c r="U48" s="37">
        <f t="shared" si="2"/>
        <v>5408532</v>
      </c>
      <c r="V48" s="91" t="s">
        <v>2835</v>
      </c>
      <c r="W48" s="94" t="s">
        <v>2834</v>
      </c>
      <c r="X48" s="91" t="s">
        <v>2836</v>
      </c>
    </row>
    <row r="49" spans="3:24" x14ac:dyDescent="0.35">
      <c r="C49" s="69" t="s">
        <v>45</v>
      </c>
      <c r="D49" s="40" t="s">
        <v>851</v>
      </c>
      <c r="E49" s="40">
        <v>1</v>
      </c>
      <c r="F49" s="32">
        <v>6</v>
      </c>
      <c r="G49" s="48"/>
      <c r="H49" s="79">
        <v>-41.474255030000002</v>
      </c>
      <c r="I49" s="80">
        <v>146.753073</v>
      </c>
      <c r="J49" s="35">
        <v>479382</v>
      </c>
      <c r="K49" s="37">
        <v>5408563</v>
      </c>
      <c r="L49" s="32">
        <v>311</v>
      </c>
      <c r="M49" s="48"/>
      <c r="N49" s="30">
        <v>0</v>
      </c>
      <c r="O49" s="93">
        <f t="shared" si="0"/>
        <v>6</v>
      </c>
      <c r="P49" s="91" t="s">
        <v>1292</v>
      </c>
      <c r="Q49" s="94" t="s">
        <v>2834</v>
      </c>
      <c r="T49" s="35">
        <f t="shared" si="1"/>
        <v>479382</v>
      </c>
      <c r="U49" s="37">
        <f t="shared" si="2"/>
        <v>5408563</v>
      </c>
      <c r="V49" s="91" t="s">
        <v>2835</v>
      </c>
      <c r="W49" s="94" t="s">
        <v>2834</v>
      </c>
      <c r="X49" s="91" t="s">
        <v>2836</v>
      </c>
    </row>
    <row r="50" spans="3:24" x14ac:dyDescent="0.35">
      <c r="C50" s="69" t="s">
        <v>46</v>
      </c>
      <c r="D50" s="40" t="s">
        <v>851</v>
      </c>
      <c r="E50" s="40">
        <v>1</v>
      </c>
      <c r="F50" s="32">
        <v>4</v>
      </c>
      <c r="G50" s="48"/>
      <c r="H50" s="79">
        <v>-41.474252010000001</v>
      </c>
      <c r="I50" s="80">
        <v>146.74959999999999</v>
      </c>
      <c r="J50" s="35">
        <v>479092</v>
      </c>
      <c r="K50" s="37">
        <v>5408562</v>
      </c>
      <c r="L50" s="32">
        <v>307</v>
      </c>
      <c r="M50" s="48"/>
      <c r="N50" s="30">
        <v>0</v>
      </c>
      <c r="O50" s="93">
        <f t="shared" si="0"/>
        <v>4</v>
      </c>
      <c r="P50" s="91" t="s">
        <v>1292</v>
      </c>
      <c r="Q50" s="94" t="s">
        <v>2834</v>
      </c>
      <c r="T50" s="35">
        <f t="shared" si="1"/>
        <v>479092</v>
      </c>
      <c r="U50" s="37">
        <f t="shared" si="2"/>
        <v>5408562</v>
      </c>
      <c r="V50" s="91" t="s">
        <v>2835</v>
      </c>
      <c r="W50" s="94" t="s">
        <v>2834</v>
      </c>
      <c r="X50" s="91" t="s">
        <v>2836</v>
      </c>
    </row>
    <row r="51" spans="3:24" x14ac:dyDescent="0.35">
      <c r="C51" s="69" t="s">
        <v>47</v>
      </c>
      <c r="D51" s="40" t="s">
        <v>851</v>
      </c>
      <c r="E51" s="40">
        <v>1</v>
      </c>
      <c r="F51" s="32">
        <v>6</v>
      </c>
      <c r="G51" s="48"/>
      <c r="H51" s="79">
        <v>-41.46934298</v>
      </c>
      <c r="I51" s="80">
        <v>146.75286199999999</v>
      </c>
      <c r="J51" s="35">
        <v>479363</v>
      </c>
      <c r="K51" s="37">
        <v>5409108</v>
      </c>
      <c r="L51" s="32">
        <v>305</v>
      </c>
      <c r="M51" s="48"/>
      <c r="N51" s="30">
        <v>0</v>
      </c>
      <c r="O51" s="93">
        <f t="shared" si="0"/>
        <v>6</v>
      </c>
      <c r="P51" s="91" t="s">
        <v>1292</v>
      </c>
      <c r="Q51" s="94" t="s">
        <v>2834</v>
      </c>
      <c r="T51" s="35">
        <f t="shared" si="1"/>
        <v>479363</v>
      </c>
      <c r="U51" s="37">
        <f t="shared" si="2"/>
        <v>5409108</v>
      </c>
      <c r="V51" s="91" t="s">
        <v>2835</v>
      </c>
      <c r="W51" s="94" t="s">
        <v>2834</v>
      </c>
      <c r="X51" s="91" t="s">
        <v>2836</v>
      </c>
    </row>
    <row r="52" spans="3:24" x14ac:dyDescent="0.35">
      <c r="C52" s="69" t="s">
        <v>48</v>
      </c>
      <c r="D52" s="40" t="s">
        <v>851</v>
      </c>
      <c r="E52" s="40">
        <v>1</v>
      </c>
      <c r="F52" s="32">
        <v>4</v>
      </c>
      <c r="G52" s="48"/>
      <c r="H52" s="79">
        <v>-41.467273990000002</v>
      </c>
      <c r="I52" s="80">
        <v>146.75285600000001</v>
      </c>
      <c r="J52" s="35">
        <v>479362</v>
      </c>
      <c r="K52" s="37">
        <v>5409338</v>
      </c>
      <c r="L52" s="32">
        <v>316</v>
      </c>
      <c r="M52" s="48"/>
      <c r="N52" s="30">
        <v>0</v>
      </c>
      <c r="O52" s="93">
        <f t="shared" si="0"/>
        <v>4</v>
      </c>
      <c r="P52" s="91" t="s">
        <v>1292</v>
      </c>
      <c r="Q52" s="94" t="s">
        <v>2834</v>
      </c>
      <c r="T52" s="35">
        <f t="shared" si="1"/>
        <v>479362</v>
      </c>
      <c r="U52" s="37">
        <f t="shared" si="2"/>
        <v>5409338</v>
      </c>
      <c r="V52" s="91" t="s">
        <v>2835</v>
      </c>
      <c r="W52" s="94" t="s">
        <v>2834</v>
      </c>
      <c r="X52" s="91" t="s">
        <v>2836</v>
      </c>
    </row>
    <row r="53" spans="3:24" x14ac:dyDescent="0.35">
      <c r="C53" s="69" t="s">
        <v>49</v>
      </c>
      <c r="D53" s="40" t="s">
        <v>851</v>
      </c>
      <c r="E53" s="40">
        <v>1</v>
      </c>
      <c r="F53" s="32">
        <v>4</v>
      </c>
      <c r="G53" s="48"/>
      <c r="H53" s="79">
        <v>-41.467571970000002</v>
      </c>
      <c r="I53" s="80">
        <v>146.75630899999999</v>
      </c>
      <c r="J53" s="35">
        <v>479650</v>
      </c>
      <c r="K53" s="37">
        <v>5409306</v>
      </c>
      <c r="L53" s="32">
        <v>294</v>
      </c>
      <c r="M53" s="48"/>
      <c r="N53" s="30">
        <v>0</v>
      </c>
      <c r="O53" s="93">
        <f t="shared" si="0"/>
        <v>4</v>
      </c>
      <c r="P53" s="91" t="s">
        <v>1292</v>
      </c>
      <c r="Q53" s="94" t="s">
        <v>2834</v>
      </c>
      <c r="T53" s="35">
        <f t="shared" si="1"/>
        <v>479650</v>
      </c>
      <c r="U53" s="37">
        <f t="shared" si="2"/>
        <v>5409306</v>
      </c>
      <c r="V53" s="91" t="s">
        <v>2835</v>
      </c>
      <c r="W53" s="94" t="s">
        <v>2834</v>
      </c>
      <c r="X53" s="91" t="s">
        <v>2836</v>
      </c>
    </row>
    <row r="54" spans="3:24" x14ac:dyDescent="0.35">
      <c r="C54" s="69" t="s">
        <v>50</v>
      </c>
      <c r="D54" s="40" t="s">
        <v>851</v>
      </c>
      <c r="E54" s="40">
        <v>1</v>
      </c>
      <c r="F54" s="32">
        <v>5</v>
      </c>
      <c r="G54" s="48"/>
      <c r="H54" s="79">
        <v>-41.467386980000001</v>
      </c>
      <c r="I54" s="80">
        <v>146.75700499999999</v>
      </c>
      <c r="J54" s="35">
        <v>479708</v>
      </c>
      <c r="K54" s="37">
        <v>5409326</v>
      </c>
      <c r="L54" s="32">
        <v>281</v>
      </c>
      <c r="M54" s="48"/>
      <c r="N54" s="30">
        <v>0</v>
      </c>
      <c r="O54" s="93">
        <f t="shared" si="0"/>
        <v>5</v>
      </c>
      <c r="P54" s="91" t="s">
        <v>1292</v>
      </c>
      <c r="Q54" s="94" t="s">
        <v>2834</v>
      </c>
      <c r="T54" s="35">
        <f t="shared" si="1"/>
        <v>479708</v>
      </c>
      <c r="U54" s="37">
        <f t="shared" si="2"/>
        <v>5409326</v>
      </c>
      <c r="V54" s="91" t="s">
        <v>2835</v>
      </c>
      <c r="W54" s="94" t="s">
        <v>2834</v>
      </c>
      <c r="X54" s="91" t="s">
        <v>2836</v>
      </c>
    </row>
    <row r="55" spans="3:24" x14ac:dyDescent="0.35">
      <c r="C55" s="69" t="s">
        <v>51</v>
      </c>
      <c r="D55" s="40" t="s">
        <v>852</v>
      </c>
      <c r="E55" s="40">
        <v>3</v>
      </c>
      <c r="F55" s="32">
        <v>15</v>
      </c>
      <c r="G55" s="48"/>
      <c r="H55" s="79">
        <v>-41.466862020000001</v>
      </c>
      <c r="I55" s="80">
        <v>146.75815900000001</v>
      </c>
      <c r="J55" s="35">
        <v>479805</v>
      </c>
      <c r="K55" s="37">
        <v>5409385</v>
      </c>
      <c r="L55" s="32">
        <v>295</v>
      </c>
      <c r="M55" s="48"/>
      <c r="N55" s="30">
        <v>0</v>
      </c>
      <c r="O55" s="93">
        <f t="shared" si="0"/>
        <v>15</v>
      </c>
      <c r="P55" s="91" t="s">
        <v>1292</v>
      </c>
      <c r="Q55" s="94" t="s">
        <v>2834</v>
      </c>
      <c r="T55" s="35">
        <f t="shared" si="1"/>
        <v>479805</v>
      </c>
      <c r="U55" s="37">
        <f t="shared" si="2"/>
        <v>5409385</v>
      </c>
      <c r="V55" s="91" t="s">
        <v>2835</v>
      </c>
      <c r="W55" s="94" t="s">
        <v>2834</v>
      </c>
      <c r="X55" s="91" t="s">
        <v>2836</v>
      </c>
    </row>
    <row r="56" spans="3:24" x14ac:dyDescent="0.35">
      <c r="C56" s="69" t="s">
        <v>52</v>
      </c>
      <c r="D56" s="40" t="s">
        <v>852</v>
      </c>
      <c r="E56" s="40">
        <v>1</v>
      </c>
      <c r="F56" s="32">
        <v>4</v>
      </c>
      <c r="G56" s="48"/>
      <c r="H56" s="79">
        <v>-41.465580009999996</v>
      </c>
      <c r="I56" s="80">
        <v>146.759196</v>
      </c>
      <c r="J56" s="35">
        <v>479891</v>
      </c>
      <c r="K56" s="37">
        <v>5409527</v>
      </c>
      <c r="L56" s="32">
        <v>286</v>
      </c>
      <c r="M56" s="48"/>
      <c r="N56" s="30">
        <v>0</v>
      </c>
      <c r="O56" s="93">
        <f t="shared" si="0"/>
        <v>4</v>
      </c>
      <c r="P56" s="91" t="s">
        <v>1292</v>
      </c>
      <c r="Q56" s="94" t="s">
        <v>2834</v>
      </c>
      <c r="T56" s="35">
        <f t="shared" si="1"/>
        <v>479891</v>
      </c>
      <c r="U56" s="37">
        <f t="shared" si="2"/>
        <v>5409527</v>
      </c>
      <c r="V56" s="91" t="s">
        <v>2835</v>
      </c>
      <c r="W56" s="94" t="s">
        <v>2834</v>
      </c>
      <c r="X56" s="91" t="s">
        <v>2836</v>
      </c>
    </row>
    <row r="57" spans="3:24" x14ac:dyDescent="0.35">
      <c r="C57" s="69" t="s">
        <v>53</v>
      </c>
      <c r="D57" s="40" t="s">
        <v>852</v>
      </c>
      <c r="E57" s="40">
        <v>5</v>
      </c>
      <c r="F57" s="32">
        <v>23</v>
      </c>
      <c r="G57" s="48"/>
      <c r="H57" s="79">
        <v>-41.464708039999998</v>
      </c>
      <c r="I57" s="80">
        <v>146.759547</v>
      </c>
      <c r="J57" s="35">
        <v>479920</v>
      </c>
      <c r="K57" s="37">
        <v>5409624</v>
      </c>
      <c r="L57" s="32">
        <v>281</v>
      </c>
      <c r="M57" s="48"/>
      <c r="N57" s="30">
        <v>0</v>
      </c>
      <c r="O57" s="93">
        <f t="shared" si="0"/>
        <v>23</v>
      </c>
      <c r="P57" s="91" t="s">
        <v>1292</v>
      </c>
      <c r="Q57" s="94" t="s">
        <v>2834</v>
      </c>
      <c r="T57" s="35">
        <f t="shared" si="1"/>
        <v>479920</v>
      </c>
      <c r="U57" s="37">
        <f t="shared" si="2"/>
        <v>5409624</v>
      </c>
      <c r="V57" s="91" t="s">
        <v>2835</v>
      </c>
      <c r="W57" s="94" t="s">
        <v>2834</v>
      </c>
      <c r="X57" s="91" t="s">
        <v>2836</v>
      </c>
    </row>
    <row r="58" spans="3:24" x14ac:dyDescent="0.35">
      <c r="C58" s="69" t="s">
        <v>54</v>
      </c>
      <c r="D58" s="40" t="s">
        <v>852</v>
      </c>
      <c r="E58" s="40">
        <v>1</v>
      </c>
      <c r="F58" s="32">
        <v>5</v>
      </c>
      <c r="G58" s="48"/>
      <c r="H58" s="79">
        <v>-41.463791980000003</v>
      </c>
      <c r="I58" s="80">
        <v>146.757801</v>
      </c>
      <c r="J58" s="35">
        <v>479774</v>
      </c>
      <c r="K58" s="37">
        <v>5409726</v>
      </c>
      <c r="L58" s="32">
        <v>274</v>
      </c>
      <c r="M58" s="48"/>
      <c r="N58" s="30">
        <v>0</v>
      </c>
      <c r="O58" s="93">
        <f t="shared" si="0"/>
        <v>5</v>
      </c>
      <c r="P58" s="91" t="s">
        <v>1292</v>
      </c>
      <c r="Q58" s="94" t="s">
        <v>2834</v>
      </c>
      <c r="T58" s="35">
        <f t="shared" si="1"/>
        <v>479774</v>
      </c>
      <c r="U58" s="37">
        <f t="shared" si="2"/>
        <v>5409726</v>
      </c>
      <c r="V58" s="91" t="s">
        <v>2835</v>
      </c>
      <c r="W58" s="94" t="s">
        <v>2834</v>
      </c>
      <c r="X58" s="91" t="s">
        <v>2836</v>
      </c>
    </row>
    <row r="59" spans="3:24" x14ac:dyDescent="0.35">
      <c r="C59" s="69" t="s">
        <v>55</v>
      </c>
      <c r="D59" s="40" t="s">
        <v>852</v>
      </c>
      <c r="E59" s="40">
        <v>1</v>
      </c>
      <c r="F59" s="32">
        <v>5</v>
      </c>
      <c r="G59" s="48"/>
      <c r="H59" s="79">
        <v>-41.462280970000002</v>
      </c>
      <c r="I59" s="80">
        <v>146.75815299999999</v>
      </c>
      <c r="J59" s="35">
        <v>479803</v>
      </c>
      <c r="K59" s="37">
        <v>5409893</v>
      </c>
      <c r="L59" s="32">
        <v>289</v>
      </c>
      <c r="M59" s="48"/>
      <c r="N59" s="30">
        <v>0</v>
      </c>
      <c r="O59" s="93">
        <f t="shared" si="0"/>
        <v>5</v>
      </c>
      <c r="P59" s="91" t="s">
        <v>1292</v>
      </c>
      <c r="Q59" s="94" t="s">
        <v>2834</v>
      </c>
      <c r="T59" s="35">
        <f t="shared" si="1"/>
        <v>479803</v>
      </c>
      <c r="U59" s="37">
        <f t="shared" si="2"/>
        <v>5409893</v>
      </c>
      <c r="V59" s="91" t="s">
        <v>2835</v>
      </c>
      <c r="W59" s="94" t="s">
        <v>2834</v>
      </c>
      <c r="X59" s="91" t="s">
        <v>2836</v>
      </c>
    </row>
    <row r="60" spans="3:24" x14ac:dyDescent="0.35">
      <c r="C60" s="69" t="s">
        <v>56</v>
      </c>
      <c r="D60" s="40" t="s">
        <v>852</v>
      </c>
      <c r="E60" s="40">
        <v>4</v>
      </c>
      <c r="F60" s="32">
        <v>22</v>
      </c>
      <c r="G60" s="48"/>
      <c r="H60" s="79">
        <v>-41.461415959999997</v>
      </c>
      <c r="I60" s="80">
        <v>146.75897599999999</v>
      </c>
      <c r="J60" s="35">
        <v>479871</v>
      </c>
      <c r="K60" s="37">
        <v>5409990</v>
      </c>
      <c r="L60" s="32">
        <v>307</v>
      </c>
      <c r="M60" s="48"/>
      <c r="N60" s="30">
        <v>0</v>
      </c>
      <c r="O60" s="93">
        <f t="shared" si="0"/>
        <v>22</v>
      </c>
      <c r="P60" s="91" t="s">
        <v>1292</v>
      </c>
      <c r="Q60" s="94" t="s">
        <v>2834</v>
      </c>
      <c r="T60" s="35">
        <f t="shared" si="1"/>
        <v>479871</v>
      </c>
      <c r="U60" s="37">
        <f t="shared" si="2"/>
        <v>5409990</v>
      </c>
      <c r="V60" s="91" t="s">
        <v>2835</v>
      </c>
      <c r="W60" s="94" t="s">
        <v>2834</v>
      </c>
      <c r="X60" s="91" t="s">
        <v>2836</v>
      </c>
    </row>
    <row r="61" spans="3:24" x14ac:dyDescent="0.35">
      <c r="C61" s="69" t="s">
        <v>57</v>
      </c>
      <c r="D61" s="40" t="s">
        <v>852</v>
      </c>
      <c r="E61" s="40">
        <v>1</v>
      </c>
      <c r="F61" s="32">
        <v>7</v>
      </c>
      <c r="G61" s="48"/>
      <c r="H61" s="79">
        <v>-41.463921980000002</v>
      </c>
      <c r="I61" s="80">
        <v>146.75856300000001</v>
      </c>
      <c r="J61" s="35">
        <v>479837</v>
      </c>
      <c r="K61" s="37">
        <v>5409711</v>
      </c>
      <c r="L61" s="32">
        <v>291</v>
      </c>
      <c r="M61" s="48"/>
      <c r="N61" s="30">
        <v>0</v>
      </c>
      <c r="O61" s="93">
        <f t="shared" si="0"/>
        <v>7</v>
      </c>
      <c r="P61" s="91" t="s">
        <v>1292</v>
      </c>
      <c r="Q61" s="94" t="s">
        <v>2834</v>
      </c>
      <c r="T61" s="35">
        <f t="shared" si="1"/>
        <v>479837</v>
      </c>
      <c r="U61" s="37">
        <f t="shared" si="2"/>
        <v>5409711</v>
      </c>
      <c r="V61" s="91" t="s">
        <v>2835</v>
      </c>
      <c r="W61" s="94" t="s">
        <v>2834</v>
      </c>
      <c r="X61" s="91" t="s">
        <v>2836</v>
      </c>
    </row>
    <row r="62" spans="3:24" x14ac:dyDescent="0.35">
      <c r="C62" s="69" t="s">
        <v>58</v>
      </c>
      <c r="D62" s="40" t="s">
        <v>852</v>
      </c>
      <c r="E62" s="40">
        <v>1</v>
      </c>
      <c r="F62" s="32">
        <v>5</v>
      </c>
      <c r="G62" s="48"/>
      <c r="H62" s="79">
        <v>-41.464509970000002</v>
      </c>
      <c r="I62" s="80">
        <v>146.757701</v>
      </c>
      <c r="J62" s="35">
        <v>479766</v>
      </c>
      <c r="K62" s="37">
        <v>5409646</v>
      </c>
      <c r="L62" s="32">
        <v>297</v>
      </c>
      <c r="M62" s="48"/>
      <c r="N62" s="30">
        <v>0</v>
      </c>
      <c r="O62" s="93">
        <f t="shared" si="0"/>
        <v>5</v>
      </c>
      <c r="P62" s="91" t="s">
        <v>1292</v>
      </c>
      <c r="Q62" s="94" t="s">
        <v>2834</v>
      </c>
      <c r="T62" s="35">
        <f t="shared" si="1"/>
        <v>479766</v>
      </c>
      <c r="U62" s="37">
        <f t="shared" si="2"/>
        <v>5409646</v>
      </c>
      <c r="V62" s="91" t="s">
        <v>2835</v>
      </c>
      <c r="W62" s="94" t="s">
        <v>2834</v>
      </c>
      <c r="X62" s="91" t="s">
        <v>2836</v>
      </c>
    </row>
    <row r="63" spans="3:24" x14ac:dyDescent="0.35">
      <c r="C63" s="69" t="s">
        <v>59</v>
      </c>
      <c r="D63" s="40" t="s">
        <v>852</v>
      </c>
      <c r="E63" s="40">
        <v>1</v>
      </c>
      <c r="F63" s="32">
        <v>7</v>
      </c>
      <c r="G63" s="48"/>
      <c r="H63" s="79">
        <v>-41.464366980000001</v>
      </c>
      <c r="I63" s="80">
        <v>146.756089</v>
      </c>
      <c r="J63" s="35">
        <v>479631</v>
      </c>
      <c r="K63" s="37">
        <v>5409661</v>
      </c>
      <c r="L63" s="32">
        <v>299</v>
      </c>
      <c r="M63" s="48"/>
      <c r="N63" s="30">
        <v>0</v>
      </c>
      <c r="O63" s="93">
        <f t="shared" si="0"/>
        <v>7</v>
      </c>
      <c r="P63" s="91" t="s">
        <v>1292</v>
      </c>
      <c r="Q63" s="94" t="s">
        <v>2834</v>
      </c>
      <c r="T63" s="35">
        <f t="shared" si="1"/>
        <v>479631</v>
      </c>
      <c r="U63" s="37">
        <f t="shared" si="2"/>
        <v>5409661</v>
      </c>
      <c r="V63" s="91" t="s">
        <v>2835</v>
      </c>
      <c r="W63" s="94" t="s">
        <v>2834</v>
      </c>
      <c r="X63" s="91" t="s">
        <v>2836</v>
      </c>
    </row>
    <row r="64" spans="3:24" x14ac:dyDescent="0.35">
      <c r="C64" s="69" t="s">
        <v>60</v>
      </c>
      <c r="D64" s="40" t="s">
        <v>852</v>
      </c>
      <c r="E64" s="40">
        <v>1</v>
      </c>
      <c r="F64" s="32">
        <v>4</v>
      </c>
      <c r="G64" s="48"/>
      <c r="H64" s="79">
        <v>-41.464201019999997</v>
      </c>
      <c r="I64" s="80">
        <v>146.75491199999999</v>
      </c>
      <c r="J64" s="35">
        <v>479533</v>
      </c>
      <c r="K64" s="37">
        <v>5409680</v>
      </c>
      <c r="L64" s="32">
        <v>305</v>
      </c>
      <c r="M64" s="48"/>
      <c r="N64" s="30">
        <v>0</v>
      </c>
      <c r="O64" s="93">
        <f t="shared" si="0"/>
        <v>4</v>
      </c>
      <c r="P64" s="91" t="s">
        <v>1292</v>
      </c>
      <c r="Q64" s="94" t="s">
        <v>2834</v>
      </c>
      <c r="T64" s="35">
        <f t="shared" si="1"/>
        <v>479533</v>
      </c>
      <c r="U64" s="37">
        <f t="shared" si="2"/>
        <v>5409680</v>
      </c>
      <c r="V64" s="91" t="s">
        <v>2835</v>
      </c>
      <c r="W64" s="94" t="s">
        <v>2834</v>
      </c>
      <c r="X64" s="91" t="s">
        <v>2836</v>
      </c>
    </row>
    <row r="65" spans="3:24" x14ac:dyDescent="0.35">
      <c r="C65" s="69" t="s">
        <v>61</v>
      </c>
      <c r="D65" s="40" t="s">
        <v>853</v>
      </c>
      <c r="E65" s="40">
        <v>1</v>
      </c>
      <c r="F65" s="32">
        <v>4</v>
      </c>
      <c r="G65" s="48"/>
      <c r="H65" s="79">
        <v>-41.461156959999997</v>
      </c>
      <c r="I65" s="80">
        <v>146.75560200000001</v>
      </c>
      <c r="J65" s="35">
        <v>479589</v>
      </c>
      <c r="K65" s="37">
        <v>5410018</v>
      </c>
      <c r="L65" s="32">
        <v>301</v>
      </c>
      <c r="M65" s="48"/>
      <c r="N65" s="30">
        <v>0</v>
      </c>
      <c r="O65" s="93">
        <f t="shared" si="0"/>
        <v>4</v>
      </c>
      <c r="P65" s="91" t="s">
        <v>1292</v>
      </c>
      <c r="Q65" s="94" t="s">
        <v>2834</v>
      </c>
      <c r="T65" s="35">
        <f t="shared" si="1"/>
        <v>479589</v>
      </c>
      <c r="U65" s="37">
        <f t="shared" si="2"/>
        <v>5410018</v>
      </c>
      <c r="V65" s="91" t="s">
        <v>2835</v>
      </c>
      <c r="W65" s="94" t="s">
        <v>2834</v>
      </c>
      <c r="X65" s="91" t="s">
        <v>2836</v>
      </c>
    </row>
    <row r="66" spans="3:24" x14ac:dyDescent="0.35">
      <c r="C66" s="69" t="s">
        <v>62</v>
      </c>
      <c r="D66" s="40" t="s">
        <v>853</v>
      </c>
      <c r="E66" s="40">
        <v>1</v>
      </c>
      <c r="F66" s="32">
        <v>6</v>
      </c>
      <c r="G66" s="48"/>
      <c r="H66" s="79">
        <v>-41.46033302</v>
      </c>
      <c r="I66" s="80">
        <v>146.75537700000001</v>
      </c>
      <c r="J66" s="35">
        <v>479570</v>
      </c>
      <c r="K66" s="37">
        <v>5410109</v>
      </c>
      <c r="L66" s="32">
        <v>306</v>
      </c>
      <c r="M66" s="48"/>
      <c r="N66" s="30">
        <v>0</v>
      </c>
      <c r="O66" s="93">
        <f t="shared" si="0"/>
        <v>6</v>
      </c>
      <c r="P66" s="91" t="s">
        <v>1292</v>
      </c>
      <c r="Q66" s="94" t="s">
        <v>2834</v>
      </c>
      <c r="T66" s="35">
        <f t="shared" si="1"/>
        <v>479570</v>
      </c>
      <c r="U66" s="37">
        <f t="shared" si="2"/>
        <v>5410109</v>
      </c>
      <c r="V66" s="91" t="s">
        <v>2835</v>
      </c>
      <c r="W66" s="94" t="s">
        <v>2834</v>
      </c>
      <c r="X66" s="91" t="s">
        <v>2836</v>
      </c>
    </row>
    <row r="67" spans="3:24" x14ac:dyDescent="0.35">
      <c r="C67" s="69" t="s">
        <v>63</v>
      </c>
      <c r="D67" s="40" t="s">
        <v>853</v>
      </c>
      <c r="E67" s="40">
        <v>1</v>
      </c>
      <c r="F67" s="32">
        <v>5</v>
      </c>
      <c r="G67" s="48"/>
      <c r="H67" s="79">
        <v>-41.46331103</v>
      </c>
      <c r="I67" s="80">
        <v>146.72877399999999</v>
      </c>
      <c r="J67" s="35">
        <v>477349</v>
      </c>
      <c r="K67" s="37">
        <v>5409772</v>
      </c>
      <c r="L67" s="32">
        <v>290</v>
      </c>
      <c r="M67" s="48"/>
      <c r="N67" s="30">
        <v>0</v>
      </c>
      <c r="O67" s="93">
        <f t="shared" si="0"/>
        <v>5</v>
      </c>
      <c r="P67" s="91" t="s">
        <v>1292</v>
      </c>
      <c r="Q67" s="94" t="s">
        <v>2834</v>
      </c>
      <c r="T67" s="35">
        <f t="shared" si="1"/>
        <v>477349</v>
      </c>
      <c r="U67" s="37">
        <f t="shared" si="2"/>
        <v>5409772</v>
      </c>
      <c r="V67" s="91" t="s">
        <v>2835</v>
      </c>
      <c r="W67" s="94" t="s">
        <v>2834</v>
      </c>
      <c r="X67" s="91" t="s">
        <v>2836</v>
      </c>
    </row>
    <row r="68" spans="3:24" x14ac:dyDescent="0.35">
      <c r="C68" s="69" t="s">
        <v>64</v>
      </c>
      <c r="D68" s="40" t="s">
        <v>853</v>
      </c>
      <c r="E68" s="40">
        <v>1</v>
      </c>
      <c r="F68" s="32">
        <v>5</v>
      </c>
      <c r="G68" s="48"/>
      <c r="H68" s="79">
        <v>-41.459617039999998</v>
      </c>
      <c r="I68" s="80">
        <v>146.75368700000001</v>
      </c>
      <c r="J68" s="35">
        <v>479429</v>
      </c>
      <c r="K68" s="37">
        <v>5410188</v>
      </c>
      <c r="L68" s="32">
        <v>289</v>
      </c>
      <c r="M68" s="48"/>
      <c r="N68" s="30">
        <v>0</v>
      </c>
      <c r="O68" s="93">
        <f t="shared" si="0"/>
        <v>5</v>
      </c>
      <c r="P68" s="91" t="s">
        <v>1292</v>
      </c>
      <c r="Q68" s="94" t="s">
        <v>2834</v>
      </c>
      <c r="T68" s="35">
        <f t="shared" si="1"/>
        <v>479429</v>
      </c>
      <c r="U68" s="37">
        <f t="shared" si="2"/>
        <v>5410188</v>
      </c>
      <c r="V68" s="91" t="s">
        <v>2835</v>
      </c>
      <c r="W68" s="94" t="s">
        <v>2834</v>
      </c>
      <c r="X68" s="91" t="s">
        <v>2836</v>
      </c>
    </row>
    <row r="69" spans="3:24" x14ac:dyDescent="0.35">
      <c r="C69" s="69" t="s">
        <v>65</v>
      </c>
      <c r="D69" s="40" t="s">
        <v>853</v>
      </c>
      <c r="E69" s="40">
        <v>1</v>
      </c>
      <c r="F69" s="32">
        <v>4</v>
      </c>
      <c r="G69" s="48"/>
      <c r="H69" s="79">
        <v>-41.461275980000003</v>
      </c>
      <c r="I69" s="80">
        <v>146.75233900000001</v>
      </c>
      <c r="J69" s="35">
        <v>479317</v>
      </c>
      <c r="K69" s="37">
        <v>5410004</v>
      </c>
      <c r="L69" s="32">
        <v>304</v>
      </c>
      <c r="M69" s="48"/>
      <c r="N69" s="30">
        <v>0</v>
      </c>
      <c r="O69" s="93">
        <f t="shared" ref="O69:O122" si="3">F69</f>
        <v>4</v>
      </c>
      <c r="P69" s="91" t="s">
        <v>1292</v>
      </c>
      <c r="Q69" s="94" t="s">
        <v>2834</v>
      </c>
      <c r="T69" s="35">
        <f t="shared" ref="T69:T122" si="4">J69</f>
        <v>479317</v>
      </c>
      <c r="U69" s="37">
        <f t="shared" ref="U69:U122" si="5">K69</f>
        <v>5410004</v>
      </c>
      <c r="V69" s="91" t="s">
        <v>2835</v>
      </c>
      <c r="W69" s="94" t="s">
        <v>2834</v>
      </c>
      <c r="X69" s="91" t="s">
        <v>2836</v>
      </c>
    </row>
    <row r="70" spans="3:24" x14ac:dyDescent="0.35">
      <c r="C70" s="69" t="s">
        <v>66</v>
      </c>
      <c r="D70" s="40" t="s">
        <v>853</v>
      </c>
      <c r="E70" s="40">
        <v>3</v>
      </c>
      <c r="F70" s="32">
        <v>25</v>
      </c>
      <c r="G70" s="48"/>
      <c r="H70" s="79">
        <v>-41.461852989999997</v>
      </c>
      <c r="I70" s="80">
        <v>146.73035899999999</v>
      </c>
      <c r="J70" s="35">
        <v>477482</v>
      </c>
      <c r="K70" s="37">
        <v>5409936</v>
      </c>
      <c r="L70" s="32">
        <v>283.01104700000002</v>
      </c>
      <c r="M70" s="48"/>
      <c r="N70" s="30">
        <v>0</v>
      </c>
      <c r="O70" s="93">
        <f t="shared" si="3"/>
        <v>25</v>
      </c>
      <c r="P70" s="91" t="s">
        <v>1292</v>
      </c>
      <c r="Q70" s="94" t="s">
        <v>2834</v>
      </c>
      <c r="T70" s="35">
        <f t="shared" si="4"/>
        <v>477482</v>
      </c>
      <c r="U70" s="37">
        <f t="shared" si="5"/>
        <v>5409936</v>
      </c>
      <c r="V70" s="91" t="s">
        <v>2835</v>
      </c>
      <c r="W70" s="94" t="s">
        <v>2834</v>
      </c>
      <c r="X70" s="91" t="s">
        <v>2836</v>
      </c>
    </row>
    <row r="71" spans="3:24" x14ac:dyDescent="0.35">
      <c r="C71" s="69" t="s">
        <v>67</v>
      </c>
      <c r="D71" s="40" t="s">
        <v>853</v>
      </c>
      <c r="E71" s="40">
        <v>1</v>
      </c>
      <c r="F71" s="32">
        <v>4</v>
      </c>
      <c r="G71" s="48"/>
      <c r="H71" s="79">
        <v>-41.460505019999999</v>
      </c>
      <c r="I71" s="80">
        <v>146.731213</v>
      </c>
      <c r="J71" s="35">
        <v>477552</v>
      </c>
      <c r="K71" s="37">
        <v>5410084</v>
      </c>
      <c r="L71" s="32">
        <v>291</v>
      </c>
      <c r="M71" s="48"/>
      <c r="N71" s="30">
        <v>0</v>
      </c>
      <c r="O71" s="93">
        <f t="shared" si="3"/>
        <v>4</v>
      </c>
      <c r="P71" s="91" t="s">
        <v>1292</v>
      </c>
      <c r="Q71" s="94" t="s">
        <v>2834</v>
      </c>
      <c r="T71" s="35">
        <f t="shared" si="4"/>
        <v>477552</v>
      </c>
      <c r="U71" s="37">
        <f t="shared" si="5"/>
        <v>5410084</v>
      </c>
      <c r="V71" s="91" t="s">
        <v>2835</v>
      </c>
      <c r="W71" s="94" t="s">
        <v>2834</v>
      </c>
      <c r="X71" s="91" t="s">
        <v>2836</v>
      </c>
    </row>
    <row r="72" spans="3:24" x14ac:dyDescent="0.35">
      <c r="C72" s="69" t="s">
        <v>68</v>
      </c>
      <c r="D72" s="40" t="s">
        <v>853</v>
      </c>
      <c r="E72" s="40">
        <v>2</v>
      </c>
      <c r="F72" s="32">
        <v>8</v>
      </c>
      <c r="G72" s="48"/>
      <c r="H72" s="79">
        <v>-41.460134029999999</v>
      </c>
      <c r="I72" s="80">
        <v>146.73322099999999</v>
      </c>
      <c r="J72" s="35">
        <v>477720</v>
      </c>
      <c r="K72" s="37">
        <v>5410126</v>
      </c>
      <c r="L72" s="32">
        <v>295</v>
      </c>
      <c r="M72" s="48"/>
      <c r="N72" s="30">
        <v>0</v>
      </c>
      <c r="O72" s="93">
        <f t="shared" si="3"/>
        <v>8</v>
      </c>
      <c r="P72" s="91" t="s">
        <v>1292</v>
      </c>
      <c r="Q72" s="94" t="s">
        <v>2834</v>
      </c>
      <c r="T72" s="35">
        <f t="shared" si="4"/>
        <v>477720</v>
      </c>
      <c r="U72" s="37">
        <f t="shared" si="5"/>
        <v>5410126</v>
      </c>
      <c r="V72" s="91" t="s">
        <v>2835</v>
      </c>
      <c r="W72" s="94" t="s">
        <v>2834</v>
      </c>
      <c r="X72" s="91" t="s">
        <v>2836</v>
      </c>
    </row>
    <row r="73" spans="3:24" x14ac:dyDescent="0.35">
      <c r="C73" s="69" t="s">
        <v>69</v>
      </c>
      <c r="D73" s="40" t="s">
        <v>853</v>
      </c>
      <c r="E73" s="40">
        <v>1</v>
      </c>
      <c r="F73" s="32">
        <v>2</v>
      </c>
      <c r="G73" s="48"/>
      <c r="H73" s="79">
        <v>-41.459145970000002</v>
      </c>
      <c r="I73" s="80">
        <v>146.734825</v>
      </c>
      <c r="J73" s="35">
        <v>477853</v>
      </c>
      <c r="K73" s="37">
        <v>5410236</v>
      </c>
      <c r="L73" s="32">
        <v>305</v>
      </c>
      <c r="M73" s="48"/>
      <c r="N73" s="30">
        <v>0</v>
      </c>
      <c r="O73" s="93">
        <f t="shared" si="3"/>
        <v>2</v>
      </c>
      <c r="P73" s="91" t="s">
        <v>1292</v>
      </c>
      <c r="Q73" s="94" t="s">
        <v>2834</v>
      </c>
      <c r="T73" s="35">
        <f t="shared" si="4"/>
        <v>477853</v>
      </c>
      <c r="U73" s="37">
        <f t="shared" si="5"/>
        <v>5410236</v>
      </c>
      <c r="V73" s="91" t="s">
        <v>2835</v>
      </c>
      <c r="W73" s="94" t="s">
        <v>2834</v>
      </c>
      <c r="X73" s="91" t="s">
        <v>2836</v>
      </c>
    </row>
    <row r="74" spans="3:24" x14ac:dyDescent="0.35">
      <c r="C74" s="69" t="s">
        <v>70</v>
      </c>
      <c r="D74" s="40" t="s">
        <v>853</v>
      </c>
      <c r="E74" s="40">
        <v>2</v>
      </c>
      <c r="F74" s="32">
        <v>12</v>
      </c>
      <c r="G74" s="48"/>
      <c r="H74" s="79">
        <v>-41.458100000000002</v>
      </c>
      <c r="I74" s="80">
        <v>146.73396199999999</v>
      </c>
      <c r="J74" s="35">
        <v>477781</v>
      </c>
      <c r="K74" s="37">
        <v>5410352</v>
      </c>
      <c r="L74" s="32">
        <v>301</v>
      </c>
      <c r="M74" s="48"/>
      <c r="N74" s="30">
        <v>0</v>
      </c>
      <c r="O74" s="93">
        <f t="shared" si="3"/>
        <v>12</v>
      </c>
      <c r="P74" s="91" t="s">
        <v>1292</v>
      </c>
      <c r="Q74" s="94" t="s">
        <v>2834</v>
      </c>
      <c r="T74" s="35">
        <f t="shared" si="4"/>
        <v>477781</v>
      </c>
      <c r="U74" s="37">
        <f t="shared" si="5"/>
        <v>5410352</v>
      </c>
      <c r="V74" s="91" t="s">
        <v>2835</v>
      </c>
      <c r="W74" s="94" t="s">
        <v>2834</v>
      </c>
      <c r="X74" s="91" t="s">
        <v>2836</v>
      </c>
    </row>
    <row r="75" spans="3:24" x14ac:dyDescent="0.35">
      <c r="C75" s="69" t="s">
        <v>71</v>
      </c>
      <c r="D75" s="40" t="s">
        <v>853</v>
      </c>
      <c r="E75" s="40">
        <v>1</v>
      </c>
      <c r="F75" s="32">
        <v>4</v>
      </c>
      <c r="G75" s="48"/>
      <c r="H75" s="79">
        <v>-41.457860019999998</v>
      </c>
      <c r="I75" s="80">
        <v>146.73245499999999</v>
      </c>
      <c r="J75" s="35">
        <v>477655</v>
      </c>
      <c r="K75" s="37">
        <v>5410378</v>
      </c>
      <c r="L75" s="32">
        <v>298</v>
      </c>
      <c r="M75" s="48"/>
      <c r="N75" s="30">
        <v>0</v>
      </c>
      <c r="O75" s="93">
        <f t="shared" si="3"/>
        <v>4</v>
      </c>
      <c r="P75" s="91" t="s">
        <v>1292</v>
      </c>
      <c r="Q75" s="94" t="s">
        <v>2834</v>
      </c>
      <c r="T75" s="35">
        <f t="shared" si="4"/>
        <v>477655</v>
      </c>
      <c r="U75" s="37">
        <f t="shared" si="5"/>
        <v>5410378</v>
      </c>
      <c r="V75" s="91" t="s">
        <v>2835</v>
      </c>
      <c r="W75" s="94" t="s">
        <v>2834</v>
      </c>
      <c r="X75" s="91" t="s">
        <v>2836</v>
      </c>
    </row>
    <row r="76" spans="3:24" x14ac:dyDescent="0.35">
      <c r="C76" s="69" t="s">
        <v>72</v>
      </c>
      <c r="D76" s="40" t="s">
        <v>853</v>
      </c>
      <c r="E76" s="40">
        <v>2</v>
      </c>
      <c r="F76" s="32">
        <v>8</v>
      </c>
      <c r="G76" s="48"/>
      <c r="H76" s="79">
        <v>-41.457592980000001</v>
      </c>
      <c r="I76" s="80">
        <v>146.730503</v>
      </c>
      <c r="J76" s="35">
        <v>477492</v>
      </c>
      <c r="K76" s="37">
        <v>5410407</v>
      </c>
      <c r="L76" s="32">
        <v>293</v>
      </c>
      <c r="M76" s="48"/>
      <c r="N76" s="30">
        <v>0</v>
      </c>
      <c r="O76" s="93">
        <f t="shared" si="3"/>
        <v>8</v>
      </c>
      <c r="P76" s="91" t="s">
        <v>1292</v>
      </c>
      <c r="Q76" s="94" t="s">
        <v>2834</v>
      </c>
      <c r="T76" s="35">
        <f t="shared" si="4"/>
        <v>477492</v>
      </c>
      <c r="U76" s="37">
        <f t="shared" si="5"/>
        <v>5410407</v>
      </c>
      <c r="V76" s="91" t="s">
        <v>2835</v>
      </c>
      <c r="W76" s="94" t="s">
        <v>2834</v>
      </c>
      <c r="X76" s="91" t="s">
        <v>2836</v>
      </c>
    </row>
    <row r="77" spans="3:24" x14ac:dyDescent="0.35">
      <c r="C77" s="69" t="s">
        <v>73</v>
      </c>
      <c r="D77" s="40" t="s">
        <v>853</v>
      </c>
      <c r="E77" s="40">
        <v>1</v>
      </c>
      <c r="F77" s="32">
        <v>2</v>
      </c>
      <c r="G77" s="48"/>
      <c r="H77" s="79">
        <v>-41.457373029999999</v>
      </c>
      <c r="I77" s="80">
        <v>146.72863599999999</v>
      </c>
      <c r="J77" s="35">
        <v>477336</v>
      </c>
      <c r="K77" s="37">
        <v>5410431</v>
      </c>
      <c r="L77" s="32">
        <v>300</v>
      </c>
      <c r="M77" s="48"/>
      <c r="N77" s="30">
        <v>0</v>
      </c>
      <c r="O77" s="93">
        <f t="shared" si="3"/>
        <v>2</v>
      </c>
      <c r="P77" s="91" t="s">
        <v>1292</v>
      </c>
      <c r="Q77" s="94" t="s">
        <v>2834</v>
      </c>
      <c r="T77" s="35">
        <f t="shared" si="4"/>
        <v>477336</v>
      </c>
      <c r="U77" s="37">
        <f t="shared" si="5"/>
        <v>5410431</v>
      </c>
      <c r="V77" s="91" t="s">
        <v>2835</v>
      </c>
      <c r="W77" s="94" t="s">
        <v>2834</v>
      </c>
      <c r="X77" s="91" t="s">
        <v>2836</v>
      </c>
    </row>
    <row r="78" spans="3:24" x14ac:dyDescent="0.35">
      <c r="C78" s="69" t="s">
        <v>74</v>
      </c>
      <c r="D78" s="40" t="s">
        <v>853</v>
      </c>
      <c r="E78" s="40">
        <v>1</v>
      </c>
      <c r="F78" s="32">
        <v>5</v>
      </c>
      <c r="G78" s="48"/>
      <c r="H78" s="79">
        <v>-41.45695997</v>
      </c>
      <c r="I78" s="80">
        <v>146.726215</v>
      </c>
      <c r="J78" s="35">
        <v>477134</v>
      </c>
      <c r="K78" s="37">
        <v>5410476</v>
      </c>
      <c r="L78" s="32">
        <v>295</v>
      </c>
      <c r="M78" s="48"/>
      <c r="N78" s="30">
        <v>0</v>
      </c>
      <c r="O78" s="93">
        <f t="shared" si="3"/>
        <v>5</v>
      </c>
      <c r="P78" s="91" t="s">
        <v>1292</v>
      </c>
      <c r="Q78" s="94" t="s">
        <v>2834</v>
      </c>
      <c r="T78" s="35">
        <f t="shared" si="4"/>
        <v>477134</v>
      </c>
      <c r="U78" s="37">
        <f t="shared" si="5"/>
        <v>5410476</v>
      </c>
      <c r="V78" s="91" t="s">
        <v>2835</v>
      </c>
      <c r="W78" s="94" t="s">
        <v>2834</v>
      </c>
      <c r="X78" s="91" t="s">
        <v>2836</v>
      </c>
    </row>
    <row r="79" spans="3:24" x14ac:dyDescent="0.35">
      <c r="C79" s="69" t="s">
        <v>75</v>
      </c>
      <c r="D79" s="40" t="s">
        <v>854</v>
      </c>
      <c r="E79" s="40">
        <v>2</v>
      </c>
      <c r="F79" s="32">
        <v>14</v>
      </c>
      <c r="G79" s="48"/>
      <c r="H79" s="79">
        <v>-41.45914002</v>
      </c>
      <c r="I79" s="80">
        <v>146.73084700000001</v>
      </c>
      <c r="J79" s="35">
        <v>477521</v>
      </c>
      <c r="K79" s="37">
        <v>5410235</v>
      </c>
      <c r="L79" s="32">
        <v>300</v>
      </c>
      <c r="M79" s="48"/>
      <c r="N79" s="30">
        <v>0</v>
      </c>
      <c r="O79" s="93">
        <f t="shared" si="3"/>
        <v>14</v>
      </c>
      <c r="P79" s="91" t="s">
        <v>1292</v>
      </c>
      <c r="Q79" s="94" t="s">
        <v>2834</v>
      </c>
      <c r="T79" s="35">
        <f t="shared" si="4"/>
        <v>477521</v>
      </c>
      <c r="U79" s="37">
        <f t="shared" si="5"/>
        <v>5410235</v>
      </c>
      <c r="V79" s="91" t="s">
        <v>2835</v>
      </c>
      <c r="W79" s="94" t="s">
        <v>2834</v>
      </c>
      <c r="X79" s="91" t="s">
        <v>2836</v>
      </c>
    </row>
    <row r="80" spans="3:24" x14ac:dyDescent="0.35">
      <c r="C80" s="69" t="s">
        <v>76</v>
      </c>
      <c r="D80" s="40" t="s">
        <v>854</v>
      </c>
      <c r="E80" s="40">
        <v>1</v>
      </c>
      <c r="F80" s="32">
        <v>4</v>
      </c>
      <c r="G80" s="48"/>
      <c r="H80" s="79">
        <v>-41.457702019999999</v>
      </c>
      <c r="I80" s="80">
        <v>146.73528899999999</v>
      </c>
      <c r="J80" s="35">
        <v>477892</v>
      </c>
      <c r="K80" s="37">
        <v>5410396</v>
      </c>
      <c r="L80" s="32">
        <v>290</v>
      </c>
      <c r="M80" s="48"/>
      <c r="N80" s="30">
        <v>0</v>
      </c>
      <c r="O80" s="93">
        <f t="shared" si="3"/>
        <v>4</v>
      </c>
      <c r="P80" s="91" t="s">
        <v>1292</v>
      </c>
      <c r="Q80" s="94" t="s">
        <v>2834</v>
      </c>
      <c r="T80" s="35">
        <f t="shared" si="4"/>
        <v>477892</v>
      </c>
      <c r="U80" s="37">
        <f t="shared" si="5"/>
        <v>5410396</v>
      </c>
      <c r="V80" s="91" t="s">
        <v>2835</v>
      </c>
      <c r="W80" s="94" t="s">
        <v>2834</v>
      </c>
      <c r="X80" s="91" t="s">
        <v>2836</v>
      </c>
    </row>
    <row r="81" spans="3:24" x14ac:dyDescent="0.35">
      <c r="C81" s="69" t="s">
        <v>77</v>
      </c>
      <c r="D81" s="40" t="s">
        <v>854</v>
      </c>
      <c r="E81" s="40">
        <v>1</v>
      </c>
      <c r="F81" s="32">
        <v>2</v>
      </c>
      <c r="G81" s="48"/>
      <c r="H81" s="79">
        <v>-41.456918989999998</v>
      </c>
      <c r="I81" s="80">
        <v>146.73502500000001</v>
      </c>
      <c r="J81" s="35">
        <v>477870</v>
      </c>
      <c r="K81" s="37">
        <v>5410485</v>
      </c>
      <c r="L81" s="32">
        <v>294.82833900000003</v>
      </c>
      <c r="M81" s="48"/>
      <c r="N81" s="30">
        <v>0</v>
      </c>
      <c r="O81" s="93">
        <f t="shared" si="3"/>
        <v>2</v>
      </c>
      <c r="P81" s="91" t="s">
        <v>1292</v>
      </c>
      <c r="Q81" s="94" t="s">
        <v>2834</v>
      </c>
      <c r="T81" s="35">
        <f t="shared" si="4"/>
        <v>477870</v>
      </c>
      <c r="U81" s="37">
        <f t="shared" si="5"/>
        <v>5410485</v>
      </c>
      <c r="V81" s="91" t="s">
        <v>2835</v>
      </c>
      <c r="W81" s="94" t="s">
        <v>2834</v>
      </c>
      <c r="X81" s="91" t="s">
        <v>2836</v>
      </c>
    </row>
    <row r="82" spans="3:24" x14ac:dyDescent="0.35">
      <c r="C82" s="69" t="s">
        <v>78</v>
      </c>
      <c r="D82" s="40" t="s">
        <v>854</v>
      </c>
      <c r="E82" s="40">
        <v>2</v>
      </c>
      <c r="F82" s="32">
        <v>9</v>
      </c>
      <c r="G82" s="48"/>
      <c r="H82" s="79">
        <v>-41.456199990000002</v>
      </c>
      <c r="I82" s="80">
        <v>146.735288</v>
      </c>
      <c r="J82" s="35">
        <v>477892</v>
      </c>
      <c r="K82" s="37">
        <v>5410565</v>
      </c>
      <c r="L82" s="32">
        <v>306.81152300000002</v>
      </c>
      <c r="M82" s="48"/>
      <c r="N82" s="30">
        <v>0</v>
      </c>
      <c r="O82" s="93">
        <f t="shared" si="3"/>
        <v>9</v>
      </c>
      <c r="P82" s="91" t="s">
        <v>1292</v>
      </c>
      <c r="Q82" s="94" t="s">
        <v>2834</v>
      </c>
      <c r="T82" s="35">
        <f t="shared" si="4"/>
        <v>477892</v>
      </c>
      <c r="U82" s="37">
        <f t="shared" si="5"/>
        <v>5410565</v>
      </c>
      <c r="V82" s="91" t="s">
        <v>2835</v>
      </c>
      <c r="W82" s="94" t="s">
        <v>2834</v>
      </c>
      <c r="X82" s="91" t="s">
        <v>2836</v>
      </c>
    </row>
    <row r="83" spans="3:24" x14ac:dyDescent="0.35">
      <c r="C83" s="69" t="s">
        <v>79</v>
      </c>
      <c r="D83" s="40" t="s">
        <v>854</v>
      </c>
      <c r="E83" s="40">
        <v>1</v>
      </c>
      <c r="F83" s="32">
        <v>9</v>
      </c>
      <c r="G83" s="48"/>
      <c r="H83" s="79">
        <v>-41.458091029999999</v>
      </c>
      <c r="I83" s="80">
        <v>146.73574500000001</v>
      </c>
      <c r="J83" s="35">
        <v>477930</v>
      </c>
      <c r="K83" s="37">
        <v>5410353</v>
      </c>
      <c r="L83" s="32">
        <v>292</v>
      </c>
      <c r="M83" s="48"/>
      <c r="N83" s="30">
        <v>0</v>
      </c>
      <c r="O83" s="93">
        <f t="shared" si="3"/>
        <v>9</v>
      </c>
      <c r="P83" s="91" t="s">
        <v>1292</v>
      </c>
      <c r="Q83" s="94" t="s">
        <v>2834</v>
      </c>
      <c r="T83" s="35">
        <f t="shared" si="4"/>
        <v>477930</v>
      </c>
      <c r="U83" s="37">
        <f t="shared" si="5"/>
        <v>5410353</v>
      </c>
      <c r="V83" s="91" t="s">
        <v>2835</v>
      </c>
      <c r="W83" s="94" t="s">
        <v>2834</v>
      </c>
      <c r="X83" s="91" t="s">
        <v>2836</v>
      </c>
    </row>
    <row r="84" spans="3:24" x14ac:dyDescent="0.35">
      <c r="C84" s="69" t="s">
        <v>80</v>
      </c>
      <c r="D84" s="40" t="s">
        <v>854</v>
      </c>
      <c r="E84" s="40">
        <v>1</v>
      </c>
      <c r="F84" s="32">
        <v>8</v>
      </c>
      <c r="G84" s="48"/>
      <c r="H84" s="79">
        <v>-41.460430000000002</v>
      </c>
      <c r="I84" s="80">
        <v>146.73453599999999</v>
      </c>
      <c r="J84" s="35">
        <v>477830</v>
      </c>
      <c r="K84" s="37">
        <v>5410093</v>
      </c>
      <c r="L84" s="32">
        <v>305</v>
      </c>
      <c r="M84" s="48"/>
      <c r="N84" s="30">
        <v>0</v>
      </c>
      <c r="O84" s="93">
        <f t="shared" si="3"/>
        <v>8</v>
      </c>
      <c r="P84" s="91" t="s">
        <v>1292</v>
      </c>
      <c r="Q84" s="94" t="s">
        <v>2834</v>
      </c>
      <c r="T84" s="35">
        <f t="shared" si="4"/>
        <v>477830</v>
      </c>
      <c r="U84" s="37">
        <f t="shared" si="5"/>
        <v>5410093</v>
      </c>
      <c r="V84" s="91" t="s">
        <v>2835</v>
      </c>
      <c r="W84" s="94" t="s">
        <v>2834</v>
      </c>
      <c r="X84" s="91" t="s">
        <v>2836</v>
      </c>
    </row>
    <row r="85" spans="3:24" x14ac:dyDescent="0.35">
      <c r="C85" s="69" t="s">
        <v>81</v>
      </c>
      <c r="D85" s="40" t="s">
        <v>854</v>
      </c>
      <c r="E85" s="40">
        <v>1</v>
      </c>
      <c r="F85" s="32">
        <v>6</v>
      </c>
      <c r="G85" s="48"/>
      <c r="H85" s="79">
        <v>-41.461497010000002</v>
      </c>
      <c r="I85" s="80">
        <v>146.733611</v>
      </c>
      <c r="J85" s="35">
        <v>477753</v>
      </c>
      <c r="K85" s="37">
        <v>5409975</v>
      </c>
      <c r="L85" s="32">
        <v>293</v>
      </c>
      <c r="M85" s="48"/>
      <c r="N85" s="30">
        <v>0</v>
      </c>
      <c r="O85" s="93">
        <f t="shared" si="3"/>
        <v>6</v>
      </c>
      <c r="P85" s="91" t="s">
        <v>1292</v>
      </c>
      <c r="Q85" s="94" t="s">
        <v>2834</v>
      </c>
      <c r="T85" s="35">
        <f t="shared" si="4"/>
        <v>477753</v>
      </c>
      <c r="U85" s="37">
        <f t="shared" si="5"/>
        <v>5409975</v>
      </c>
      <c r="V85" s="91" t="s">
        <v>2835</v>
      </c>
      <c r="W85" s="94" t="s">
        <v>2834</v>
      </c>
      <c r="X85" s="91" t="s">
        <v>2836</v>
      </c>
    </row>
    <row r="86" spans="3:24" x14ac:dyDescent="0.35">
      <c r="C86" s="69" t="s">
        <v>82</v>
      </c>
      <c r="D86" s="40" t="s">
        <v>854</v>
      </c>
      <c r="E86" s="40">
        <v>1</v>
      </c>
      <c r="F86" s="32">
        <v>1</v>
      </c>
      <c r="G86" s="48"/>
      <c r="H86" s="79">
        <v>-41.46229598</v>
      </c>
      <c r="I86" s="80">
        <v>146.73133899999999</v>
      </c>
      <c r="J86" s="35">
        <v>477563</v>
      </c>
      <c r="K86" s="37">
        <v>5409885</v>
      </c>
      <c r="L86" s="32">
        <v>283</v>
      </c>
      <c r="M86" s="48"/>
      <c r="N86" s="30">
        <v>0</v>
      </c>
      <c r="O86" s="93">
        <f t="shared" si="3"/>
        <v>1</v>
      </c>
      <c r="P86" s="91" t="s">
        <v>1292</v>
      </c>
      <c r="Q86" s="94" t="s">
        <v>2834</v>
      </c>
      <c r="T86" s="35">
        <f t="shared" si="4"/>
        <v>477563</v>
      </c>
      <c r="U86" s="37">
        <f t="shared" si="5"/>
        <v>5409885</v>
      </c>
      <c r="V86" s="91" t="s">
        <v>2835</v>
      </c>
      <c r="W86" s="94" t="s">
        <v>2834</v>
      </c>
      <c r="X86" s="91" t="s">
        <v>2836</v>
      </c>
    </row>
    <row r="87" spans="3:24" x14ac:dyDescent="0.35">
      <c r="C87" s="69" t="s">
        <v>83</v>
      </c>
      <c r="D87" s="40" t="s">
        <v>854</v>
      </c>
      <c r="E87" s="40">
        <v>1</v>
      </c>
      <c r="F87" s="32">
        <v>5</v>
      </c>
      <c r="G87" s="48"/>
      <c r="H87" s="79">
        <v>-41.462532009999997</v>
      </c>
      <c r="I87" s="80">
        <v>146.73323600000001</v>
      </c>
      <c r="J87" s="35">
        <v>477722</v>
      </c>
      <c r="K87" s="37">
        <v>5409860</v>
      </c>
      <c r="L87" s="32">
        <v>304</v>
      </c>
      <c r="M87" s="48"/>
      <c r="N87" s="30">
        <v>0</v>
      </c>
      <c r="O87" s="93">
        <f t="shared" si="3"/>
        <v>5</v>
      </c>
      <c r="P87" s="91" t="s">
        <v>1292</v>
      </c>
      <c r="Q87" s="94" t="s">
        <v>2834</v>
      </c>
      <c r="T87" s="35">
        <f t="shared" si="4"/>
        <v>477722</v>
      </c>
      <c r="U87" s="37">
        <f t="shared" si="5"/>
        <v>5409860</v>
      </c>
      <c r="V87" s="91" t="s">
        <v>2835</v>
      </c>
      <c r="W87" s="94" t="s">
        <v>2834</v>
      </c>
      <c r="X87" s="91" t="s">
        <v>2836</v>
      </c>
    </row>
    <row r="88" spans="3:24" x14ac:dyDescent="0.35">
      <c r="C88" s="69" t="s">
        <v>84</v>
      </c>
      <c r="D88" s="40" t="s">
        <v>854</v>
      </c>
      <c r="E88" s="40">
        <v>1</v>
      </c>
      <c r="F88" s="32">
        <v>3</v>
      </c>
      <c r="G88" s="48"/>
      <c r="H88" s="79">
        <v>-41.462710970000003</v>
      </c>
      <c r="I88" s="80">
        <v>146.733352</v>
      </c>
      <c r="J88" s="35">
        <v>477732</v>
      </c>
      <c r="K88" s="37">
        <v>5409840</v>
      </c>
      <c r="L88" s="32">
        <v>296</v>
      </c>
      <c r="M88" s="48"/>
      <c r="N88" s="30">
        <v>0</v>
      </c>
      <c r="O88" s="93">
        <f t="shared" si="3"/>
        <v>3</v>
      </c>
      <c r="P88" s="91" t="s">
        <v>1292</v>
      </c>
      <c r="Q88" s="94" t="s">
        <v>2834</v>
      </c>
      <c r="T88" s="35">
        <f t="shared" si="4"/>
        <v>477732</v>
      </c>
      <c r="U88" s="37">
        <f t="shared" si="5"/>
        <v>5409840</v>
      </c>
      <c r="V88" s="91" t="s">
        <v>2835</v>
      </c>
      <c r="W88" s="94" t="s">
        <v>2834</v>
      </c>
      <c r="X88" s="91" t="s">
        <v>2836</v>
      </c>
    </row>
    <row r="89" spans="3:24" x14ac:dyDescent="0.35">
      <c r="C89" s="69" t="s">
        <v>85</v>
      </c>
      <c r="D89" s="40" t="s">
        <v>854</v>
      </c>
      <c r="E89" s="40">
        <v>1</v>
      </c>
      <c r="F89" s="32">
        <v>5</v>
      </c>
      <c r="G89" s="48"/>
      <c r="H89" s="79">
        <v>-41.463130980000003</v>
      </c>
      <c r="I89" s="80">
        <v>146.73335900000001</v>
      </c>
      <c r="J89" s="35">
        <v>477732</v>
      </c>
      <c r="K89" s="37">
        <v>5409793</v>
      </c>
      <c r="L89" s="32">
        <v>290</v>
      </c>
      <c r="M89" s="48"/>
      <c r="N89" s="30">
        <v>0</v>
      </c>
      <c r="O89" s="93">
        <f t="shared" si="3"/>
        <v>5</v>
      </c>
      <c r="P89" s="91" t="s">
        <v>1292</v>
      </c>
      <c r="Q89" s="94" t="s">
        <v>2834</v>
      </c>
      <c r="T89" s="35">
        <f t="shared" si="4"/>
        <v>477732</v>
      </c>
      <c r="U89" s="37">
        <f t="shared" si="5"/>
        <v>5409793</v>
      </c>
      <c r="V89" s="91" t="s">
        <v>2835</v>
      </c>
      <c r="W89" s="94" t="s">
        <v>2834</v>
      </c>
      <c r="X89" s="91" t="s">
        <v>2836</v>
      </c>
    </row>
    <row r="90" spans="3:24" x14ac:dyDescent="0.35">
      <c r="C90" s="69" t="s">
        <v>86</v>
      </c>
      <c r="D90" s="40" t="s">
        <v>854</v>
      </c>
      <c r="E90" s="40">
        <v>1</v>
      </c>
      <c r="F90" s="32">
        <v>2</v>
      </c>
      <c r="G90" s="48"/>
      <c r="H90" s="79">
        <v>-41.463770019999998</v>
      </c>
      <c r="I90" s="80">
        <v>146.734499</v>
      </c>
      <c r="J90" s="35">
        <v>477828</v>
      </c>
      <c r="K90" s="37">
        <v>5409722</v>
      </c>
      <c r="L90" s="32">
        <v>292</v>
      </c>
      <c r="M90" s="48"/>
      <c r="N90" s="30">
        <v>0</v>
      </c>
      <c r="O90" s="93">
        <f t="shared" si="3"/>
        <v>2</v>
      </c>
      <c r="P90" s="91" t="s">
        <v>1292</v>
      </c>
      <c r="Q90" s="94" t="s">
        <v>2834</v>
      </c>
      <c r="T90" s="35">
        <f t="shared" si="4"/>
        <v>477828</v>
      </c>
      <c r="U90" s="37">
        <f t="shared" si="5"/>
        <v>5409722</v>
      </c>
      <c r="V90" s="91" t="s">
        <v>2835</v>
      </c>
      <c r="W90" s="94" t="s">
        <v>2834</v>
      </c>
      <c r="X90" s="91" t="s">
        <v>2836</v>
      </c>
    </row>
    <row r="91" spans="3:24" x14ac:dyDescent="0.35">
      <c r="C91" s="69" t="s">
        <v>87</v>
      </c>
      <c r="D91" s="40" t="s">
        <v>854</v>
      </c>
      <c r="E91" s="40">
        <v>1</v>
      </c>
      <c r="F91" s="32">
        <v>7</v>
      </c>
      <c r="G91" s="48"/>
      <c r="H91" s="79">
        <v>-41.464292970000002</v>
      </c>
      <c r="I91" s="80">
        <v>146.733542</v>
      </c>
      <c r="J91" s="35">
        <v>477748</v>
      </c>
      <c r="K91" s="37">
        <v>5409664</v>
      </c>
      <c r="L91" s="32">
        <v>286</v>
      </c>
      <c r="M91" s="48"/>
      <c r="N91" s="30">
        <v>0</v>
      </c>
      <c r="O91" s="93">
        <f t="shared" si="3"/>
        <v>7</v>
      </c>
      <c r="P91" s="91" t="s">
        <v>1292</v>
      </c>
      <c r="Q91" s="94" t="s">
        <v>2834</v>
      </c>
      <c r="T91" s="35">
        <f t="shared" si="4"/>
        <v>477748</v>
      </c>
      <c r="U91" s="37">
        <f t="shared" si="5"/>
        <v>5409664</v>
      </c>
      <c r="V91" s="91" t="s">
        <v>2835</v>
      </c>
      <c r="W91" s="94" t="s">
        <v>2834</v>
      </c>
      <c r="X91" s="91" t="s">
        <v>2836</v>
      </c>
    </row>
    <row r="92" spans="3:24" x14ac:dyDescent="0.35">
      <c r="C92" s="69" t="s">
        <v>88</v>
      </c>
      <c r="D92" s="40" t="s">
        <v>854</v>
      </c>
      <c r="E92" s="40">
        <v>1</v>
      </c>
      <c r="F92" s="32">
        <v>6</v>
      </c>
      <c r="G92" s="48"/>
      <c r="H92" s="79">
        <v>-41.464812979999998</v>
      </c>
      <c r="I92" s="80">
        <v>146.73043999999999</v>
      </c>
      <c r="J92" s="35">
        <v>477489</v>
      </c>
      <c r="K92" s="37">
        <v>5409606</v>
      </c>
      <c r="L92" s="32">
        <v>281</v>
      </c>
      <c r="M92" s="48"/>
      <c r="N92" s="30">
        <v>0</v>
      </c>
      <c r="O92" s="93">
        <f t="shared" si="3"/>
        <v>6</v>
      </c>
      <c r="P92" s="91" t="s">
        <v>1292</v>
      </c>
      <c r="Q92" s="94" t="s">
        <v>2834</v>
      </c>
      <c r="T92" s="35">
        <f t="shared" si="4"/>
        <v>477489</v>
      </c>
      <c r="U92" s="37">
        <f t="shared" si="5"/>
        <v>5409606</v>
      </c>
      <c r="V92" s="91" t="s">
        <v>2835</v>
      </c>
      <c r="W92" s="94" t="s">
        <v>2834</v>
      </c>
      <c r="X92" s="91" t="s">
        <v>2836</v>
      </c>
    </row>
    <row r="93" spans="3:24" x14ac:dyDescent="0.35">
      <c r="C93" s="69" t="s">
        <v>89</v>
      </c>
      <c r="D93" s="40" t="s">
        <v>854</v>
      </c>
      <c r="E93" s="40">
        <v>1</v>
      </c>
      <c r="F93" s="32">
        <v>2</v>
      </c>
      <c r="G93" s="48"/>
      <c r="H93" s="79">
        <v>-41.461697010000002</v>
      </c>
      <c r="I93" s="80">
        <v>146.729164</v>
      </c>
      <c r="J93" s="35">
        <v>477381</v>
      </c>
      <c r="K93" s="37">
        <v>5409951</v>
      </c>
      <c r="L93" s="32">
        <v>286</v>
      </c>
      <c r="M93" s="48"/>
      <c r="N93" s="30">
        <v>0</v>
      </c>
      <c r="O93" s="93">
        <f t="shared" si="3"/>
        <v>2</v>
      </c>
      <c r="P93" s="91" t="s">
        <v>1292</v>
      </c>
      <c r="Q93" s="94" t="s">
        <v>2834</v>
      </c>
      <c r="T93" s="35">
        <f t="shared" si="4"/>
        <v>477381</v>
      </c>
      <c r="U93" s="37">
        <f t="shared" si="5"/>
        <v>5409951</v>
      </c>
      <c r="V93" s="91" t="s">
        <v>2835</v>
      </c>
      <c r="W93" s="94" t="s">
        <v>2834</v>
      </c>
      <c r="X93" s="91" t="s">
        <v>2836</v>
      </c>
    </row>
    <row r="94" spans="3:24" x14ac:dyDescent="0.35">
      <c r="C94" s="69" t="s">
        <v>90</v>
      </c>
      <c r="D94" s="40" t="s">
        <v>854</v>
      </c>
      <c r="E94" s="40">
        <v>1</v>
      </c>
      <c r="F94" s="32">
        <v>2</v>
      </c>
      <c r="G94" s="48"/>
      <c r="H94" s="79">
        <v>-41.461834969999998</v>
      </c>
      <c r="I94" s="80">
        <v>146.72701699999999</v>
      </c>
      <c r="J94" s="35">
        <v>477202</v>
      </c>
      <c r="K94" s="37">
        <v>5409935</v>
      </c>
      <c r="L94" s="32">
        <v>278</v>
      </c>
      <c r="M94" s="48"/>
      <c r="N94" s="30">
        <v>0</v>
      </c>
      <c r="O94" s="93">
        <f t="shared" si="3"/>
        <v>2</v>
      </c>
      <c r="P94" s="91" t="s">
        <v>1292</v>
      </c>
      <c r="Q94" s="94" t="s">
        <v>2834</v>
      </c>
      <c r="T94" s="35">
        <f t="shared" si="4"/>
        <v>477202</v>
      </c>
      <c r="U94" s="37">
        <f t="shared" si="5"/>
        <v>5409935</v>
      </c>
      <c r="V94" s="91" t="s">
        <v>2835</v>
      </c>
      <c r="W94" s="94" t="s">
        <v>2834</v>
      </c>
      <c r="X94" s="91" t="s">
        <v>2836</v>
      </c>
    </row>
    <row r="95" spans="3:24" x14ac:dyDescent="0.35">
      <c r="C95" s="69" t="s">
        <v>91</v>
      </c>
      <c r="D95" s="40" t="s">
        <v>854</v>
      </c>
      <c r="E95" s="40">
        <v>1</v>
      </c>
      <c r="F95" s="32">
        <v>14</v>
      </c>
      <c r="G95" s="48"/>
      <c r="H95" s="79">
        <v>-41.462312990000001</v>
      </c>
      <c r="I95" s="80">
        <v>146.72467499999999</v>
      </c>
      <c r="J95" s="35">
        <v>477007</v>
      </c>
      <c r="K95" s="37">
        <v>5409882</v>
      </c>
      <c r="L95" s="32">
        <v>275</v>
      </c>
      <c r="M95" s="48"/>
      <c r="N95" s="30">
        <v>0</v>
      </c>
      <c r="O95" s="93">
        <f t="shared" si="3"/>
        <v>14</v>
      </c>
      <c r="P95" s="91" t="s">
        <v>1292</v>
      </c>
      <c r="Q95" s="94" t="s">
        <v>2834</v>
      </c>
      <c r="T95" s="35">
        <f t="shared" si="4"/>
        <v>477007</v>
      </c>
      <c r="U95" s="37">
        <f t="shared" si="5"/>
        <v>5409882</v>
      </c>
      <c r="V95" s="91" t="s">
        <v>2835</v>
      </c>
      <c r="W95" s="94" t="s">
        <v>2834</v>
      </c>
      <c r="X95" s="91" t="s">
        <v>2836</v>
      </c>
    </row>
    <row r="96" spans="3:24" x14ac:dyDescent="0.35">
      <c r="C96" s="69" t="s">
        <v>92</v>
      </c>
      <c r="D96" s="40" t="s">
        <v>855</v>
      </c>
      <c r="E96" s="40">
        <v>1</v>
      </c>
      <c r="F96" s="32">
        <v>3</v>
      </c>
      <c r="G96" s="48"/>
      <c r="H96" s="79">
        <v>-41.459618970000001</v>
      </c>
      <c r="I96" s="80">
        <v>146.72701900000001</v>
      </c>
      <c r="J96" s="35">
        <v>477202</v>
      </c>
      <c r="K96" s="37">
        <v>5410181</v>
      </c>
      <c r="L96" s="32">
        <v>296</v>
      </c>
      <c r="M96" s="48"/>
      <c r="N96" s="30">
        <v>0</v>
      </c>
      <c r="O96" s="93">
        <f t="shared" si="3"/>
        <v>3</v>
      </c>
      <c r="P96" s="91" t="s">
        <v>1292</v>
      </c>
      <c r="Q96" s="94" t="s">
        <v>2834</v>
      </c>
      <c r="T96" s="35">
        <f t="shared" si="4"/>
        <v>477202</v>
      </c>
      <c r="U96" s="37">
        <f t="shared" si="5"/>
        <v>5410181</v>
      </c>
      <c r="V96" s="91" t="s">
        <v>2835</v>
      </c>
      <c r="W96" s="94" t="s">
        <v>2834</v>
      </c>
      <c r="X96" s="91" t="s">
        <v>2836</v>
      </c>
    </row>
    <row r="97" spans="3:24" x14ac:dyDescent="0.35">
      <c r="C97" s="69" t="s">
        <v>93</v>
      </c>
      <c r="D97" s="40">
        <v>0</v>
      </c>
      <c r="E97" s="40">
        <v>1</v>
      </c>
      <c r="F97" s="32">
        <v>4</v>
      </c>
      <c r="G97" s="48"/>
      <c r="H97" s="79">
        <v>-41.458657979999998</v>
      </c>
      <c r="I97" s="80">
        <v>146.72667100000001</v>
      </c>
      <c r="J97" s="35">
        <v>477172</v>
      </c>
      <c r="K97" s="37">
        <v>5410288</v>
      </c>
      <c r="L97" s="32">
        <v>296</v>
      </c>
      <c r="M97" s="48"/>
      <c r="N97" s="30">
        <v>0</v>
      </c>
      <c r="O97" s="93">
        <f t="shared" si="3"/>
        <v>4</v>
      </c>
      <c r="P97" s="91" t="s">
        <v>1292</v>
      </c>
      <c r="Q97" s="94" t="s">
        <v>2834</v>
      </c>
      <c r="T97" s="35">
        <f t="shared" si="4"/>
        <v>477172</v>
      </c>
      <c r="U97" s="37">
        <f t="shared" si="5"/>
        <v>5410288</v>
      </c>
      <c r="V97" s="91" t="s">
        <v>2835</v>
      </c>
      <c r="W97" s="94" t="s">
        <v>2834</v>
      </c>
      <c r="X97" s="91" t="s">
        <v>2836</v>
      </c>
    </row>
    <row r="98" spans="3:24" x14ac:dyDescent="0.35">
      <c r="C98" s="69" t="s">
        <v>94</v>
      </c>
      <c r="D98" s="40">
        <v>0</v>
      </c>
      <c r="E98" s="40">
        <v>1</v>
      </c>
      <c r="F98" s="32">
        <v>3</v>
      </c>
      <c r="G98" s="48"/>
      <c r="H98" s="79">
        <v>-41.459753999999997</v>
      </c>
      <c r="I98" s="80">
        <v>146.72829100000001</v>
      </c>
      <c r="J98" s="35">
        <v>477308</v>
      </c>
      <c r="K98" s="37">
        <v>5410167</v>
      </c>
      <c r="L98" s="32">
        <v>297</v>
      </c>
      <c r="M98" s="48"/>
      <c r="N98" s="30">
        <v>0</v>
      </c>
      <c r="O98" s="93">
        <f t="shared" si="3"/>
        <v>3</v>
      </c>
      <c r="P98" s="91" t="s">
        <v>1292</v>
      </c>
      <c r="Q98" s="94" t="s">
        <v>2834</v>
      </c>
      <c r="T98" s="35">
        <f t="shared" si="4"/>
        <v>477308</v>
      </c>
      <c r="U98" s="37">
        <f t="shared" si="5"/>
        <v>5410167</v>
      </c>
      <c r="V98" s="91" t="s">
        <v>2835</v>
      </c>
      <c r="W98" s="94" t="s">
        <v>2834</v>
      </c>
      <c r="X98" s="91" t="s">
        <v>2836</v>
      </c>
    </row>
    <row r="99" spans="3:24" x14ac:dyDescent="0.35">
      <c r="C99" s="69" t="s">
        <v>95</v>
      </c>
      <c r="D99" s="40">
        <v>0</v>
      </c>
      <c r="E99" s="40">
        <v>1</v>
      </c>
      <c r="F99" s="32">
        <v>2</v>
      </c>
      <c r="G99" s="48"/>
      <c r="H99" s="79">
        <v>-41.460663019999998</v>
      </c>
      <c r="I99" s="80">
        <v>146.72480999999999</v>
      </c>
      <c r="J99" s="35">
        <v>477017</v>
      </c>
      <c r="K99" s="37">
        <v>5410065</v>
      </c>
      <c r="L99" s="32">
        <v>285</v>
      </c>
      <c r="M99" s="48"/>
      <c r="N99" s="30">
        <v>0</v>
      </c>
      <c r="O99" s="93">
        <f t="shared" si="3"/>
        <v>2</v>
      </c>
      <c r="P99" s="91" t="s">
        <v>1292</v>
      </c>
      <c r="Q99" s="94" t="s">
        <v>2834</v>
      </c>
      <c r="T99" s="35">
        <f t="shared" si="4"/>
        <v>477017</v>
      </c>
      <c r="U99" s="37">
        <f t="shared" si="5"/>
        <v>5410065</v>
      </c>
      <c r="V99" s="91" t="s">
        <v>2835</v>
      </c>
      <c r="W99" s="94" t="s">
        <v>2834</v>
      </c>
      <c r="X99" s="91" t="s">
        <v>2836</v>
      </c>
    </row>
    <row r="100" spans="3:24" x14ac:dyDescent="0.35">
      <c r="C100" s="69" t="s">
        <v>96</v>
      </c>
      <c r="D100" s="40">
        <v>0</v>
      </c>
      <c r="E100" s="40">
        <v>1</v>
      </c>
      <c r="F100" s="32">
        <v>2</v>
      </c>
      <c r="G100" s="48"/>
      <c r="H100" s="79">
        <v>-41.461045980000002</v>
      </c>
      <c r="I100" s="80">
        <v>146.72621899999999</v>
      </c>
      <c r="J100" s="35">
        <v>477135</v>
      </c>
      <c r="K100" s="37">
        <v>5410023</v>
      </c>
      <c r="L100" s="32">
        <v>291</v>
      </c>
      <c r="M100" s="48"/>
      <c r="N100" s="30">
        <v>0</v>
      </c>
      <c r="O100" s="93">
        <f t="shared" si="3"/>
        <v>2</v>
      </c>
      <c r="P100" s="91" t="s">
        <v>1292</v>
      </c>
      <c r="Q100" s="94" t="s">
        <v>2834</v>
      </c>
      <c r="T100" s="35">
        <f t="shared" si="4"/>
        <v>477135</v>
      </c>
      <c r="U100" s="37">
        <f t="shared" si="5"/>
        <v>5410023</v>
      </c>
      <c r="V100" s="91" t="s">
        <v>2835</v>
      </c>
      <c r="W100" s="94" t="s">
        <v>2834</v>
      </c>
      <c r="X100" s="91" t="s">
        <v>2836</v>
      </c>
    </row>
    <row r="101" spans="3:24" x14ac:dyDescent="0.35">
      <c r="C101" s="69" t="s">
        <v>97</v>
      </c>
      <c r="D101" s="40">
        <v>0</v>
      </c>
      <c r="E101" s="40">
        <v>1</v>
      </c>
      <c r="F101" s="32">
        <v>4</v>
      </c>
      <c r="G101" s="48"/>
      <c r="H101" s="79">
        <v>-41.461051009999998</v>
      </c>
      <c r="I101" s="80">
        <v>146.72824299999999</v>
      </c>
      <c r="J101" s="35">
        <v>477304</v>
      </c>
      <c r="K101" s="37">
        <v>5410023</v>
      </c>
      <c r="L101" s="32">
        <v>301</v>
      </c>
      <c r="M101" s="48"/>
      <c r="N101" s="30">
        <v>0</v>
      </c>
      <c r="O101" s="93">
        <f t="shared" si="3"/>
        <v>4</v>
      </c>
      <c r="P101" s="91" t="s">
        <v>1292</v>
      </c>
      <c r="Q101" s="94" t="s">
        <v>2834</v>
      </c>
      <c r="T101" s="35">
        <f t="shared" si="4"/>
        <v>477304</v>
      </c>
      <c r="U101" s="37">
        <f t="shared" si="5"/>
        <v>5410023</v>
      </c>
      <c r="V101" s="91" t="s">
        <v>2835</v>
      </c>
      <c r="W101" s="94" t="s">
        <v>2834</v>
      </c>
      <c r="X101" s="91" t="s">
        <v>2836</v>
      </c>
    </row>
    <row r="102" spans="3:24" x14ac:dyDescent="0.35">
      <c r="C102" s="69" t="s">
        <v>98</v>
      </c>
      <c r="D102" s="40" t="s">
        <v>856</v>
      </c>
      <c r="E102" s="40" t="s">
        <v>856</v>
      </c>
      <c r="F102" s="32">
        <v>1</v>
      </c>
      <c r="G102" s="48"/>
      <c r="H102" s="79">
        <v>-41.462173010000001</v>
      </c>
      <c r="I102" s="80">
        <v>146.73025000000001</v>
      </c>
      <c r="J102" s="35">
        <v>477473</v>
      </c>
      <c r="K102" s="37">
        <v>5409900</v>
      </c>
      <c r="L102" s="32">
        <v>295.25256300000001</v>
      </c>
      <c r="M102" s="48"/>
      <c r="N102" s="30">
        <v>0</v>
      </c>
      <c r="O102" s="93">
        <f t="shared" si="3"/>
        <v>1</v>
      </c>
      <c r="P102" s="91" t="s">
        <v>1292</v>
      </c>
      <c r="Q102" s="94" t="s">
        <v>2834</v>
      </c>
      <c r="T102" s="35">
        <f t="shared" si="4"/>
        <v>477473</v>
      </c>
      <c r="U102" s="37">
        <f t="shared" si="5"/>
        <v>5409900</v>
      </c>
      <c r="V102" s="91" t="s">
        <v>2835</v>
      </c>
      <c r="W102" s="94" t="s">
        <v>2834</v>
      </c>
      <c r="X102" s="91" t="s">
        <v>2836</v>
      </c>
    </row>
    <row r="103" spans="3:24" x14ac:dyDescent="0.35">
      <c r="C103" s="69" t="s">
        <v>99</v>
      </c>
      <c r="D103" s="40">
        <v>0</v>
      </c>
      <c r="E103" s="40">
        <v>1</v>
      </c>
      <c r="F103" s="32">
        <v>4</v>
      </c>
      <c r="G103" s="48"/>
      <c r="H103" s="79">
        <v>-41.46175702</v>
      </c>
      <c r="I103" s="80">
        <v>146.73038099999999</v>
      </c>
      <c r="J103" s="35">
        <v>477484</v>
      </c>
      <c r="K103" s="37">
        <v>5409946</v>
      </c>
      <c r="L103" s="32">
        <v>296.92437699999999</v>
      </c>
      <c r="M103" s="48"/>
      <c r="N103" s="30">
        <v>0</v>
      </c>
      <c r="O103" s="93">
        <f t="shared" si="3"/>
        <v>4</v>
      </c>
      <c r="P103" s="91" t="s">
        <v>1292</v>
      </c>
      <c r="Q103" s="94" t="s">
        <v>2834</v>
      </c>
      <c r="T103" s="35">
        <f t="shared" si="4"/>
        <v>477484</v>
      </c>
      <c r="U103" s="37">
        <f t="shared" si="5"/>
        <v>5409946</v>
      </c>
      <c r="V103" s="91" t="s">
        <v>2835</v>
      </c>
      <c r="W103" s="94" t="s">
        <v>2834</v>
      </c>
      <c r="X103" s="91" t="s">
        <v>2836</v>
      </c>
    </row>
    <row r="104" spans="3:24" x14ac:dyDescent="0.35">
      <c r="C104" s="86" t="s">
        <v>100</v>
      </c>
      <c r="D104" s="40" t="e">
        <v>#N/A</v>
      </c>
      <c r="E104" s="40" t="e">
        <v>#N/A</v>
      </c>
      <c r="F104" s="32">
        <v>0</v>
      </c>
      <c r="G104" s="48"/>
      <c r="H104" s="79">
        <v>-41.46175702</v>
      </c>
      <c r="I104" s="80">
        <v>146.73038099999999</v>
      </c>
      <c r="J104" s="35">
        <v>477484</v>
      </c>
      <c r="K104" s="37">
        <v>5409946</v>
      </c>
      <c r="L104" s="32">
        <v>296.92437699999999</v>
      </c>
      <c r="M104" s="48"/>
      <c r="N104" s="30">
        <v>0</v>
      </c>
      <c r="O104" s="93">
        <f t="shared" si="3"/>
        <v>0</v>
      </c>
      <c r="P104" s="91" t="s">
        <v>1292</v>
      </c>
      <c r="Q104" s="94" t="s">
        <v>2834</v>
      </c>
      <c r="T104" s="35">
        <f t="shared" si="4"/>
        <v>477484</v>
      </c>
      <c r="U104" s="37">
        <f t="shared" si="5"/>
        <v>5409946</v>
      </c>
      <c r="V104" s="91" t="s">
        <v>2835</v>
      </c>
      <c r="W104" s="94" t="s">
        <v>2834</v>
      </c>
      <c r="X104" s="91" t="s">
        <v>2836</v>
      </c>
    </row>
    <row r="105" spans="3:24" x14ac:dyDescent="0.35">
      <c r="C105" s="69" t="s">
        <v>101</v>
      </c>
      <c r="D105" s="40">
        <v>0</v>
      </c>
      <c r="E105" s="40">
        <v>1</v>
      </c>
      <c r="F105" s="32">
        <v>8</v>
      </c>
      <c r="G105" s="48"/>
      <c r="H105" s="79">
        <v>-41.461823989999999</v>
      </c>
      <c r="I105" s="80">
        <v>146.73032000000001</v>
      </c>
      <c r="J105" s="35">
        <v>477479</v>
      </c>
      <c r="K105" s="37">
        <v>5409939</v>
      </c>
      <c r="L105" s="32">
        <v>288.10357699999997</v>
      </c>
      <c r="M105" s="48"/>
      <c r="N105" s="30">
        <v>0</v>
      </c>
      <c r="O105" s="93">
        <f t="shared" si="3"/>
        <v>8</v>
      </c>
      <c r="P105" s="91" t="s">
        <v>1292</v>
      </c>
      <c r="Q105" s="94" t="s">
        <v>2834</v>
      </c>
      <c r="T105" s="35">
        <f t="shared" si="4"/>
        <v>477479</v>
      </c>
      <c r="U105" s="37">
        <f t="shared" si="5"/>
        <v>5409939</v>
      </c>
      <c r="V105" s="91" t="s">
        <v>2835</v>
      </c>
      <c r="W105" s="94" t="s">
        <v>2834</v>
      </c>
      <c r="X105" s="91" t="s">
        <v>2836</v>
      </c>
    </row>
    <row r="106" spans="3:24" x14ac:dyDescent="0.35">
      <c r="C106" s="69" t="s">
        <v>102</v>
      </c>
      <c r="D106" s="40">
        <v>0</v>
      </c>
      <c r="E106" s="40">
        <v>2</v>
      </c>
      <c r="F106" s="32">
        <v>8</v>
      </c>
      <c r="G106" s="48"/>
      <c r="H106" s="79">
        <v>-41.46409096</v>
      </c>
      <c r="I106" s="80">
        <v>146.72578799999999</v>
      </c>
      <c r="J106" s="35">
        <v>477100</v>
      </c>
      <c r="K106" s="37">
        <v>5409684</v>
      </c>
      <c r="L106" s="32">
        <v>292</v>
      </c>
      <c r="M106" s="48"/>
      <c r="N106" s="30">
        <v>0</v>
      </c>
      <c r="O106" s="93">
        <f t="shared" si="3"/>
        <v>8</v>
      </c>
      <c r="P106" s="91" t="s">
        <v>1292</v>
      </c>
      <c r="Q106" s="94" t="s">
        <v>2834</v>
      </c>
      <c r="T106" s="35">
        <f t="shared" si="4"/>
        <v>477100</v>
      </c>
      <c r="U106" s="37">
        <f t="shared" si="5"/>
        <v>5409684</v>
      </c>
      <c r="V106" s="91" t="s">
        <v>2835</v>
      </c>
      <c r="W106" s="94" t="s">
        <v>2834</v>
      </c>
      <c r="X106" s="91" t="s">
        <v>2836</v>
      </c>
    </row>
    <row r="107" spans="3:24" x14ac:dyDescent="0.35">
      <c r="C107" s="69" t="s">
        <v>103</v>
      </c>
      <c r="D107" s="40">
        <v>0</v>
      </c>
      <c r="E107" s="40">
        <v>1</v>
      </c>
      <c r="F107" s="32">
        <v>2</v>
      </c>
      <c r="G107" s="48"/>
      <c r="H107" s="79">
        <v>-41.463987029999998</v>
      </c>
      <c r="I107" s="80">
        <v>146.724763</v>
      </c>
      <c r="J107" s="35">
        <v>477015</v>
      </c>
      <c r="K107" s="37">
        <v>5409696</v>
      </c>
      <c r="L107" s="32">
        <v>284</v>
      </c>
      <c r="M107" s="48"/>
      <c r="N107" s="30">
        <v>0</v>
      </c>
      <c r="O107" s="93">
        <f t="shared" si="3"/>
        <v>2</v>
      </c>
      <c r="P107" s="91" t="s">
        <v>1292</v>
      </c>
      <c r="Q107" s="94" t="s">
        <v>2834</v>
      </c>
      <c r="T107" s="35">
        <f t="shared" si="4"/>
        <v>477015</v>
      </c>
      <c r="U107" s="37">
        <f t="shared" si="5"/>
        <v>5409696</v>
      </c>
      <c r="V107" s="91" t="s">
        <v>2835</v>
      </c>
      <c r="W107" s="94" t="s">
        <v>2834</v>
      </c>
      <c r="X107" s="91" t="s">
        <v>2836</v>
      </c>
    </row>
    <row r="108" spans="3:24" x14ac:dyDescent="0.35">
      <c r="C108" s="69" t="s">
        <v>104</v>
      </c>
      <c r="D108" s="40">
        <v>0</v>
      </c>
      <c r="E108" s="40">
        <v>3</v>
      </c>
      <c r="F108" s="32">
        <v>17</v>
      </c>
      <c r="G108" s="48"/>
      <c r="H108" s="79">
        <v>-41.467196960000003</v>
      </c>
      <c r="I108" s="80">
        <v>146.74027699999999</v>
      </c>
      <c r="J108" s="35">
        <v>478312</v>
      </c>
      <c r="K108" s="37">
        <v>5409345</v>
      </c>
      <c r="L108" s="32">
        <v>307.88824499999998</v>
      </c>
      <c r="M108" s="48"/>
      <c r="N108" s="30">
        <v>0</v>
      </c>
      <c r="O108" s="93">
        <f t="shared" si="3"/>
        <v>17</v>
      </c>
      <c r="P108" s="91" t="s">
        <v>1292</v>
      </c>
      <c r="Q108" s="94" t="s">
        <v>2834</v>
      </c>
      <c r="T108" s="35">
        <f t="shared" si="4"/>
        <v>478312</v>
      </c>
      <c r="U108" s="37">
        <f t="shared" si="5"/>
        <v>5409345</v>
      </c>
      <c r="V108" s="91" t="s">
        <v>2835</v>
      </c>
      <c r="W108" s="94" t="s">
        <v>2834</v>
      </c>
      <c r="X108" s="91" t="s">
        <v>2836</v>
      </c>
    </row>
    <row r="109" spans="3:24" x14ac:dyDescent="0.35">
      <c r="C109" s="69" t="s">
        <v>105</v>
      </c>
      <c r="D109" s="40">
        <v>0</v>
      </c>
      <c r="E109" s="40">
        <v>0</v>
      </c>
      <c r="F109" s="32">
        <v>2</v>
      </c>
      <c r="G109" s="48"/>
      <c r="H109" s="79">
        <v>-41.487428020000003</v>
      </c>
      <c r="I109" s="80">
        <v>146.75968399999999</v>
      </c>
      <c r="J109" s="35">
        <v>479939</v>
      </c>
      <c r="K109" s="37">
        <v>5407104</v>
      </c>
      <c r="L109" s="32">
        <v>311.12271099999998</v>
      </c>
      <c r="M109" s="48"/>
      <c r="N109" s="30">
        <v>0</v>
      </c>
      <c r="O109" s="93">
        <f t="shared" si="3"/>
        <v>2</v>
      </c>
      <c r="P109" s="91" t="s">
        <v>1292</v>
      </c>
      <c r="Q109" s="94" t="s">
        <v>2834</v>
      </c>
      <c r="T109" s="35">
        <f t="shared" si="4"/>
        <v>479939</v>
      </c>
      <c r="U109" s="37">
        <f t="shared" si="5"/>
        <v>5407104</v>
      </c>
      <c r="V109" s="91" t="s">
        <v>2835</v>
      </c>
      <c r="W109" s="94" t="s">
        <v>2834</v>
      </c>
      <c r="X109" s="91" t="s">
        <v>2836</v>
      </c>
    </row>
    <row r="110" spans="3:24" x14ac:dyDescent="0.35">
      <c r="C110" s="69" t="s">
        <v>106</v>
      </c>
      <c r="D110" s="40">
        <v>0</v>
      </c>
      <c r="E110" s="40">
        <v>0</v>
      </c>
      <c r="F110" s="32">
        <v>4</v>
      </c>
      <c r="G110" s="48"/>
      <c r="H110" s="79">
        <v>-41.484515979999998</v>
      </c>
      <c r="I110" s="80">
        <v>146.75973400000001</v>
      </c>
      <c r="J110" s="35">
        <v>479942</v>
      </c>
      <c r="K110" s="37">
        <v>5407427</v>
      </c>
      <c r="L110" s="32">
        <v>324.07202100000001</v>
      </c>
      <c r="M110" s="48"/>
      <c r="N110" s="30">
        <v>0</v>
      </c>
      <c r="O110" s="93">
        <f t="shared" si="3"/>
        <v>4</v>
      </c>
      <c r="P110" s="91" t="s">
        <v>1292</v>
      </c>
      <c r="Q110" s="94" t="s">
        <v>2834</v>
      </c>
      <c r="T110" s="35">
        <f t="shared" si="4"/>
        <v>479942</v>
      </c>
      <c r="U110" s="37">
        <f t="shared" si="5"/>
        <v>5407427</v>
      </c>
      <c r="V110" s="91" t="s">
        <v>2835</v>
      </c>
      <c r="W110" s="94" t="s">
        <v>2834</v>
      </c>
      <c r="X110" s="91" t="s">
        <v>2836</v>
      </c>
    </row>
    <row r="111" spans="3:24" x14ac:dyDescent="0.35">
      <c r="C111" s="69" t="s">
        <v>107</v>
      </c>
      <c r="D111" s="40">
        <v>0</v>
      </c>
      <c r="E111" s="40">
        <v>0</v>
      </c>
      <c r="F111" s="32">
        <v>4</v>
      </c>
      <c r="G111" s="48"/>
      <c r="H111" s="79">
        <v>-41.482577999999997</v>
      </c>
      <c r="I111" s="80">
        <v>146.758881</v>
      </c>
      <c r="J111" s="35">
        <v>479870</v>
      </c>
      <c r="K111" s="37">
        <v>5407642</v>
      </c>
      <c r="L111" s="32">
        <v>339.32913200000002</v>
      </c>
      <c r="M111" s="48"/>
      <c r="N111" s="30">
        <v>0</v>
      </c>
      <c r="O111" s="93">
        <f t="shared" si="3"/>
        <v>4</v>
      </c>
      <c r="P111" s="91" t="s">
        <v>1292</v>
      </c>
      <c r="Q111" s="94" t="s">
        <v>2834</v>
      </c>
      <c r="T111" s="35">
        <f t="shared" si="4"/>
        <v>479870</v>
      </c>
      <c r="U111" s="37">
        <f t="shared" si="5"/>
        <v>5407642</v>
      </c>
      <c r="V111" s="91" t="s">
        <v>2835</v>
      </c>
      <c r="W111" s="94" t="s">
        <v>2834</v>
      </c>
      <c r="X111" s="91" t="s">
        <v>2836</v>
      </c>
    </row>
    <row r="112" spans="3:24" x14ac:dyDescent="0.35">
      <c r="C112" s="69" t="s">
        <v>108</v>
      </c>
      <c r="D112" s="40">
        <v>0</v>
      </c>
      <c r="E112" s="40">
        <v>0</v>
      </c>
      <c r="F112" s="32">
        <v>4</v>
      </c>
      <c r="G112" s="48"/>
      <c r="H112" s="79">
        <v>-41.485061979999998</v>
      </c>
      <c r="I112" s="80">
        <v>146.75438500000001</v>
      </c>
      <c r="J112" s="35">
        <v>479496</v>
      </c>
      <c r="K112" s="37">
        <v>5407365</v>
      </c>
      <c r="L112" s="32">
        <v>311.43127399999997</v>
      </c>
      <c r="M112" s="48"/>
      <c r="N112" s="30">
        <v>0</v>
      </c>
      <c r="O112" s="93">
        <f t="shared" si="3"/>
        <v>4</v>
      </c>
      <c r="P112" s="91" t="s">
        <v>1292</v>
      </c>
      <c r="Q112" s="94" t="s">
        <v>2834</v>
      </c>
      <c r="T112" s="35">
        <f t="shared" si="4"/>
        <v>479496</v>
      </c>
      <c r="U112" s="37">
        <f t="shared" si="5"/>
        <v>5407365</v>
      </c>
      <c r="V112" s="91" t="s">
        <v>2835</v>
      </c>
      <c r="W112" s="94" t="s">
        <v>2834</v>
      </c>
      <c r="X112" s="91" t="s">
        <v>2836</v>
      </c>
    </row>
    <row r="113" spans="3:25" x14ac:dyDescent="0.35">
      <c r="C113" s="69" t="s">
        <v>109</v>
      </c>
      <c r="D113" s="40">
        <v>0</v>
      </c>
      <c r="E113" s="40">
        <v>0</v>
      </c>
      <c r="F113" s="32">
        <v>2</v>
      </c>
      <c r="G113" s="48"/>
      <c r="H113" s="79">
        <v>-41.486735009999997</v>
      </c>
      <c r="I113" s="80">
        <v>146.753252</v>
      </c>
      <c r="J113" s="35">
        <v>479402</v>
      </c>
      <c r="K113" s="37">
        <v>5407179</v>
      </c>
      <c r="L113" s="32">
        <v>313.09243800000002</v>
      </c>
      <c r="M113" s="48"/>
      <c r="N113" s="30">
        <v>0</v>
      </c>
      <c r="O113" s="93">
        <f t="shared" si="3"/>
        <v>2</v>
      </c>
      <c r="P113" s="91" t="s">
        <v>1292</v>
      </c>
      <c r="Q113" s="94" t="s">
        <v>2834</v>
      </c>
      <c r="T113" s="35">
        <f t="shared" si="4"/>
        <v>479402</v>
      </c>
      <c r="U113" s="37">
        <f t="shared" si="5"/>
        <v>5407179</v>
      </c>
      <c r="V113" s="91" t="s">
        <v>2835</v>
      </c>
      <c r="W113" s="94" t="s">
        <v>2834</v>
      </c>
      <c r="X113" s="91" t="s">
        <v>2836</v>
      </c>
    </row>
    <row r="114" spans="3:25" x14ac:dyDescent="0.35">
      <c r="C114" s="69" t="s">
        <v>110</v>
      </c>
      <c r="D114" s="40">
        <v>0</v>
      </c>
      <c r="E114" s="40">
        <v>0</v>
      </c>
      <c r="F114" s="32">
        <v>2</v>
      </c>
      <c r="G114" s="48"/>
      <c r="H114" s="79">
        <v>-41.486208959999999</v>
      </c>
      <c r="I114" s="80">
        <v>146.75273000000001</v>
      </c>
      <c r="J114" s="35">
        <v>479358</v>
      </c>
      <c r="K114" s="37">
        <v>5407237</v>
      </c>
      <c r="L114" s="32">
        <v>295.686554</v>
      </c>
      <c r="M114" s="48"/>
      <c r="N114" s="30">
        <v>0</v>
      </c>
      <c r="O114" s="93">
        <f t="shared" si="3"/>
        <v>2</v>
      </c>
      <c r="P114" s="91" t="s">
        <v>1292</v>
      </c>
      <c r="Q114" s="94" t="s">
        <v>2834</v>
      </c>
      <c r="T114" s="35">
        <f t="shared" si="4"/>
        <v>479358</v>
      </c>
      <c r="U114" s="37">
        <f t="shared" si="5"/>
        <v>5407237</v>
      </c>
      <c r="V114" s="91" t="s">
        <v>2835</v>
      </c>
      <c r="W114" s="94" t="s">
        <v>2834</v>
      </c>
      <c r="X114" s="91" t="s">
        <v>2836</v>
      </c>
    </row>
    <row r="115" spans="3:25" x14ac:dyDescent="0.35">
      <c r="C115" s="69" t="s">
        <v>111</v>
      </c>
      <c r="D115" s="40">
        <v>0</v>
      </c>
      <c r="E115" s="40">
        <v>0</v>
      </c>
      <c r="F115" s="32">
        <v>3</v>
      </c>
      <c r="G115" s="48"/>
      <c r="H115" s="79">
        <v>-41.485894969999997</v>
      </c>
      <c r="I115" s="80">
        <v>146.75269299999999</v>
      </c>
      <c r="J115" s="35">
        <v>479355</v>
      </c>
      <c r="K115" s="37">
        <v>5407272</v>
      </c>
      <c r="L115" s="32">
        <v>308.70568800000001</v>
      </c>
      <c r="M115" s="48"/>
      <c r="N115" s="30">
        <v>0</v>
      </c>
      <c r="O115" s="93">
        <f t="shared" si="3"/>
        <v>3</v>
      </c>
      <c r="P115" s="91" t="s">
        <v>1292</v>
      </c>
      <c r="Q115" s="94" t="s">
        <v>2834</v>
      </c>
      <c r="T115" s="35">
        <f t="shared" si="4"/>
        <v>479355</v>
      </c>
      <c r="U115" s="37">
        <f t="shared" si="5"/>
        <v>5407272</v>
      </c>
      <c r="V115" s="91" t="s">
        <v>2835</v>
      </c>
      <c r="W115" s="94" t="s">
        <v>2834</v>
      </c>
      <c r="X115" s="91" t="s">
        <v>2836</v>
      </c>
    </row>
    <row r="116" spans="3:25" x14ac:dyDescent="0.35">
      <c r="C116" s="69" t="s">
        <v>112</v>
      </c>
      <c r="D116" s="40">
        <v>0</v>
      </c>
      <c r="E116" s="40">
        <v>0</v>
      </c>
      <c r="F116" s="32">
        <v>5</v>
      </c>
      <c r="G116" s="48"/>
      <c r="H116" s="79">
        <v>-41.484614970000003</v>
      </c>
      <c r="I116" s="80">
        <v>146.751485</v>
      </c>
      <c r="J116" s="35">
        <v>479253</v>
      </c>
      <c r="K116" s="37">
        <v>5407414</v>
      </c>
      <c r="L116" s="32">
        <v>303.68002300000001</v>
      </c>
      <c r="M116" s="48"/>
      <c r="N116" s="30">
        <v>0</v>
      </c>
      <c r="O116" s="93">
        <f t="shared" si="3"/>
        <v>5</v>
      </c>
      <c r="P116" s="91" t="s">
        <v>1292</v>
      </c>
      <c r="Q116" s="94" t="s">
        <v>2834</v>
      </c>
      <c r="T116" s="35">
        <f t="shared" si="4"/>
        <v>479253</v>
      </c>
      <c r="U116" s="37">
        <f t="shared" si="5"/>
        <v>5407414</v>
      </c>
      <c r="V116" s="91" t="s">
        <v>2835</v>
      </c>
      <c r="W116" s="94" t="s">
        <v>2834</v>
      </c>
      <c r="X116" s="91" t="s">
        <v>2836</v>
      </c>
    </row>
    <row r="117" spans="3:25" x14ac:dyDescent="0.35">
      <c r="C117" s="69" t="s">
        <v>113</v>
      </c>
      <c r="D117" s="40">
        <v>0</v>
      </c>
      <c r="E117" s="40">
        <v>0</v>
      </c>
      <c r="F117" s="32">
        <v>6</v>
      </c>
      <c r="G117" s="48"/>
      <c r="H117" s="79">
        <v>-41.484585969999998</v>
      </c>
      <c r="I117" s="80">
        <v>146.74991</v>
      </c>
      <c r="J117" s="35">
        <v>479122</v>
      </c>
      <c r="K117" s="37">
        <v>5407417</v>
      </c>
      <c r="L117" s="32">
        <v>324.38433800000001</v>
      </c>
      <c r="M117" s="48"/>
      <c r="N117" s="30">
        <v>0</v>
      </c>
      <c r="O117" s="93">
        <f t="shared" si="3"/>
        <v>6</v>
      </c>
      <c r="P117" s="91" t="s">
        <v>1292</v>
      </c>
      <c r="Q117" s="94" t="s">
        <v>2834</v>
      </c>
      <c r="T117" s="35">
        <f t="shared" si="4"/>
        <v>479122</v>
      </c>
      <c r="U117" s="37">
        <f t="shared" si="5"/>
        <v>5407417</v>
      </c>
      <c r="V117" s="91" t="s">
        <v>2835</v>
      </c>
      <c r="W117" s="94" t="s">
        <v>2834</v>
      </c>
      <c r="X117" s="91" t="s">
        <v>2836</v>
      </c>
    </row>
    <row r="118" spans="3:25" x14ac:dyDescent="0.35">
      <c r="C118" s="69" t="s">
        <v>114</v>
      </c>
      <c r="D118" s="40">
        <v>0</v>
      </c>
      <c r="E118" s="40">
        <v>0</v>
      </c>
      <c r="F118" s="32">
        <v>4</v>
      </c>
      <c r="G118" s="48"/>
      <c r="H118" s="79">
        <v>-41.482560990000003</v>
      </c>
      <c r="I118" s="80">
        <v>146.748502</v>
      </c>
      <c r="J118" s="35">
        <v>479004</v>
      </c>
      <c r="K118" s="37">
        <v>5407641</v>
      </c>
      <c r="L118" s="32">
        <v>299.04385400000001</v>
      </c>
      <c r="M118" s="48"/>
      <c r="N118" s="30">
        <v>0</v>
      </c>
      <c r="O118" s="93">
        <f t="shared" si="3"/>
        <v>4</v>
      </c>
      <c r="P118" s="91" t="s">
        <v>1292</v>
      </c>
      <c r="Q118" s="94" t="s">
        <v>2834</v>
      </c>
      <c r="T118" s="35">
        <f t="shared" si="4"/>
        <v>479004</v>
      </c>
      <c r="U118" s="37">
        <f t="shared" si="5"/>
        <v>5407641</v>
      </c>
      <c r="V118" s="91" t="s">
        <v>2835</v>
      </c>
      <c r="W118" s="94" t="s">
        <v>2834</v>
      </c>
      <c r="X118" s="91" t="s">
        <v>2836</v>
      </c>
    </row>
    <row r="119" spans="3:25" x14ac:dyDescent="0.35">
      <c r="C119" s="69" t="s">
        <v>115</v>
      </c>
      <c r="D119" s="40">
        <v>0</v>
      </c>
      <c r="E119" s="40">
        <v>0</v>
      </c>
      <c r="F119" s="32">
        <v>3</v>
      </c>
      <c r="G119" s="48"/>
      <c r="H119" s="79">
        <v>-41.481245029999997</v>
      </c>
      <c r="I119" s="80">
        <v>146.74803700000001</v>
      </c>
      <c r="J119" s="35">
        <v>478964</v>
      </c>
      <c r="K119" s="37">
        <v>5407787</v>
      </c>
      <c r="L119" s="32">
        <v>293.310272</v>
      </c>
      <c r="M119" s="48"/>
      <c r="N119" s="30">
        <v>0</v>
      </c>
      <c r="O119" s="93">
        <f t="shared" si="3"/>
        <v>3</v>
      </c>
      <c r="P119" s="91" t="s">
        <v>1292</v>
      </c>
      <c r="Q119" s="94" t="s">
        <v>2834</v>
      </c>
      <c r="T119" s="35">
        <f t="shared" si="4"/>
        <v>478964</v>
      </c>
      <c r="U119" s="37">
        <f t="shared" si="5"/>
        <v>5407787</v>
      </c>
      <c r="V119" s="91" t="s">
        <v>2835</v>
      </c>
      <c r="W119" s="94" t="s">
        <v>2834</v>
      </c>
      <c r="X119" s="91" t="s">
        <v>2836</v>
      </c>
    </row>
    <row r="120" spans="3:25" x14ac:dyDescent="0.35">
      <c r="C120" s="69" t="s">
        <v>116</v>
      </c>
      <c r="D120" s="40">
        <v>0</v>
      </c>
      <c r="E120" s="40">
        <v>0</v>
      </c>
      <c r="F120" s="32">
        <v>4</v>
      </c>
      <c r="G120" s="48"/>
      <c r="H120" s="79">
        <v>-41.479135980000002</v>
      </c>
      <c r="I120" s="80">
        <v>146.74956900000001</v>
      </c>
      <c r="J120" s="35">
        <v>479092</v>
      </c>
      <c r="K120" s="37">
        <v>5408022</v>
      </c>
      <c r="L120" s="32">
        <v>300.37622099999999</v>
      </c>
      <c r="M120" s="48"/>
      <c r="N120" s="30">
        <v>0</v>
      </c>
      <c r="O120" s="93">
        <f t="shared" si="3"/>
        <v>4</v>
      </c>
      <c r="P120" s="91" t="s">
        <v>1292</v>
      </c>
      <c r="Q120" s="94" t="s">
        <v>2834</v>
      </c>
      <c r="T120" s="35">
        <f t="shared" si="4"/>
        <v>479092</v>
      </c>
      <c r="U120" s="37">
        <f t="shared" si="5"/>
        <v>5408022</v>
      </c>
      <c r="V120" s="91" t="s">
        <v>2835</v>
      </c>
      <c r="W120" s="94" t="s">
        <v>2834</v>
      </c>
      <c r="X120" s="91" t="s">
        <v>2836</v>
      </c>
    </row>
    <row r="121" spans="3:25" x14ac:dyDescent="0.35">
      <c r="C121" s="69" t="s">
        <v>117</v>
      </c>
      <c r="D121" s="40">
        <v>0</v>
      </c>
      <c r="E121" s="40">
        <v>0</v>
      </c>
      <c r="F121" s="32">
        <v>3</v>
      </c>
      <c r="G121" s="48"/>
      <c r="H121" s="79">
        <v>-41.481263970000001</v>
      </c>
      <c r="I121" s="80">
        <v>146.75278399999999</v>
      </c>
      <c r="J121" s="35">
        <v>479361</v>
      </c>
      <c r="K121" s="37">
        <v>5407786</v>
      </c>
      <c r="L121" s="32">
        <v>301.30276500000002</v>
      </c>
      <c r="M121" s="48"/>
      <c r="N121" s="30">
        <v>0</v>
      </c>
      <c r="O121" s="93">
        <f t="shared" si="3"/>
        <v>3</v>
      </c>
      <c r="P121" s="91" t="s">
        <v>1292</v>
      </c>
      <c r="Q121" s="94" t="s">
        <v>2834</v>
      </c>
      <c r="T121" s="35">
        <f t="shared" si="4"/>
        <v>479361</v>
      </c>
      <c r="U121" s="37">
        <f t="shared" si="5"/>
        <v>5407786</v>
      </c>
      <c r="V121" s="91" t="s">
        <v>2835</v>
      </c>
      <c r="W121" s="94" t="s">
        <v>2834</v>
      </c>
      <c r="X121" s="91" t="s">
        <v>2836</v>
      </c>
    </row>
    <row r="122" spans="3:25" ht="15" thickBot="1" x14ac:dyDescent="0.4">
      <c r="C122" s="70" t="s">
        <v>118</v>
      </c>
      <c r="D122" s="71">
        <v>0</v>
      </c>
      <c r="E122" s="71">
        <v>0</v>
      </c>
      <c r="F122" s="33">
        <v>8</v>
      </c>
      <c r="G122" s="48"/>
      <c r="H122" s="81">
        <v>-41.479959999999998</v>
      </c>
      <c r="I122" s="82">
        <v>146.754368</v>
      </c>
      <c r="J122" s="36">
        <v>479493</v>
      </c>
      <c r="K122" s="38">
        <v>5407931</v>
      </c>
      <c r="L122" s="33">
        <v>307.815338</v>
      </c>
      <c r="M122" s="48"/>
      <c r="N122" s="30">
        <v>0</v>
      </c>
      <c r="O122" s="93">
        <f t="shared" si="3"/>
        <v>8</v>
      </c>
      <c r="P122" s="91" t="s">
        <v>1292</v>
      </c>
      <c r="Q122" s="94" t="s">
        <v>2834</v>
      </c>
      <c r="T122" s="36">
        <f t="shared" si="4"/>
        <v>479493</v>
      </c>
      <c r="U122" s="38">
        <f t="shared" si="5"/>
        <v>5407931</v>
      </c>
      <c r="V122" s="91" t="s">
        <v>2835</v>
      </c>
      <c r="W122" s="94" t="s">
        <v>2834</v>
      </c>
      <c r="X122" s="91" t="s">
        <v>2836</v>
      </c>
    </row>
    <row r="123" spans="3:25" ht="3" customHeight="1" thickBot="1" x14ac:dyDescent="0.4">
      <c r="C123" s="54"/>
      <c r="D123" s="48"/>
      <c r="E123" s="48"/>
      <c r="F123" s="48"/>
      <c r="G123" s="48"/>
      <c r="H123" s="50"/>
      <c r="I123" s="51"/>
      <c r="J123" s="52"/>
      <c r="K123" s="52"/>
      <c r="L123" s="53"/>
      <c r="M123" s="48"/>
      <c r="N123" s="41"/>
      <c r="O123" s="56"/>
      <c r="P123" s="41"/>
      <c r="Q123" s="41"/>
      <c r="R123" s="41"/>
    </row>
    <row r="124" spans="3:25" ht="20" customHeight="1" thickBot="1" x14ac:dyDescent="0.4">
      <c r="C124" s="45">
        <v>119</v>
      </c>
      <c r="D124" s="46"/>
      <c r="E124" s="46"/>
      <c r="F124" s="47">
        <v>766</v>
      </c>
      <c r="G124" s="48"/>
      <c r="H124" s="45" t="s">
        <v>2810</v>
      </c>
      <c r="I124" s="51"/>
      <c r="J124" s="52"/>
      <c r="K124" s="52"/>
      <c r="L124" s="53"/>
      <c r="M124" s="48"/>
      <c r="N124"/>
    </row>
    <row r="125" spans="3:25" x14ac:dyDescent="0.35">
      <c r="C125" s="54"/>
      <c r="D125" s="48"/>
      <c r="E125" s="48"/>
      <c r="F125" s="48"/>
      <c r="G125" s="48"/>
      <c r="H125" s="50"/>
      <c r="I125" s="51"/>
      <c r="J125" s="52"/>
      <c r="K125" s="52"/>
      <c r="L125" s="53"/>
      <c r="M125" s="48"/>
      <c r="N125"/>
    </row>
    <row r="126" spans="3:25" x14ac:dyDescent="0.35">
      <c r="C126" s="54"/>
      <c r="D126" s="48"/>
      <c r="E126" s="48"/>
      <c r="F126" s="48"/>
      <c r="G126" s="48"/>
      <c r="H126" s="50"/>
      <c r="I126" s="51"/>
      <c r="J126" s="52"/>
      <c r="K126" s="52"/>
      <c r="L126" s="53"/>
      <c r="M126" s="48"/>
      <c r="N126"/>
    </row>
    <row r="127" spans="3:25" ht="15" thickBot="1" x14ac:dyDescent="0.4">
      <c r="C127" s="54"/>
      <c r="D127" s="48"/>
      <c r="E127" s="48"/>
      <c r="F127" s="48"/>
      <c r="G127" s="48"/>
      <c r="H127" s="50"/>
      <c r="I127" s="51"/>
      <c r="J127" s="52"/>
      <c r="K127" s="52"/>
      <c r="L127" s="53"/>
      <c r="M127" s="48"/>
      <c r="N127"/>
    </row>
    <row r="128" spans="3:25" ht="17.5" thickTop="1" thickBot="1" x14ac:dyDescent="0.4">
      <c r="C128" s="44" t="s">
        <v>2820</v>
      </c>
      <c r="D128" s="55"/>
      <c r="E128" s="55"/>
      <c r="F128" s="55"/>
      <c r="G128" s="41"/>
      <c r="H128" s="42"/>
      <c r="I128" s="42"/>
      <c r="J128" s="109" t="s">
        <v>2809</v>
      </c>
      <c r="K128" s="110"/>
      <c r="L128" s="43"/>
      <c r="M128" s="48"/>
      <c r="N128"/>
      <c r="P128" s="103" t="s">
        <v>2824</v>
      </c>
      <c r="Q128" s="105" t="s">
        <v>2825</v>
      </c>
      <c r="R128" s="87"/>
      <c r="S128" s="87"/>
      <c r="T128" s="87"/>
      <c r="U128" s="87"/>
      <c r="V128" s="103" t="s">
        <v>2826</v>
      </c>
      <c r="W128" s="97" t="s">
        <v>2827</v>
      </c>
      <c r="X128" s="99" t="s">
        <v>2828</v>
      </c>
      <c r="Y128" s="101" t="s">
        <v>2829</v>
      </c>
    </row>
    <row r="129" spans="3:25" ht="35" thickBot="1" x14ac:dyDescent="0.4">
      <c r="C129" s="72" t="s">
        <v>146</v>
      </c>
      <c r="D129" s="73" t="s">
        <v>145</v>
      </c>
      <c r="E129" s="73" t="s">
        <v>149</v>
      </c>
      <c r="F129" s="65" t="s">
        <v>2817</v>
      </c>
      <c r="G129" s="52"/>
      <c r="H129" s="74" t="s">
        <v>2801</v>
      </c>
      <c r="I129" s="75" t="s">
        <v>2802</v>
      </c>
      <c r="J129" s="76" t="s">
        <v>2803</v>
      </c>
      <c r="K129" s="77" t="s">
        <v>2804</v>
      </c>
      <c r="L129" s="78" t="s">
        <v>2818</v>
      </c>
      <c r="M129" s="48"/>
      <c r="N129" s="30" t="s">
        <v>2822</v>
      </c>
      <c r="O129" s="30" t="s">
        <v>2823</v>
      </c>
      <c r="P129" s="104"/>
      <c r="Q129" s="106"/>
      <c r="R129" s="88" t="s">
        <v>2830</v>
      </c>
      <c r="S129" s="88" t="s">
        <v>2831</v>
      </c>
      <c r="T129" s="89" t="s">
        <v>2832</v>
      </c>
      <c r="U129" s="89" t="s">
        <v>2833</v>
      </c>
      <c r="V129" s="104"/>
      <c r="W129" s="98"/>
      <c r="X129" s="100"/>
      <c r="Y129" s="102"/>
    </row>
    <row r="130" spans="3:25" x14ac:dyDescent="0.35">
      <c r="C130" s="67" t="s">
        <v>119</v>
      </c>
      <c r="D130" s="68">
        <v>0</v>
      </c>
      <c r="E130" s="68">
        <v>0</v>
      </c>
      <c r="F130" s="83">
        <v>4</v>
      </c>
      <c r="G130" s="52"/>
      <c r="H130" s="79">
        <v>-41.458379030000003</v>
      </c>
      <c r="I130" s="80">
        <v>146.76075900000001</v>
      </c>
      <c r="J130" s="35">
        <v>480019</v>
      </c>
      <c r="K130" s="37">
        <v>5410329</v>
      </c>
      <c r="L130" s="32">
        <v>258.45834400000001</v>
      </c>
      <c r="M130" s="48"/>
      <c r="N130" s="30">
        <v>0</v>
      </c>
      <c r="O130" s="93">
        <f t="shared" ref="O130:O155" si="6">F130</f>
        <v>4</v>
      </c>
      <c r="P130" s="91" t="s">
        <v>1292</v>
      </c>
      <c r="Q130" s="94" t="s">
        <v>2834</v>
      </c>
      <c r="T130" s="35">
        <f t="shared" ref="T130:T155" si="7">J130</f>
        <v>480019</v>
      </c>
      <c r="U130" s="37">
        <f t="shared" ref="U130:U155" si="8">K130</f>
        <v>5410329</v>
      </c>
      <c r="V130" s="91" t="s">
        <v>2835</v>
      </c>
      <c r="W130" s="94" t="s">
        <v>2834</v>
      </c>
      <c r="X130" s="91" t="s">
        <v>2836</v>
      </c>
    </row>
    <row r="131" spans="3:25" x14ac:dyDescent="0.35">
      <c r="C131" s="69" t="s">
        <v>120</v>
      </c>
      <c r="D131" s="40" t="s">
        <v>380</v>
      </c>
      <c r="E131" s="40">
        <v>1</v>
      </c>
      <c r="F131" s="84">
        <v>2</v>
      </c>
      <c r="G131" s="52"/>
      <c r="H131" s="79">
        <v>-41.481746020000003</v>
      </c>
      <c r="I131" s="80">
        <v>146.76369099999999</v>
      </c>
      <c r="J131" s="35">
        <v>480271</v>
      </c>
      <c r="K131" s="37">
        <v>5407735</v>
      </c>
      <c r="L131" s="32">
        <v>298.86007699999999</v>
      </c>
      <c r="M131" s="48"/>
      <c r="N131" s="30">
        <v>0</v>
      </c>
      <c r="O131" s="93">
        <f t="shared" si="6"/>
        <v>2</v>
      </c>
      <c r="P131" s="91" t="s">
        <v>1292</v>
      </c>
      <c r="Q131" s="94" t="s">
        <v>2834</v>
      </c>
      <c r="T131" s="35">
        <f t="shared" si="7"/>
        <v>480271</v>
      </c>
      <c r="U131" s="37">
        <f t="shared" si="8"/>
        <v>5407735</v>
      </c>
      <c r="V131" s="91" t="s">
        <v>2835</v>
      </c>
      <c r="W131" s="94" t="s">
        <v>2834</v>
      </c>
      <c r="X131" s="91" t="s">
        <v>2836</v>
      </c>
    </row>
    <row r="132" spans="3:25" x14ac:dyDescent="0.35">
      <c r="C132" s="69" t="s">
        <v>121</v>
      </c>
      <c r="D132" s="40" t="s">
        <v>380</v>
      </c>
      <c r="E132" s="40">
        <v>5</v>
      </c>
      <c r="F132" s="84">
        <v>23</v>
      </c>
      <c r="G132" s="52"/>
      <c r="H132" s="79">
        <v>-41.480549000000003</v>
      </c>
      <c r="I132" s="80">
        <v>146.76711800000001</v>
      </c>
      <c r="J132" s="35">
        <v>480557</v>
      </c>
      <c r="K132" s="37">
        <v>5407869</v>
      </c>
      <c r="L132" s="32">
        <v>290.90905800000002</v>
      </c>
      <c r="M132" s="48"/>
      <c r="N132" s="30">
        <v>0</v>
      </c>
      <c r="O132" s="93">
        <f t="shared" si="6"/>
        <v>23</v>
      </c>
      <c r="P132" s="91" t="s">
        <v>1292</v>
      </c>
      <c r="Q132" s="94" t="s">
        <v>2834</v>
      </c>
      <c r="T132" s="35">
        <f t="shared" si="7"/>
        <v>480557</v>
      </c>
      <c r="U132" s="37">
        <f t="shared" si="8"/>
        <v>5407869</v>
      </c>
      <c r="V132" s="91" t="s">
        <v>2835</v>
      </c>
      <c r="W132" s="94" t="s">
        <v>2834</v>
      </c>
      <c r="X132" s="91" t="s">
        <v>2836</v>
      </c>
    </row>
    <row r="133" spans="3:25" x14ac:dyDescent="0.35">
      <c r="C133" s="69" t="s">
        <v>122</v>
      </c>
      <c r="D133" s="40">
        <v>0</v>
      </c>
      <c r="E133" s="40">
        <v>2</v>
      </c>
      <c r="F133" s="84">
        <v>10</v>
      </c>
      <c r="G133" s="52"/>
      <c r="H133" s="79">
        <v>-41.481995959999999</v>
      </c>
      <c r="I133" s="80">
        <v>146.769621</v>
      </c>
      <c r="J133" s="35">
        <v>480767</v>
      </c>
      <c r="K133" s="37">
        <v>5407709</v>
      </c>
      <c r="L133" s="32">
        <v>286.98098800000002</v>
      </c>
      <c r="M133" s="48"/>
      <c r="N133" s="30">
        <v>0</v>
      </c>
      <c r="O133" s="93">
        <f t="shared" si="6"/>
        <v>10</v>
      </c>
      <c r="P133" s="91" t="s">
        <v>1292</v>
      </c>
      <c r="Q133" s="94" t="s">
        <v>2834</v>
      </c>
      <c r="T133" s="35">
        <f t="shared" si="7"/>
        <v>480767</v>
      </c>
      <c r="U133" s="37">
        <f t="shared" si="8"/>
        <v>5407709</v>
      </c>
      <c r="V133" s="91" t="s">
        <v>2835</v>
      </c>
      <c r="W133" s="94" t="s">
        <v>2834</v>
      </c>
      <c r="X133" s="91" t="s">
        <v>2836</v>
      </c>
    </row>
    <row r="134" spans="3:25" x14ac:dyDescent="0.35">
      <c r="C134" s="69" t="s">
        <v>123</v>
      </c>
      <c r="D134" s="40">
        <v>0</v>
      </c>
      <c r="E134" s="40">
        <v>1</v>
      </c>
      <c r="F134" s="84">
        <v>1</v>
      </c>
      <c r="G134" s="52"/>
      <c r="H134" s="79">
        <v>-41.483131960000001</v>
      </c>
      <c r="I134" s="80">
        <v>146.775903</v>
      </c>
      <c r="J134" s="35">
        <v>481291</v>
      </c>
      <c r="K134" s="37">
        <v>5407584</v>
      </c>
      <c r="L134" s="32">
        <v>268.00732399999998</v>
      </c>
      <c r="M134" s="48"/>
      <c r="N134" s="30">
        <v>0</v>
      </c>
      <c r="O134" s="93">
        <f t="shared" si="6"/>
        <v>1</v>
      </c>
      <c r="P134" s="91" t="s">
        <v>1292</v>
      </c>
      <c r="Q134" s="94" t="s">
        <v>2834</v>
      </c>
      <c r="T134" s="35">
        <f t="shared" si="7"/>
        <v>481291</v>
      </c>
      <c r="U134" s="37">
        <f t="shared" si="8"/>
        <v>5407584</v>
      </c>
      <c r="V134" s="91" t="s">
        <v>2835</v>
      </c>
      <c r="W134" s="94" t="s">
        <v>2834</v>
      </c>
      <c r="X134" s="91" t="s">
        <v>2836</v>
      </c>
    </row>
    <row r="135" spans="3:25" x14ac:dyDescent="0.35">
      <c r="C135" s="69" t="s">
        <v>124</v>
      </c>
      <c r="D135" s="40">
        <v>0</v>
      </c>
      <c r="E135" s="40">
        <v>1</v>
      </c>
      <c r="F135" s="84">
        <v>5</v>
      </c>
      <c r="G135" s="52"/>
      <c r="H135" s="79">
        <v>-41.484770959999999</v>
      </c>
      <c r="I135" s="80">
        <v>146.780235</v>
      </c>
      <c r="J135" s="35">
        <v>481654</v>
      </c>
      <c r="K135" s="37">
        <v>5407403</v>
      </c>
      <c r="L135" s="32">
        <v>268.55078099999997</v>
      </c>
      <c r="M135" s="48"/>
      <c r="N135" s="30">
        <v>0</v>
      </c>
      <c r="O135" s="93">
        <f t="shared" si="6"/>
        <v>5</v>
      </c>
      <c r="P135" s="91" t="s">
        <v>1292</v>
      </c>
      <c r="Q135" s="94" t="s">
        <v>2834</v>
      </c>
      <c r="T135" s="35">
        <f t="shared" si="7"/>
        <v>481654</v>
      </c>
      <c r="U135" s="37">
        <f t="shared" si="8"/>
        <v>5407403</v>
      </c>
      <c r="V135" s="91" t="s">
        <v>2835</v>
      </c>
      <c r="W135" s="94" t="s">
        <v>2834</v>
      </c>
      <c r="X135" s="91" t="s">
        <v>2836</v>
      </c>
    </row>
    <row r="136" spans="3:25" x14ac:dyDescent="0.35">
      <c r="C136" s="69" t="s">
        <v>125</v>
      </c>
      <c r="D136" s="40">
        <v>0</v>
      </c>
      <c r="E136" s="40">
        <v>2</v>
      </c>
      <c r="F136" s="84">
        <v>10</v>
      </c>
      <c r="G136" s="52"/>
      <c r="H136" s="79">
        <v>-41.481945000000003</v>
      </c>
      <c r="I136" s="80">
        <v>146.781263</v>
      </c>
      <c r="J136" s="35">
        <v>481739</v>
      </c>
      <c r="K136" s="37">
        <v>5407717</v>
      </c>
      <c r="L136" s="32">
        <v>246.02569600000001</v>
      </c>
      <c r="M136" s="48"/>
      <c r="N136" s="30">
        <v>0</v>
      </c>
      <c r="O136" s="93">
        <f t="shared" si="6"/>
        <v>10</v>
      </c>
      <c r="P136" s="91" t="s">
        <v>1292</v>
      </c>
      <c r="Q136" s="94" t="s">
        <v>2834</v>
      </c>
      <c r="T136" s="35">
        <f t="shared" si="7"/>
        <v>481739</v>
      </c>
      <c r="U136" s="37">
        <f t="shared" si="8"/>
        <v>5407717</v>
      </c>
      <c r="V136" s="91" t="s">
        <v>2835</v>
      </c>
      <c r="W136" s="94" t="s">
        <v>2834</v>
      </c>
      <c r="X136" s="91" t="s">
        <v>2836</v>
      </c>
    </row>
    <row r="137" spans="3:25" x14ac:dyDescent="0.35">
      <c r="C137" s="69" t="s">
        <v>126</v>
      </c>
      <c r="D137" s="40">
        <v>0</v>
      </c>
      <c r="E137" s="40">
        <v>3</v>
      </c>
      <c r="F137" s="84">
        <v>16</v>
      </c>
      <c r="G137" s="52"/>
      <c r="H137" s="79">
        <v>-41.479524980000001</v>
      </c>
      <c r="I137" s="80">
        <v>146.765016</v>
      </c>
      <c r="J137" s="35">
        <v>480381</v>
      </c>
      <c r="K137" s="37">
        <v>5407982</v>
      </c>
      <c r="L137" s="32">
        <v>286.273529</v>
      </c>
      <c r="M137" s="48"/>
      <c r="N137" s="30">
        <v>0</v>
      </c>
      <c r="O137" s="93">
        <f t="shared" si="6"/>
        <v>16</v>
      </c>
      <c r="P137" s="91" t="s">
        <v>1292</v>
      </c>
      <c r="Q137" s="94" t="s">
        <v>2834</v>
      </c>
      <c r="T137" s="35">
        <f t="shared" si="7"/>
        <v>480381</v>
      </c>
      <c r="U137" s="37">
        <f t="shared" si="8"/>
        <v>5407982</v>
      </c>
      <c r="V137" s="91" t="s">
        <v>2835</v>
      </c>
      <c r="W137" s="94" t="s">
        <v>2834</v>
      </c>
      <c r="X137" s="91" t="s">
        <v>2836</v>
      </c>
    </row>
    <row r="138" spans="3:25" x14ac:dyDescent="0.35">
      <c r="C138" s="69" t="s">
        <v>127</v>
      </c>
      <c r="D138" s="40">
        <v>0</v>
      </c>
      <c r="E138" s="40">
        <v>2</v>
      </c>
      <c r="F138" s="84">
        <v>11</v>
      </c>
      <c r="G138" s="52"/>
      <c r="H138" s="79">
        <v>-41.487795990000002</v>
      </c>
      <c r="I138" s="80">
        <v>146.76754800000001</v>
      </c>
      <c r="J138" s="35">
        <v>480595</v>
      </c>
      <c r="K138" s="37">
        <v>5407065</v>
      </c>
      <c r="L138" s="32">
        <v>239.72827100000001</v>
      </c>
      <c r="M138" s="48"/>
      <c r="N138" s="30">
        <v>0</v>
      </c>
      <c r="O138" s="93">
        <f t="shared" si="6"/>
        <v>11</v>
      </c>
      <c r="P138" s="91" t="s">
        <v>1292</v>
      </c>
      <c r="Q138" s="94" t="s">
        <v>2834</v>
      </c>
      <c r="T138" s="35">
        <f t="shared" si="7"/>
        <v>480595</v>
      </c>
      <c r="U138" s="37">
        <f t="shared" si="8"/>
        <v>5407065</v>
      </c>
      <c r="V138" s="91" t="s">
        <v>2835</v>
      </c>
      <c r="W138" s="94" t="s">
        <v>2834</v>
      </c>
      <c r="X138" s="91" t="s">
        <v>2836</v>
      </c>
    </row>
    <row r="139" spans="3:25" x14ac:dyDescent="0.35">
      <c r="C139" s="86" t="s">
        <v>128</v>
      </c>
      <c r="D139" s="40" t="e">
        <v>#N/A</v>
      </c>
      <c r="E139" s="40" t="e">
        <v>#N/A</v>
      </c>
      <c r="F139" s="84">
        <v>0</v>
      </c>
      <c r="G139" s="52"/>
      <c r="H139" s="79">
        <v>-41.487795990000002</v>
      </c>
      <c r="I139" s="80">
        <v>146.76754800000001</v>
      </c>
      <c r="J139" s="35">
        <v>480595</v>
      </c>
      <c r="K139" s="37">
        <v>5407065</v>
      </c>
      <c r="L139" s="32">
        <v>239.72827100000001</v>
      </c>
      <c r="M139" s="48"/>
      <c r="N139" s="30">
        <v>0</v>
      </c>
      <c r="O139" s="93">
        <f t="shared" si="6"/>
        <v>0</v>
      </c>
      <c r="P139" s="91" t="s">
        <v>1292</v>
      </c>
      <c r="Q139" s="94" t="s">
        <v>2834</v>
      </c>
      <c r="T139" s="35">
        <f t="shared" si="7"/>
        <v>480595</v>
      </c>
      <c r="U139" s="37">
        <f t="shared" si="8"/>
        <v>5407065</v>
      </c>
      <c r="V139" s="91" t="s">
        <v>2835</v>
      </c>
      <c r="W139" s="94" t="s">
        <v>2834</v>
      </c>
      <c r="X139" s="91" t="s">
        <v>2836</v>
      </c>
    </row>
    <row r="140" spans="3:25" x14ac:dyDescent="0.35">
      <c r="C140" s="69" t="s">
        <v>129</v>
      </c>
      <c r="D140" s="40">
        <v>0</v>
      </c>
      <c r="E140" s="40">
        <v>1</v>
      </c>
      <c r="F140" s="84">
        <v>6</v>
      </c>
      <c r="G140" s="52"/>
      <c r="H140" s="79">
        <v>-41.490666040000001</v>
      </c>
      <c r="I140" s="80">
        <v>146.767382</v>
      </c>
      <c r="J140" s="35">
        <v>480582</v>
      </c>
      <c r="K140" s="37">
        <v>5406746</v>
      </c>
      <c r="L140" s="32">
        <v>236.53360000000001</v>
      </c>
      <c r="M140" s="48"/>
      <c r="N140" s="30">
        <v>0</v>
      </c>
      <c r="O140" s="93">
        <f t="shared" si="6"/>
        <v>6</v>
      </c>
      <c r="P140" s="91" t="s">
        <v>1292</v>
      </c>
      <c r="Q140" s="94" t="s">
        <v>2834</v>
      </c>
      <c r="T140" s="35">
        <f t="shared" si="7"/>
        <v>480582</v>
      </c>
      <c r="U140" s="37">
        <f t="shared" si="8"/>
        <v>5406746</v>
      </c>
      <c r="V140" s="91" t="s">
        <v>2835</v>
      </c>
      <c r="W140" s="94" t="s">
        <v>2834</v>
      </c>
      <c r="X140" s="91" t="s">
        <v>2836</v>
      </c>
    </row>
    <row r="141" spans="3:25" x14ac:dyDescent="0.35">
      <c r="C141" s="69" t="s">
        <v>130</v>
      </c>
      <c r="D141" s="40">
        <v>0</v>
      </c>
      <c r="E141" s="40">
        <v>1</v>
      </c>
      <c r="F141" s="84">
        <v>3</v>
      </c>
      <c r="G141" s="52"/>
      <c r="H141" s="79">
        <v>-41.484518999999999</v>
      </c>
      <c r="I141" s="80">
        <v>146.76333199999999</v>
      </c>
      <c r="J141" s="35">
        <v>480242</v>
      </c>
      <c r="K141" s="37">
        <v>5407427</v>
      </c>
      <c r="L141" s="32">
        <v>290.65411399999999</v>
      </c>
      <c r="M141" s="48"/>
      <c r="N141" s="30">
        <v>0</v>
      </c>
      <c r="O141" s="93">
        <f t="shared" si="6"/>
        <v>3</v>
      </c>
      <c r="P141" s="91" t="s">
        <v>1292</v>
      </c>
      <c r="Q141" s="94" t="s">
        <v>2834</v>
      </c>
      <c r="T141" s="35">
        <f t="shared" si="7"/>
        <v>480242</v>
      </c>
      <c r="U141" s="37">
        <f t="shared" si="8"/>
        <v>5407427</v>
      </c>
      <c r="V141" s="91" t="s">
        <v>2835</v>
      </c>
      <c r="W141" s="94" t="s">
        <v>2834</v>
      </c>
      <c r="X141" s="91" t="s">
        <v>2836</v>
      </c>
    </row>
    <row r="142" spans="3:25" x14ac:dyDescent="0.35">
      <c r="C142" s="69" t="s">
        <v>131</v>
      </c>
      <c r="D142" s="40">
        <v>0</v>
      </c>
      <c r="E142" s="40">
        <v>3</v>
      </c>
      <c r="F142" s="84">
        <v>16</v>
      </c>
      <c r="G142" s="52"/>
      <c r="H142" s="79">
        <v>-41.489632970000002</v>
      </c>
      <c r="I142" s="80">
        <v>146.75985399999999</v>
      </c>
      <c r="J142" s="35">
        <v>479954</v>
      </c>
      <c r="K142" s="37">
        <v>5406859</v>
      </c>
      <c r="L142" s="32">
        <v>312.07342499999999</v>
      </c>
      <c r="M142" s="48"/>
      <c r="N142" s="30">
        <v>0</v>
      </c>
      <c r="O142" s="93">
        <f t="shared" si="6"/>
        <v>16</v>
      </c>
      <c r="P142" s="91" t="s">
        <v>1292</v>
      </c>
      <c r="Q142" s="94" t="s">
        <v>2834</v>
      </c>
      <c r="T142" s="35">
        <f t="shared" si="7"/>
        <v>479954</v>
      </c>
      <c r="U142" s="37">
        <f t="shared" si="8"/>
        <v>5406859</v>
      </c>
      <c r="V142" s="91" t="s">
        <v>2835</v>
      </c>
      <c r="W142" s="94" t="s">
        <v>2834</v>
      </c>
      <c r="X142" s="91" t="s">
        <v>2836</v>
      </c>
    </row>
    <row r="143" spans="3:25" x14ac:dyDescent="0.35">
      <c r="C143" s="69" t="s">
        <v>132</v>
      </c>
      <c r="D143" s="40">
        <v>0</v>
      </c>
      <c r="E143" s="40">
        <v>1</v>
      </c>
      <c r="F143" s="84">
        <v>15</v>
      </c>
      <c r="G143" s="52"/>
      <c r="H143" s="79">
        <v>-41.490678019999997</v>
      </c>
      <c r="I143" s="80">
        <v>146.74886699999999</v>
      </c>
      <c r="J143" s="35">
        <v>479037</v>
      </c>
      <c r="K143" s="37">
        <v>5406740</v>
      </c>
      <c r="L143" s="32">
        <v>214.48793000000001</v>
      </c>
      <c r="M143" s="48"/>
      <c r="N143" s="30">
        <v>0</v>
      </c>
      <c r="O143" s="93">
        <f t="shared" si="6"/>
        <v>15</v>
      </c>
      <c r="P143" s="91" t="s">
        <v>1292</v>
      </c>
      <c r="Q143" s="94" t="s">
        <v>2834</v>
      </c>
      <c r="T143" s="35">
        <f t="shared" si="7"/>
        <v>479037</v>
      </c>
      <c r="U143" s="37">
        <f t="shared" si="8"/>
        <v>5406740</v>
      </c>
      <c r="V143" s="91" t="s">
        <v>2835</v>
      </c>
      <c r="W143" s="94" t="s">
        <v>2834</v>
      </c>
      <c r="X143" s="91" t="s">
        <v>2836</v>
      </c>
    </row>
    <row r="144" spans="3:25" x14ac:dyDescent="0.35">
      <c r="C144" s="69" t="s">
        <v>133</v>
      </c>
      <c r="D144" s="40">
        <v>0</v>
      </c>
      <c r="E144" s="40">
        <v>1</v>
      </c>
      <c r="F144" s="84">
        <v>4</v>
      </c>
      <c r="G144" s="52"/>
      <c r="H144" s="79">
        <v>-41.493430979999999</v>
      </c>
      <c r="I144" s="80">
        <v>146.754932</v>
      </c>
      <c r="J144" s="35">
        <v>479544</v>
      </c>
      <c r="K144" s="37">
        <v>5406436</v>
      </c>
      <c r="L144" s="32">
        <v>268.897064</v>
      </c>
      <c r="M144" s="48"/>
      <c r="N144" s="30">
        <v>0</v>
      </c>
      <c r="O144" s="93">
        <f t="shared" si="6"/>
        <v>4</v>
      </c>
      <c r="P144" s="91" t="s">
        <v>1292</v>
      </c>
      <c r="Q144" s="94" t="s">
        <v>2834</v>
      </c>
      <c r="T144" s="35">
        <f t="shared" si="7"/>
        <v>479544</v>
      </c>
      <c r="U144" s="37">
        <f t="shared" si="8"/>
        <v>5406436</v>
      </c>
      <c r="V144" s="91" t="s">
        <v>2835</v>
      </c>
      <c r="W144" s="94" t="s">
        <v>2834</v>
      </c>
      <c r="X144" s="91" t="s">
        <v>2836</v>
      </c>
    </row>
    <row r="145" spans="3:24" x14ac:dyDescent="0.35">
      <c r="C145" s="69" t="s">
        <v>134</v>
      </c>
      <c r="D145" s="40">
        <v>0</v>
      </c>
      <c r="E145" s="40">
        <v>0</v>
      </c>
      <c r="F145" s="84">
        <v>13</v>
      </c>
      <c r="G145" s="52"/>
      <c r="H145" s="79">
        <v>-41.486066970000003</v>
      </c>
      <c r="I145" s="80">
        <v>146.763824</v>
      </c>
      <c r="J145" s="35">
        <v>480284</v>
      </c>
      <c r="K145" s="37">
        <v>5407256</v>
      </c>
      <c r="L145" s="32">
        <v>304.75985700000001</v>
      </c>
      <c r="M145" s="48"/>
      <c r="N145" s="30">
        <v>0</v>
      </c>
      <c r="O145" s="93">
        <f t="shared" si="6"/>
        <v>13</v>
      </c>
      <c r="P145" s="91" t="s">
        <v>1292</v>
      </c>
      <c r="Q145" s="94" t="s">
        <v>2834</v>
      </c>
      <c r="T145" s="35">
        <f t="shared" si="7"/>
        <v>480284</v>
      </c>
      <c r="U145" s="37">
        <f t="shared" si="8"/>
        <v>5407256</v>
      </c>
      <c r="V145" s="91" t="s">
        <v>2835</v>
      </c>
      <c r="W145" s="94" t="s">
        <v>2834</v>
      </c>
      <c r="X145" s="91" t="s">
        <v>2836</v>
      </c>
    </row>
    <row r="146" spans="3:24" x14ac:dyDescent="0.35">
      <c r="C146" s="69" t="s">
        <v>135</v>
      </c>
      <c r="D146" s="40">
        <v>0</v>
      </c>
      <c r="E146" s="40">
        <v>0</v>
      </c>
      <c r="F146" s="84">
        <v>10</v>
      </c>
      <c r="G146" s="52"/>
      <c r="H146" s="79">
        <v>-41.487895989999998</v>
      </c>
      <c r="I146" s="80">
        <v>146.76441700000001</v>
      </c>
      <c r="J146" s="35">
        <v>480334</v>
      </c>
      <c r="K146" s="37">
        <v>5407053</v>
      </c>
      <c r="L146" s="32">
        <v>290.32086199999998</v>
      </c>
      <c r="M146" s="48"/>
      <c r="N146" s="30">
        <v>0</v>
      </c>
      <c r="O146" s="93">
        <f t="shared" si="6"/>
        <v>10</v>
      </c>
      <c r="P146" s="91" t="s">
        <v>1292</v>
      </c>
      <c r="Q146" s="94" t="s">
        <v>2834</v>
      </c>
      <c r="T146" s="35">
        <f t="shared" si="7"/>
        <v>480334</v>
      </c>
      <c r="U146" s="37">
        <f t="shared" si="8"/>
        <v>5407053</v>
      </c>
      <c r="V146" s="91" t="s">
        <v>2835</v>
      </c>
      <c r="W146" s="94" t="s">
        <v>2834</v>
      </c>
      <c r="X146" s="91" t="s">
        <v>2836</v>
      </c>
    </row>
    <row r="147" spans="3:24" x14ac:dyDescent="0.35">
      <c r="C147" s="69" t="s">
        <v>136</v>
      </c>
      <c r="D147" s="40">
        <v>0</v>
      </c>
      <c r="E147" s="40">
        <v>0</v>
      </c>
      <c r="F147" s="84">
        <v>9</v>
      </c>
      <c r="G147" s="52"/>
      <c r="H147" s="79">
        <v>-41.486327979999999</v>
      </c>
      <c r="I147" s="80">
        <v>146.76618099999999</v>
      </c>
      <c r="J147" s="35">
        <v>480481</v>
      </c>
      <c r="K147" s="37">
        <v>5407227</v>
      </c>
      <c r="L147" s="32">
        <v>270.53414900000001</v>
      </c>
      <c r="M147" s="48"/>
      <c r="N147" s="30">
        <v>0</v>
      </c>
      <c r="O147" s="93">
        <f t="shared" si="6"/>
        <v>9</v>
      </c>
      <c r="P147" s="91" t="s">
        <v>1292</v>
      </c>
      <c r="Q147" s="94" t="s">
        <v>2834</v>
      </c>
      <c r="T147" s="35">
        <f t="shared" si="7"/>
        <v>480481</v>
      </c>
      <c r="U147" s="37">
        <f t="shared" si="8"/>
        <v>5407227</v>
      </c>
      <c r="V147" s="91" t="s">
        <v>2835</v>
      </c>
      <c r="W147" s="94" t="s">
        <v>2834</v>
      </c>
      <c r="X147" s="91" t="s">
        <v>2836</v>
      </c>
    </row>
    <row r="148" spans="3:24" x14ac:dyDescent="0.35">
      <c r="C148" s="69" t="s">
        <v>137</v>
      </c>
      <c r="D148" s="40" t="e">
        <v>#N/A</v>
      </c>
      <c r="E148" s="40" t="e">
        <v>#N/A</v>
      </c>
      <c r="F148" s="84">
        <v>11</v>
      </c>
      <c r="G148" s="52"/>
      <c r="H148" s="79">
        <v>-41.493347989999997</v>
      </c>
      <c r="I148" s="80">
        <v>146.76730699999999</v>
      </c>
      <c r="J148" s="35">
        <v>480577</v>
      </c>
      <c r="K148" s="37">
        <v>5406448</v>
      </c>
      <c r="L148" s="32">
        <v>235.97416699999999</v>
      </c>
      <c r="M148" s="48"/>
      <c r="N148" s="30">
        <v>0</v>
      </c>
      <c r="O148" s="93">
        <f t="shared" si="6"/>
        <v>11</v>
      </c>
      <c r="P148" s="91" t="s">
        <v>1292</v>
      </c>
      <c r="Q148" s="94" t="s">
        <v>2834</v>
      </c>
      <c r="T148" s="35">
        <f t="shared" si="7"/>
        <v>480577</v>
      </c>
      <c r="U148" s="37">
        <f t="shared" si="8"/>
        <v>5406448</v>
      </c>
      <c r="V148" s="91" t="s">
        <v>2835</v>
      </c>
      <c r="W148" s="94" t="s">
        <v>2834</v>
      </c>
      <c r="X148" s="91" t="s">
        <v>2836</v>
      </c>
    </row>
    <row r="149" spans="3:24" x14ac:dyDescent="0.35">
      <c r="C149" s="69" t="s">
        <v>138</v>
      </c>
      <c r="D149" s="40" t="e">
        <v>#N/A</v>
      </c>
      <c r="E149" s="40" t="e">
        <v>#N/A</v>
      </c>
      <c r="F149" s="84">
        <v>3</v>
      </c>
      <c r="G149" s="52"/>
      <c r="H149" s="79">
        <v>-41.491538009999999</v>
      </c>
      <c r="I149" s="80">
        <v>146.76091700000001</v>
      </c>
      <c r="J149" s="35">
        <v>480043</v>
      </c>
      <c r="K149" s="37">
        <v>5406648</v>
      </c>
      <c r="L149" s="32">
        <v>307.40240499999999</v>
      </c>
      <c r="M149" s="48"/>
      <c r="N149" s="30">
        <v>0</v>
      </c>
      <c r="O149" s="93">
        <f t="shared" si="6"/>
        <v>3</v>
      </c>
      <c r="P149" s="91" t="s">
        <v>1292</v>
      </c>
      <c r="Q149" s="94" t="s">
        <v>2834</v>
      </c>
      <c r="T149" s="35">
        <f t="shared" si="7"/>
        <v>480043</v>
      </c>
      <c r="U149" s="37">
        <f t="shared" si="8"/>
        <v>5406648</v>
      </c>
      <c r="V149" s="91" t="s">
        <v>2835</v>
      </c>
      <c r="W149" s="94" t="s">
        <v>2834</v>
      </c>
      <c r="X149" s="91" t="s">
        <v>2836</v>
      </c>
    </row>
    <row r="150" spans="3:24" x14ac:dyDescent="0.35">
      <c r="C150" s="69" t="s">
        <v>139</v>
      </c>
      <c r="D150" s="40" t="e">
        <v>#N/A</v>
      </c>
      <c r="E150" s="40" t="e">
        <v>#N/A</v>
      </c>
      <c r="F150" s="84">
        <v>5</v>
      </c>
      <c r="G150" s="52"/>
      <c r="H150" s="79">
        <v>-41.491528029999998</v>
      </c>
      <c r="I150" s="80">
        <v>146.760875</v>
      </c>
      <c r="J150" s="35">
        <v>480039</v>
      </c>
      <c r="K150" s="37">
        <v>5406649</v>
      </c>
      <c r="L150" s="32">
        <v>308.34695399999998</v>
      </c>
      <c r="M150" s="48"/>
      <c r="N150" s="30">
        <v>0</v>
      </c>
      <c r="O150" s="93">
        <f t="shared" si="6"/>
        <v>5</v>
      </c>
      <c r="P150" s="91" t="s">
        <v>1292</v>
      </c>
      <c r="Q150" s="94" t="s">
        <v>2834</v>
      </c>
      <c r="T150" s="35">
        <f t="shared" si="7"/>
        <v>480039</v>
      </c>
      <c r="U150" s="37">
        <f t="shared" si="8"/>
        <v>5406649</v>
      </c>
      <c r="V150" s="91" t="s">
        <v>2835</v>
      </c>
      <c r="W150" s="94" t="s">
        <v>2834</v>
      </c>
      <c r="X150" s="91" t="s">
        <v>2836</v>
      </c>
    </row>
    <row r="151" spans="3:24" x14ac:dyDescent="0.35">
      <c r="C151" s="69" t="s">
        <v>140</v>
      </c>
      <c r="D151" s="40" t="e">
        <v>#N/A</v>
      </c>
      <c r="E151" s="40" t="e">
        <v>#N/A</v>
      </c>
      <c r="F151" s="84">
        <v>2</v>
      </c>
      <c r="G151" s="52"/>
      <c r="H151" s="79">
        <v>-41.494934020000002</v>
      </c>
      <c r="I151" s="80">
        <v>146.76281399999999</v>
      </c>
      <c r="J151" s="35">
        <v>480202</v>
      </c>
      <c r="K151" s="37">
        <v>5406271</v>
      </c>
      <c r="L151" s="32">
        <v>286.13326999999998</v>
      </c>
      <c r="M151" s="48"/>
      <c r="N151" s="30">
        <v>0</v>
      </c>
      <c r="O151" s="93">
        <f t="shared" si="6"/>
        <v>2</v>
      </c>
      <c r="P151" s="91" t="s">
        <v>1292</v>
      </c>
      <c r="Q151" s="94" t="s">
        <v>2834</v>
      </c>
      <c r="T151" s="35">
        <f t="shared" si="7"/>
        <v>480202</v>
      </c>
      <c r="U151" s="37">
        <f t="shared" si="8"/>
        <v>5406271</v>
      </c>
      <c r="V151" s="91" t="s">
        <v>2835</v>
      </c>
      <c r="W151" s="94" t="s">
        <v>2834</v>
      </c>
      <c r="X151" s="91" t="s">
        <v>2836</v>
      </c>
    </row>
    <row r="152" spans="3:24" x14ac:dyDescent="0.35">
      <c r="C152" s="69" t="s">
        <v>141</v>
      </c>
      <c r="D152" s="40" t="e">
        <v>#N/A</v>
      </c>
      <c r="E152" s="40" t="e">
        <v>#N/A</v>
      </c>
      <c r="F152" s="84">
        <v>4</v>
      </c>
      <c r="G152" s="52"/>
      <c r="H152" s="79">
        <v>-41.494530009999998</v>
      </c>
      <c r="I152" s="80">
        <v>146.75902500000001</v>
      </c>
      <c r="J152" s="35">
        <v>479886</v>
      </c>
      <c r="K152" s="37">
        <v>5406315</v>
      </c>
      <c r="L152" s="32">
        <v>251.54304500000001</v>
      </c>
      <c r="M152" s="48"/>
      <c r="N152" s="30">
        <v>0</v>
      </c>
      <c r="O152" s="93">
        <f t="shared" si="6"/>
        <v>4</v>
      </c>
      <c r="P152" s="91" t="s">
        <v>1292</v>
      </c>
      <c r="Q152" s="94" t="s">
        <v>2834</v>
      </c>
      <c r="T152" s="35">
        <f t="shared" si="7"/>
        <v>479886</v>
      </c>
      <c r="U152" s="37">
        <f t="shared" si="8"/>
        <v>5406315</v>
      </c>
      <c r="V152" s="91" t="s">
        <v>2835</v>
      </c>
      <c r="W152" s="94" t="s">
        <v>2834</v>
      </c>
      <c r="X152" s="91" t="s">
        <v>2836</v>
      </c>
    </row>
    <row r="153" spans="3:24" x14ac:dyDescent="0.35">
      <c r="C153" s="69" t="s">
        <v>142</v>
      </c>
      <c r="D153" s="40" t="e">
        <v>#N/A</v>
      </c>
      <c r="E153" s="40" t="e">
        <v>#N/A</v>
      </c>
      <c r="F153" s="84">
        <v>6</v>
      </c>
      <c r="G153" s="52"/>
      <c r="H153" s="79">
        <v>-41.491863979999998</v>
      </c>
      <c r="I153" s="80">
        <v>146.752613</v>
      </c>
      <c r="J153" s="35">
        <v>479350</v>
      </c>
      <c r="K153" s="37">
        <v>5406609</v>
      </c>
      <c r="L153" s="32">
        <v>233.74882500000001</v>
      </c>
      <c r="M153" s="48"/>
      <c r="N153" s="30">
        <v>0</v>
      </c>
      <c r="O153" s="93">
        <f t="shared" si="6"/>
        <v>6</v>
      </c>
      <c r="P153" s="91" t="s">
        <v>1292</v>
      </c>
      <c r="Q153" s="94" t="s">
        <v>2834</v>
      </c>
      <c r="T153" s="35">
        <f t="shared" si="7"/>
        <v>479350</v>
      </c>
      <c r="U153" s="37">
        <f t="shared" si="8"/>
        <v>5406609</v>
      </c>
      <c r="V153" s="91" t="s">
        <v>2835</v>
      </c>
      <c r="W153" s="94" t="s">
        <v>2834</v>
      </c>
      <c r="X153" s="91" t="s">
        <v>2836</v>
      </c>
    </row>
    <row r="154" spans="3:24" x14ac:dyDescent="0.35">
      <c r="C154" s="69" t="s">
        <v>143</v>
      </c>
      <c r="D154" s="40" t="e">
        <v>#N/A</v>
      </c>
      <c r="E154" s="40" t="e">
        <v>#N/A</v>
      </c>
      <c r="F154" s="84">
        <v>3</v>
      </c>
      <c r="G154" s="52"/>
      <c r="H154" s="79">
        <v>-41.496327010000002</v>
      </c>
      <c r="I154" s="80">
        <v>146.757733</v>
      </c>
      <c r="J154" s="35">
        <v>479779</v>
      </c>
      <c r="K154" s="37">
        <v>5406115</v>
      </c>
      <c r="L154" s="32">
        <v>246.33970600000001</v>
      </c>
      <c r="M154" s="48"/>
      <c r="N154" s="30">
        <v>0</v>
      </c>
      <c r="O154" s="93">
        <f t="shared" si="6"/>
        <v>3</v>
      </c>
      <c r="P154" s="91" t="s">
        <v>1292</v>
      </c>
      <c r="Q154" s="94" t="s">
        <v>2834</v>
      </c>
      <c r="T154" s="35">
        <f t="shared" si="7"/>
        <v>479779</v>
      </c>
      <c r="U154" s="37">
        <f t="shared" si="8"/>
        <v>5406115</v>
      </c>
      <c r="V154" s="91" t="s">
        <v>2835</v>
      </c>
      <c r="W154" s="94" t="s">
        <v>2834</v>
      </c>
      <c r="X154" s="91" t="s">
        <v>2836</v>
      </c>
    </row>
    <row r="155" spans="3:24" ht="15" thickBot="1" x14ac:dyDescent="0.4">
      <c r="C155" s="70" t="s">
        <v>144</v>
      </c>
      <c r="D155" s="71" t="e">
        <v>#N/A</v>
      </c>
      <c r="E155" s="71" t="e">
        <v>#N/A</v>
      </c>
      <c r="F155" s="85">
        <v>13</v>
      </c>
      <c r="G155" s="52"/>
      <c r="H155" s="81">
        <v>-41.492363040000001</v>
      </c>
      <c r="I155" s="82">
        <v>146.75429800000001</v>
      </c>
      <c r="J155" s="36">
        <v>479491</v>
      </c>
      <c r="K155" s="38">
        <v>5406554</v>
      </c>
      <c r="L155" s="33">
        <v>226.946777</v>
      </c>
      <c r="M155" s="48"/>
      <c r="N155" s="30">
        <v>0</v>
      </c>
      <c r="O155" s="93">
        <f t="shared" si="6"/>
        <v>13</v>
      </c>
      <c r="P155" s="91" t="s">
        <v>1292</v>
      </c>
      <c r="Q155" s="94" t="s">
        <v>2834</v>
      </c>
      <c r="T155" s="35">
        <f t="shared" si="7"/>
        <v>479491</v>
      </c>
      <c r="U155" s="37">
        <f t="shared" si="8"/>
        <v>5406554</v>
      </c>
      <c r="V155" s="91" t="s">
        <v>2835</v>
      </c>
      <c r="W155" s="94" t="s">
        <v>2834</v>
      </c>
      <c r="X155" s="91" t="s">
        <v>2836</v>
      </c>
    </row>
    <row r="156" spans="3:24" ht="3" customHeight="1" x14ac:dyDescent="0.35">
      <c r="C156" s="54"/>
      <c r="D156" s="48"/>
      <c r="E156" s="48"/>
      <c r="F156" s="48"/>
      <c r="G156" s="48"/>
      <c r="H156" s="50"/>
      <c r="I156" s="51"/>
      <c r="J156" s="52"/>
      <c r="K156" s="52"/>
      <c r="L156" s="53"/>
      <c r="M156" s="48"/>
      <c r="N156"/>
    </row>
    <row r="157" spans="3:24" x14ac:dyDescent="0.35">
      <c r="C157" s="48"/>
      <c r="D157" s="48"/>
      <c r="E157" s="48"/>
      <c r="F157" s="48"/>
      <c r="G157" s="48"/>
      <c r="H157" s="48"/>
      <c r="I157" s="48"/>
      <c r="J157" s="48"/>
      <c r="K157" s="48"/>
      <c r="L157" s="49"/>
      <c r="M157" s="48"/>
      <c r="N157" s="48"/>
    </row>
    <row r="158" spans="3:24" x14ac:dyDescent="0.35">
      <c r="C158" t="s">
        <v>2807</v>
      </c>
      <c r="D158">
        <v>4</v>
      </c>
      <c r="E158" s="48"/>
      <c r="F158" s="48">
        <v>4</v>
      </c>
      <c r="G158" s="48"/>
      <c r="H158"/>
      <c r="I158" s="92" t="s">
        <v>2816</v>
      </c>
      <c r="J158" t="s">
        <v>2807</v>
      </c>
      <c r="K158">
        <v>4</v>
      </c>
      <c r="L158" s="49"/>
      <c r="M158" s="48"/>
      <c r="N158" s="48"/>
    </row>
  </sheetData>
  <mergeCells count="14">
    <mergeCell ref="J2:K2"/>
    <mergeCell ref="J128:K128"/>
    <mergeCell ref="P128:P129"/>
    <mergeCell ref="Q128:Q129"/>
    <mergeCell ref="V128:V129"/>
    <mergeCell ref="W128:W129"/>
    <mergeCell ref="X128:X129"/>
    <mergeCell ref="Y128:Y129"/>
    <mergeCell ref="P2:P3"/>
    <mergeCell ref="Q2:Q3"/>
    <mergeCell ref="V2:V3"/>
    <mergeCell ref="W2:W3"/>
    <mergeCell ref="X2:X3"/>
    <mergeCell ref="Y2:Y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FB01E-84D7-4941-9D13-73283ACD4F0C}">
  <dimension ref="A1:S84"/>
  <sheetViews>
    <sheetView workbookViewId="0"/>
  </sheetViews>
  <sheetFormatPr defaultRowHeight="14.5" x14ac:dyDescent="0.35"/>
  <cols>
    <col min="1" max="1" width="3.6328125" style="56" customWidth="1"/>
    <col min="2" max="2" width="0.81640625" style="41" customWidth="1"/>
    <col min="3" max="3" width="7.6328125" style="30" customWidth="1"/>
    <col min="4" max="4" width="9.6328125" style="30" customWidth="1"/>
    <col min="5" max="5" width="1.6328125" style="30" customWidth="1"/>
    <col min="6" max="6" width="7.6328125" style="30" customWidth="1"/>
    <col min="7" max="7" width="9.6328125" customWidth="1"/>
    <col min="8" max="8" width="1.6328125" customWidth="1"/>
    <col min="9" max="9" width="7.6328125" customWidth="1"/>
    <col min="10" max="10" width="9.6328125" customWidth="1"/>
    <col min="11" max="11" width="1.6328125" customWidth="1"/>
    <col min="12" max="12" width="7.6328125" customWidth="1"/>
    <col min="13" max="13" width="9.6328125" customWidth="1"/>
    <col min="14" max="14" width="1.6328125" customWidth="1"/>
    <col min="15" max="15" width="7.6328125" customWidth="1"/>
    <col min="16" max="16" width="9.6328125" customWidth="1"/>
  </cols>
  <sheetData>
    <row r="1" spans="3:19" ht="20" customHeight="1" x14ac:dyDescent="0.35"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3:19" ht="14" customHeight="1" thickBot="1" x14ac:dyDescent="0.4">
      <c r="C2" s="44" t="s">
        <v>2813</v>
      </c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3:19" ht="29.5" thickBot="1" x14ac:dyDescent="0.4">
      <c r="C3" s="34" t="s">
        <v>146</v>
      </c>
      <c r="D3" s="39" t="s">
        <v>2808</v>
      </c>
      <c r="E3" s="48"/>
      <c r="F3" s="34" t="s">
        <v>146</v>
      </c>
      <c r="G3" s="39" t="s">
        <v>2808</v>
      </c>
      <c r="H3" s="41"/>
      <c r="I3" s="34" t="s">
        <v>146</v>
      </c>
      <c r="J3" s="39" t="s">
        <v>2808</v>
      </c>
      <c r="K3" s="48"/>
      <c r="L3" s="34" t="s">
        <v>146</v>
      </c>
      <c r="M3" s="39" t="s">
        <v>2808</v>
      </c>
      <c r="N3" s="41"/>
      <c r="O3" s="34" t="s">
        <v>146</v>
      </c>
      <c r="P3" s="39" t="s">
        <v>2808</v>
      </c>
      <c r="Q3" s="41"/>
      <c r="R3" s="41"/>
      <c r="S3" s="41"/>
    </row>
    <row r="4" spans="3:19" x14ac:dyDescent="0.35">
      <c r="C4" s="58" t="s">
        <v>0</v>
      </c>
      <c r="D4" s="59">
        <f>VLOOKUP(C4,'Sample-assay list'!$1:$1048576,4,FALSE)</f>
        <v>3</v>
      </c>
      <c r="E4" s="48"/>
      <c r="F4" s="60" t="s">
        <v>24</v>
      </c>
      <c r="G4" s="61">
        <f>VLOOKUP(F4,'Sample-assay list'!$1:$1048576,4,FALSE)</f>
        <v>4</v>
      </c>
      <c r="H4" s="41"/>
      <c r="I4" s="60" t="s">
        <v>48</v>
      </c>
      <c r="J4" s="61">
        <f>VLOOKUP(I4,'Sample-assay list'!$1:$1048576,4,FALSE)</f>
        <v>4</v>
      </c>
      <c r="K4" s="41"/>
      <c r="L4" s="60" t="s">
        <v>72</v>
      </c>
      <c r="M4" s="61">
        <f>VLOOKUP(L4,'Sample-assay list'!$1:$1048576,4,FALSE)</f>
        <v>8</v>
      </c>
      <c r="N4" s="41"/>
      <c r="O4" s="60" t="s">
        <v>96</v>
      </c>
      <c r="P4" s="61">
        <f>VLOOKUP(O4,'Sample-assay list'!$1:$1048576,4,FALSE)</f>
        <v>2</v>
      </c>
      <c r="Q4" s="41"/>
      <c r="R4" s="41"/>
      <c r="S4" s="41"/>
    </row>
    <row r="5" spans="3:19" x14ac:dyDescent="0.35">
      <c r="C5" s="60" t="s">
        <v>1</v>
      </c>
      <c r="D5" s="61">
        <f>VLOOKUP(C5,'Sample-assay list'!$1:$1048576,4,FALSE)</f>
        <v>7</v>
      </c>
      <c r="E5" s="48"/>
      <c r="F5" s="60" t="s">
        <v>25</v>
      </c>
      <c r="G5" s="61">
        <f>VLOOKUP(F5,'Sample-assay list'!$1:$1048576,4,FALSE)</f>
        <v>6</v>
      </c>
      <c r="H5" s="41"/>
      <c r="I5" s="60" t="s">
        <v>49</v>
      </c>
      <c r="J5" s="61">
        <f>VLOOKUP(I5,'Sample-assay list'!$1:$1048576,4,FALSE)</f>
        <v>4</v>
      </c>
      <c r="K5" s="41"/>
      <c r="L5" s="60" t="s">
        <v>73</v>
      </c>
      <c r="M5" s="61">
        <f>VLOOKUP(L5,'Sample-assay list'!$1:$1048576,4,FALSE)</f>
        <v>2</v>
      </c>
      <c r="N5" s="41"/>
      <c r="O5" s="60" t="s">
        <v>97</v>
      </c>
      <c r="P5" s="61">
        <f>VLOOKUP(O5,'Sample-assay list'!$1:$1048576,4,FALSE)</f>
        <v>4</v>
      </c>
      <c r="Q5" s="41"/>
      <c r="R5" s="41"/>
      <c r="S5" s="41"/>
    </row>
    <row r="6" spans="3:19" x14ac:dyDescent="0.35">
      <c r="C6" s="60" t="s">
        <v>2</v>
      </c>
      <c r="D6" s="61">
        <f>VLOOKUP(C6,'Sample-assay list'!$1:$1048576,4,FALSE)</f>
        <v>8</v>
      </c>
      <c r="E6" s="48"/>
      <c r="F6" s="60" t="s">
        <v>26</v>
      </c>
      <c r="G6" s="61">
        <f>VLOOKUP(F6,'Sample-assay list'!$1:$1048576,4,FALSE)</f>
        <v>10</v>
      </c>
      <c r="H6" s="41"/>
      <c r="I6" s="60" t="s">
        <v>50</v>
      </c>
      <c r="J6" s="61">
        <f>VLOOKUP(I6,'Sample-assay list'!$1:$1048576,4,FALSE)</f>
        <v>5</v>
      </c>
      <c r="K6" s="41"/>
      <c r="L6" s="60" t="s">
        <v>74</v>
      </c>
      <c r="M6" s="61">
        <f>VLOOKUP(L6,'Sample-assay list'!$1:$1048576,4,FALSE)</f>
        <v>5</v>
      </c>
      <c r="N6" s="41"/>
      <c r="O6" s="60" t="s">
        <v>98</v>
      </c>
      <c r="P6" s="61">
        <f>VLOOKUP(O6,'Sample-assay list'!$1:$1048576,4,FALSE)</f>
        <v>1</v>
      </c>
      <c r="Q6" s="41"/>
      <c r="R6" s="41"/>
      <c r="S6" s="41"/>
    </row>
    <row r="7" spans="3:19" x14ac:dyDescent="0.35">
      <c r="C7" s="60" t="s">
        <v>3</v>
      </c>
      <c r="D7" s="61">
        <f>VLOOKUP(C7,'Sample-assay list'!$1:$1048576,4,FALSE)</f>
        <v>8</v>
      </c>
      <c r="E7" s="48"/>
      <c r="F7" s="60" t="s">
        <v>27</v>
      </c>
      <c r="G7" s="61">
        <f>VLOOKUP(F7,'Sample-assay list'!$1:$1048576,4,FALSE)</f>
        <v>6</v>
      </c>
      <c r="H7" s="41"/>
      <c r="I7" s="60" t="s">
        <v>51</v>
      </c>
      <c r="J7" s="61">
        <f>VLOOKUP(I7,'Sample-assay list'!$1:$1048576,4,FALSE)</f>
        <v>15</v>
      </c>
      <c r="K7" s="41"/>
      <c r="L7" s="60" t="s">
        <v>75</v>
      </c>
      <c r="M7" s="61">
        <f>VLOOKUP(L7,'Sample-assay list'!$1:$1048576,4,FALSE)</f>
        <v>14</v>
      </c>
      <c r="N7" s="41"/>
      <c r="O7" s="60" t="s">
        <v>99</v>
      </c>
      <c r="P7" s="61">
        <f>VLOOKUP(O7,'Sample-assay list'!$1:$1048576,4,FALSE)</f>
        <v>4</v>
      </c>
      <c r="Q7" s="41"/>
      <c r="R7" s="41"/>
      <c r="S7" s="41"/>
    </row>
    <row r="8" spans="3:19" x14ac:dyDescent="0.35">
      <c r="C8" s="60" t="s">
        <v>4</v>
      </c>
      <c r="D8" s="61">
        <f>VLOOKUP(C8,'Sample-assay list'!$1:$1048576,4,FALSE)</f>
        <v>9</v>
      </c>
      <c r="E8" s="48"/>
      <c r="F8" s="60" t="s">
        <v>28</v>
      </c>
      <c r="G8" s="61">
        <f>VLOOKUP(F8,'Sample-assay list'!$1:$1048576,4,FALSE)</f>
        <v>4</v>
      </c>
      <c r="H8" s="41"/>
      <c r="I8" s="60" t="s">
        <v>52</v>
      </c>
      <c r="J8" s="61">
        <f>VLOOKUP(I8,'Sample-assay list'!$1:$1048576,4,FALSE)</f>
        <v>4</v>
      </c>
      <c r="K8" s="41"/>
      <c r="L8" s="60" t="s">
        <v>76</v>
      </c>
      <c r="M8" s="61">
        <f>VLOOKUP(L8,'Sample-assay list'!$1:$1048576,4,FALSE)</f>
        <v>4</v>
      </c>
      <c r="N8" s="41"/>
      <c r="O8" s="60" t="s">
        <v>100</v>
      </c>
      <c r="P8" s="61">
        <v>0</v>
      </c>
      <c r="Q8" s="41"/>
      <c r="R8" s="41"/>
      <c r="S8" s="41"/>
    </row>
    <row r="9" spans="3:19" x14ac:dyDescent="0.35">
      <c r="C9" s="60" t="s">
        <v>5</v>
      </c>
      <c r="D9" s="61">
        <f>VLOOKUP(C9,'Sample-assay list'!$1:$1048576,4,FALSE)</f>
        <v>8</v>
      </c>
      <c r="E9" s="48"/>
      <c r="F9" s="60" t="s">
        <v>29</v>
      </c>
      <c r="G9" s="61">
        <f>VLOOKUP(F9,'Sample-assay list'!$1:$1048576,4,FALSE)</f>
        <v>7</v>
      </c>
      <c r="H9" s="41"/>
      <c r="I9" s="60" t="s">
        <v>53</v>
      </c>
      <c r="J9" s="61">
        <f>VLOOKUP(I9,'Sample-assay list'!$1:$1048576,4,FALSE)</f>
        <v>23</v>
      </c>
      <c r="K9" s="41"/>
      <c r="L9" s="60" t="s">
        <v>77</v>
      </c>
      <c r="M9" s="61">
        <f>VLOOKUP(L9,'Sample-assay list'!$1:$1048576,4,FALSE)</f>
        <v>2</v>
      </c>
      <c r="N9" s="41"/>
      <c r="O9" s="60" t="s">
        <v>101</v>
      </c>
      <c r="P9" s="61">
        <f>VLOOKUP(O9,'Sample-assay list'!$1:$1048576,4,FALSE)</f>
        <v>8</v>
      </c>
      <c r="Q9" s="41"/>
      <c r="R9" s="41"/>
      <c r="S9" s="41"/>
    </row>
    <row r="10" spans="3:19" x14ac:dyDescent="0.35">
      <c r="C10" s="60" t="s">
        <v>6</v>
      </c>
      <c r="D10" s="61">
        <f>VLOOKUP(C10,'Sample-assay list'!$1:$1048576,4,FALSE)</f>
        <v>8</v>
      </c>
      <c r="E10" s="48"/>
      <c r="F10" s="60" t="s">
        <v>30</v>
      </c>
      <c r="G10" s="61">
        <f>VLOOKUP(F10,'Sample-assay list'!$1:$1048576,4,FALSE)</f>
        <v>2</v>
      </c>
      <c r="H10" s="41"/>
      <c r="I10" s="60" t="s">
        <v>54</v>
      </c>
      <c r="J10" s="61">
        <f>VLOOKUP(I10,'Sample-assay list'!$1:$1048576,4,FALSE)</f>
        <v>5</v>
      </c>
      <c r="K10" s="41"/>
      <c r="L10" s="60" t="s">
        <v>78</v>
      </c>
      <c r="M10" s="61">
        <f>VLOOKUP(L10,'Sample-assay list'!$1:$1048576,4,FALSE)</f>
        <v>9</v>
      </c>
      <c r="N10" s="41"/>
      <c r="O10" s="60" t="s">
        <v>102</v>
      </c>
      <c r="P10" s="61">
        <f>VLOOKUP(O10,'Sample-assay list'!$1:$1048576,4,FALSE)</f>
        <v>8</v>
      </c>
      <c r="Q10" s="41"/>
      <c r="R10" s="41"/>
      <c r="S10" s="41"/>
    </row>
    <row r="11" spans="3:19" x14ac:dyDescent="0.35">
      <c r="C11" s="60" t="s">
        <v>7</v>
      </c>
      <c r="D11" s="61">
        <f>VLOOKUP(C11,'Sample-assay list'!$1:$1048576,4,FALSE)</f>
        <v>3</v>
      </c>
      <c r="E11" s="48"/>
      <c r="F11" s="60" t="s">
        <v>31</v>
      </c>
      <c r="G11" s="61">
        <f>VLOOKUP(F11,'Sample-assay list'!$1:$1048576,4,FALSE)</f>
        <v>2</v>
      </c>
      <c r="H11" s="41"/>
      <c r="I11" s="60" t="s">
        <v>55</v>
      </c>
      <c r="J11" s="61">
        <f>VLOOKUP(I11,'Sample-assay list'!$1:$1048576,4,FALSE)</f>
        <v>5</v>
      </c>
      <c r="K11" s="41"/>
      <c r="L11" s="60" t="s">
        <v>79</v>
      </c>
      <c r="M11" s="61">
        <f>VLOOKUP(L11,'Sample-assay list'!$1:$1048576,4,FALSE)</f>
        <v>9</v>
      </c>
      <c r="N11" s="41"/>
      <c r="O11" s="60" t="s">
        <v>103</v>
      </c>
      <c r="P11" s="61">
        <f>VLOOKUP(O11,'Sample-assay list'!$1:$1048576,4,FALSE)</f>
        <v>2</v>
      </c>
      <c r="Q11" s="41"/>
      <c r="R11" s="41"/>
      <c r="S11" s="41"/>
    </row>
    <row r="12" spans="3:19" x14ac:dyDescent="0.35">
      <c r="C12" s="60" t="s">
        <v>8</v>
      </c>
      <c r="D12" s="61">
        <f>VLOOKUP(C12,'Sample-assay list'!$1:$1048576,4,FALSE)</f>
        <v>7</v>
      </c>
      <c r="E12" s="48"/>
      <c r="F12" s="60" t="s">
        <v>32</v>
      </c>
      <c r="G12" s="61">
        <f>VLOOKUP(F12,'Sample-assay list'!$1:$1048576,4,FALSE)</f>
        <v>8</v>
      </c>
      <c r="H12" s="41"/>
      <c r="I12" s="60" t="s">
        <v>56</v>
      </c>
      <c r="J12" s="61">
        <f>VLOOKUP(I12,'Sample-assay list'!$1:$1048576,4,FALSE)</f>
        <v>22</v>
      </c>
      <c r="K12" s="41"/>
      <c r="L12" s="60" t="s">
        <v>80</v>
      </c>
      <c r="M12" s="61">
        <f>VLOOKUP(L12,'Sample-assay list'!$1:$1048576,4,FALSE)</f>
        <v>8</v>
      </c>
      <c r="N12" s="41"/>
      <c r="O12" s="60" t="s">
        <v>104</v>
      </c>
      <c r="P12" s="61">
        <f>VLOOKUP(O12,'Sample-assay list'!$1:$1048576,4,FALSE)</f>
        <v>17</v>
      </c>
      <c r="Q12" s="41"/>
      <c r="R12" s="41"/>
      <c r="S12" s="41"/>
    </row>
    <row r="13" spans="3:19" x14ac:dyDescent="0.35">
      <c r="C13" s="60" t="s">
        <v>9</v>
      </c>
      <c r="D13" s="61">
        <f>VLOOKUP(C13,'Sample-assay list'!$1:$1048576,4,FALSE)</f>
        <v>8</v>
      </c>
      <c r="E13" s="48"/>
      <c r="F13" s="60" t="s">
        <v>33</v>
      </c>
      <c r="G13" s="61">
        <f>VLOOKUP(F13,'Sample-assay list'!$1:$1048576,4,FALSE)</f>
        <v>12</v>
      </c>
      <c r="H13" s="41"/>
      <c r="I13" s="60" t="s">
        <v>57</v>
      </c>
      <c r="J13" s="61">
        <f>VLOOKUP(I13,'Sample-assay list'!$1:$1048576,4,FALSE)</f>
        <v>7</v>
      </c>
      <c r="K13" s="41"/>
      <c r="L13" s="60" t="s">
        <v>81</v>
      </c>
      <c r="M13" s="61">
        <f>VLOOKUP(L13,'Sample-assay list'!$1:$1048576,4,FALSE)</f>
        <v>6</v>
      </c>
      <c r="N13" s="41"/>
      <c r="O13" s="60" t="s">
        <v>105</v>
      </c>
      <c r="P13" s="61">
        <v>2</v>
      </c>
      <c r="Q13" s="41"/>
      <c r="R13" s="41">
        <f>SUM(P13:P26)</f>
        <v>54</v>
      </c>
      <c r="S13" s="41"/>
    </row>
    <row r="14" spans="3:19" x14ac:dyDescent="0.35">
      <c r="C14" s="60" t="s">
        <v>10</v>
      </c>
      <c r="D14" s="61">
        <f>VLOOKUP(C14,'Sample-assay list'!$1:$1048576,4,FALSE)</f>
        <v>8</v>
      </c>
      <c r="E14" s="48"/>
      <c r="F14" s="60" t="s">
        <v>34</v>
      </c>
      <c r="G14" s="61">
        <f>VLOOKUP(F14,'Sample-assay list'!$1:$1048576,4,FALSE)</f>
        <v>4</v>
      </c>
      <c r="H14" s="41"/>
      <c r="I14" s="60" t="s">
        <v>58</v>
      </c>
      <c r="J14" s="61">
        <f>VLOOKUP(I14,'Sample-assay list'!$1:$1048576,4,FALSE)</f>
        <v>5</v>
      </c>
      <c r="K14" s="41"/>
      <c r="L14" s="60" t="s">
        <v>82</v>
      </c>
      <c r="M14" s="61">
        <f>VLOOKUP(L14,'Sample-assay list'!$1:$1048576,4,FALSE)</f>
        <v>1</v>
      </c>
      <c r="N14" s="41"/>
      <c r="O14" s="60" t="s">
        <v>106</v>
      </c>
      <c r="P14" s="61">
        <v>4</v>
      </c>
      <c r="Q14" s="41"/>
      <c r="R14" s="41"/>
      <c r="S14" s="41"/>
    </row>
    <row r="15" spans="3:19" x14ac:dyDescent="0.35">
      <c r="C15" s="60" t="s">
        <v>11</v>
      </c>
      <c r="D15" s="61">
        <f>VLOOKUP(C15,'Sample-assay list'!$1:$1048576,4,FALSE)</f>
        <v>8</v>
      </c>
      <c r="E15" s="48"/>
      <c r="F15" s="60" t="s">
        <v>35</v>
      </c>
      <c r="G15" s="61">
        <f>VLOOKUP(F15,'Sample-assay list'!$1:$1048576,4,FALSE)</f>
        <v>6</v>
      </c>
      <c r="H15" s="41"/>
      <c r="I15" s="60" t="s">
        <v>59</v>
      </c>
      <c r="J15" s="61">
        <f>VLOOKUP(I15,'Sample-assay list'!$1:$1048576,4,FALSE)</f>
        <v>7</v>
      </c>
      <c r="K15" s="41"/>
      <c r="L15" s="60" t="s">
        <v>83</v>
      </c>
      <c r="M15" s="61">
        <f>VLOOKUP(L15,'Sample-assay list'!$1:$1048576,4,FALSE)</f>
        <v>5</v>
      </c>
      <c r="N15" s="41"/>
      <c r="O15" s="60" t="s">
        <v>107</v>
      </c>
      <c r="P15" s="61">
        <v>4</v>
      </c>
      <c r="Q15" s="41"/>
      <c r="R15" s="41"/>
      <c r="S15" s="41"/>
    </row>
    <row r="16" spans="3:19" x14ac:dyDescent="0.35">
      <c r="C16" s="60" t="s">
        <v>12</v>
      </c>
      <c r="D16" s="61">
        <f>VLOOKUP(C16,'Sample-assay list'!$1:$1048576,4,FALSE)</f>
        <v>6</v>
      </c>
      <c r="E16" s="48"/>
      <c r="F16" s="60" t="s">
        <v>36</v>
      </c>
      <c r="G16" s="61">
        <f>VLOOKUP(F16,'Sample-assay list'!$1:$1048576,4,FALSE)</f>
        <v>6</v>
      </c>
      <c r="H16" s="41"/>
      <c r="I16" s="60" t="s">
        <v>60</v>
      </c>
      <c r="J16" s="61">
        <f>VLOOKUP(I16,'Sample-assay list'!$1:$1048576,4,FALSE)</f>
        <v>4</v>
      </c>
      <c r="K16" s="41"/>
      <c r="L16" s="60" t="s">
        <v>84</v>
      </c>
      <c r="M16" s="61">
        <f>VLOOKUP(L16,'Sample-assay list'!$1:$1048576,4,FALSE)</f>
        <v>3</v>
      </c>
      <c r="N16" s="41"/>
      <c r="O16" s="60" t="s">
        <v>108</v>
      </c>
      <c r="P16" s="61">
        <v>4</v>
      </c>
      <c r="Q16" s="41"/>
      <c r="R16" s="41"/>
      <c r="S16" s="41"/>
    </row>
    <row r="17" spans="3:19" x14ac:dyDescent="0.35">
      <c r="C17" s="60" t="s">
        <v>13</v>
      </c>
      <c r="D17" s="61">
        <f>VLOOKUP(C17,'Sample-assay list'!$1:$1048576,4,FALSE)</f>
        <v>8</v>
      </c>
      <c r="E17" s="48"/>
      <c r="F17" s="60" t="s">
        <v>37</v>
      </c>
      <c r="G17" s="61">
        <f>VLOOKUP(F17,'Sample-assay list'!$1:$1048576,4,FALSE)</f>
        <v>5</v>
      </c>
      <c r="H17" s="41"/>
      <c r="I17" s="60" t="s">
        <v>61</v>
      </c>
      <c r="J17" s="61">
        <f>VLOOKUP(I17,'Sample-assay list'!$1:$1048576,4,FALSE)</f>
        <v>4</v>
      </c>
      <c r="K17" s="41"/>
      <c r="L17" s="60" t="s">
        <v>85</v>
      </c>
      <c r="M17" s="61">
        <f>VLOOKUP(L17,'Sample-assay list'!$1:$1048576,4,FALSE)</f>
        <v>5</v>
      </c>
      <c r="N17" s="41"/>
      <c r="O17" s="60" t="s">
        <v>109</v>
      </c>
      <c r="P17" s="61">
        <v>2</v>
      </c>
      <c r="Q17" s="41"/>
      <c r="R17" s="41"/>
      <c r="S17" s="41"/>
    </row>
    <row r="18" spans="3:19" x14ac:dyDescent="0.35">
      <c r="C18" s="60" t="s">
        <v>14</v>
      </c>
      <c r="D18" s="61">
        <f>VLOOKUP(C18,'Sample-assay list'!$1:$1048576,4,FALSE)</f>
        <v>5</v>
      </c>
      <c r="E18" s="48"/>
      <c r="F18" s="60" t="s">
        <v>38</v>
      </c>
      <c r="G18" s="61">
        <f>VLOOKUP(F18,'Sample-assay list'!$1:$1048576,4,FALSE)</f>
        <v>4</v>
      </c>
      <c r="H18" s="41"/>
      <c r="I18" s="60" t="s">
        <v>62</v>
      </c>
      <c r="J18" s="61">
        <f>VLOOKUP(I18,'Sample-assay list'!$1:$1048576,4,FALSE)</f>
        <v>6</v>
      </c>
      <c r="K18" s="41"/>
      <c r="L18" s="60" t="s">
        <v>86</v>
      </c>
      <c r="M18" s="61">
        <f>VLOOKUP(L18,'Sample-assay list'!$1:$1048576,4,FALSE)</f>
        <v>2</v>
      </c>
      <c r="N18" s="41"/>
      <c r="O18" s="60" t="s">
        <v>110</v>
      </c>
      <c r="P18" s="61">
        <v>2</v>
      </c>
      <c r="Q18" s="41"/>
      <c r="R18" s="41"/>
      <c r="S18" s="41"/>
    </row>
    <row r="19" spans="3:19" x14ac:dyDescent="0.35">
      <c r="C19" s="60" t="s">
        <v>15</v>
      </c>
      <c r="D19" s="61">
        <f>VLOOKUP(C19,'Sample-assay list'!$1:$1048576,4,FALSE)</f>
        <v>10</v>
      </c>
      <c r="E19" s="48"/>
      <c r="F19" s="60" t="s">
        <v>39</v>
      </c>
      <c r="G19" s="61">
        <f>VLOOKUP(F19,'Sample-assay list'!$1:$1048576,4,FALSE)</f>
        <v>5</v>
      </c>
      <c r="H19" s="41"/>
      <c r="I19" s="60" t="s">
        <v>63</v>
      </c>
      <c r="J19" s="61">
        <f>VLOOKUP(I19,'Sample-assay list'!$1:$1048576,4,FALSE)</f>
        <v>5</v>
      </c>
      <c r="K19" s="41"/>
      <c r="L19" s="60" t="s">
        <v>87</v>
      </c>
      <c r="M19" s="61">
        <f>VLOOKUP(L19,'Sample-assay list'!$1:$1048576,4,FALSE)</f>
        <v>7</v>
      </c>
      <c r="N19" s="41"/>
      <c r="O19" s="60" t="s">
        <v>111</v>
      </c>
      <c r="P19" s="61">
        <v>3</v>
      </c>
      <c r="Q19" s="41"/>
      <c r="R19" s="41"/>
      <c r="S19" s="41"/>
    </row>
    <row r="20" spans="3:19" x14ac:dyDescent="0.35">
      <c r="C20" s="60" t="s">
        <v>16</v>
      </c>
      <c r="D20" s="61">
        <f>VLOOKUP(C20,'Sample-assay list'!$1:$1048576,4,FALSE)</f>
        <v>7</v>
      </c>
      <c r="E20" s="48"/>
      <c r="F20" s="60" t="s">
        <v>40</v>
      </c>
      <c r="G20" s="61">
        <f>VLOOKUP(F20,'Sample-assay list'!$1:$1048576,4,FALSE)</f>
        <v>8</v>
      </c>
      <c r="H20" s="41"/>
      <c r="I20" s="60" t="s">
        <v>64</v>
      </c>
      <c r="J20" s="61">
        <f>VLOOKUP(I20,'Sample-assay list'!$1:$1048576,4,FALSE)</f>
        <v>5</v>
      </c>
      <c r="K20" s="41"/>
      <c r="L20" s="60" t="s">
        <v>88</v>
      </c>
      <c r="M20" s="61">
        <f>VLOOKUP(L20,'Sample-assay list'!$1:$1048576,4,FALSE)</f>
        <v>6</v>
      </c>
      <c r="N20" s="41"/>
      <c r="O20" s="60" t="s">
        <v>112</v>
      </c>
      <c r="P20" s="61">
        <v>5</v>
      </c>
      <c r="Q20" s="41"/>
      <c r="R20" s="41"/>
      <c r="S20" s="41"/>
    </row>
    <row r="21" spans="3:19" x14ac:dyDescent="0.35">
      <c r="C21" s="60" t="s">
        <v>17</v>
      </c>
      <c r="D21" s="61">
        <f>VLOOKUP(C21,'Sample-assay list'!$1:$1048576,4,FALSE)</f>
        <v>15</v>
      </c>
      <c r="E21" s="48"/>
      <c r="F21" s="60" t="s">
        <v>41</v>
      </c>
      <c r="G21" s="61">
        <f>VLOOKUP(F21,'Sample-assay list'!$1:$1048576,4,FALSE)</f>
        <v>6</v>
      </c>
      <c r="H21" s="41"/>
      <c r="I21" s="60" t="s">
        <v>65</v>
      </c>
      <c r="J21" s="61">
        <f>VLOOKUP(I21,'Sample-assay list'!$1:$1048576,4,FALSE)</f>
        <v>4</v>
      </c>
      <c r="K21" s="41"/>
      <c r="L21" s="60" t="s">
        <v>89</v>
      </c>
      <c r="M21" s="61">
        <f>VLOOKUP(L21,'Sample-assay list'!$1:$1048576,4,FALSE)</f>
        <v>2</v>
      </c>
      <c r="N21" s="41"/>
      <c r="O21" s="60" t="s">
        <v>113</v>
      </c>
      <c r="P21" s="61">
        <v>6</v>
      </c>
      <c r="Q21" s="41"/>
      <c r="R21" s="41"/>
      <c r="S21" s="41"/>
    </row>
    <row r="22" spans="3:19" x14ac:dyDescent="0.35">
      <c r="C22" s="60" t="s">
        <v>18</v>
      </c>
      <c r="D22" s="61">
        <f>VLOOKUP(C22,'Sample-assay list'!$1:$1048576,4,FALSE)</f>
        <v>6</v>
      </c>
      <c r="E22" s="48"/>
      <c r="F22" s="60" t="s">
        <v>42</v>
      </c>
      <c r="G22" s="61">
        <f>VLOOKUP(F22,'Sample-assay list'!$1:$1048576,4,FALSE)</f>
        <v>4</v>
      </c>
      <c r="H22" s="41"/>
      <c r="I22" s="60" t="s">
        <v>66</v>
      </c>
      <c r="J22" s="61">
        <f>VLOOKUP(I22,'Sample-assay list'!$1:$1048576,4,FALSE)</f>
        <v>25</v>
      </c>
      <c r="K22" s="41"/>
      <c r="L22" s="60" t="s">
        <v>90</v>
      </c>
      <c r="M22" s="61">
        <f>VLOOKUP(L22,'Sample-assay list'!$1:$1048576,4,FALSE)</f>
        <v>2</v>
      </c>
      <c r="N22" s="41"/>
      <c r="O22" s="60" t="s">
        <v>114</v>
      </c>
      <c r="P22" s="61">
        <v>4</v>
      </c>
      <c r="Q22" s="41"/>
      <c r="R22" s="41"/>
      <c r="S22" s="41"/>
    </row>
    <row r="23" spans="3:19" x14ac:dyDescent="0.35">
      <c r="C23" s="60" t="s">
        <v>19</v>
      </c>
      <c r="D23" s="61">
        <f>VLOOKUP(C23,'Sample-assay list'!$1:$1048576,4,FALSE)</f>
        <v>14</v>
      </c>
      <c r="E23" s="48"/>
      <c r="F23" s="60" t="s">
        <v>43</v>
      </c>
      <c r="G23" s="61">
        <f>VLOOKUP(F23,'Sample-assay list'!$1:$1048576,4,FALSE)</f>
        <v>4</v>
      </c>
      <c r="H23" s="41"/>
      <c r="I23" s="60" t="s">
        <v>67</v>
      </c>
      <c r="J23" s="61">
        <f>VLOOKUP(I23,'Sample-assay list'!$1:$1048576,4,FALSE)</f>
        <v>4</v>
      </c>
      <c r="K23" s="41"/>
      <c r="L23" s="60" t="s">
        <v>91</v>
      </c>
      <c r="M23" s="61">
        <f>VLOOKUP(L23,'Sample-assay list'!$1:$1048576,4,FALSE)</f>
        <v>14</v>
      </c>
      <c r="N23" s="41"/>
      <c r="O23" s="60" t="s">
        <v>115</v>
      </c>
      <c r="P23" s="61">
        <v>3</v>
      </c>
      <c r="Q23" s="41"/>
      <c r="R23" s="41"/>
      <c r="S23" s="41"/>
    </row>
    <row r="24" spans="3:19" x14ac:dyDescent="0.35">
      <c r="C24" s="60" t="s">
        <v>20</v>
      </c>
      <c r="D24" s="61">
        <f>VLOOKUP(C24,'Sample-assay list'!$1:$1048576,4,FALSE)</f>
        <v>22</v>
      </c>
      <c r="E24" s="48"/>
      <c r="F24" s="60" t="s">
        <v>44</v>
      </c>
      <c r="G24" s="61">
        <f>VLOOKUP(F24,'Sample-assay list'!$1:$1048576,4,FALSE)</f>
        <v>6</v>
      </c>
      <c r="H24" s="41"/>
      <c r="I24" s="60" t="s">
        <v>68</v>
      </c>
      <c r="J24" s="61">
        <f>VLOOKUP(I24,'Sample-assay list'!$1:$1048576,4,FALSE)</f>
        <v>8</v>
      </c>
      <c r="K24" s="41"/>
      <c r="L24" s="60" t="s">
        <v>92</v>
      </c>
      <c r="M24" s="61">
        <f>VLOOKUP(L24,'Sample-assay list'!$1:$1048576,4,FALSE)</f>
        <v>3</v>
      </c>
      <c r="N24" s="41"/>
      <c r="O24" s="60" t="s">
        <v>116</v>
      </c>
      <c r="P24" s="61">
        <v>4</v>
      </c>
      <c r="Q24" s="41"/>
      <c r="R24" s="41"/>
      <c r="S24" s="41"/>
    </row>
    <row r="25" spans="3:19" x14ac:dyDescent="0.35">
      <c r="C25" s="60" t="s">
        <v>21</v>
      </c>
      <c r="D25" s="61">
        <f>VLOOKUP(C25,'Sample-assay list'!$1:$1048576,4,FALSE)</f>
        <v>15</v>
      </c>
      <c r="E25" s="48"/>
      <c r="F25" s="60" t="s">
        <v>45</v>
      </c>
      <c r="G25" s="61">
        <f>VLOOKUP(F25,'Sample-assay list'!$1:$1048576,4,FALSE)</f>
        <v>6</v>
      </c>
      <c r="H25" s="41"/>
      <c r="I25" s="60" t="s">
        <v>69</v>
      </c>
      <c r="J25" s="61">
        <f>VLOOKUP(I25,'Sample-assay list'!$1:$1048576,4,FALSE)</f>
        <v>2</v>
      </c>
      <c r="K25" s="41"/>
      <c r="L25" s="60" t="s">
        <v>93</v>
      </c>
      <c r="M25" s="61">
        <f>VLOOKUP(L25,'Sample-assay list'!$1:$1048576,4,FALSE)</f>
        <v>4</v>
      </c>
      <c r="N25" s="41"/>
      <c r="O25" s="60" t="s">
        <v>117</v>
      </c>
      <c r="P25" s="61">
        <v>3</v>
      </c>
      <c r="Q25" s="41"/>
      <c r="R25" s="41"/>
      <c r="S25" s="41"/>
    </row>
    <row r="26" spans="3:19" ht="15" thickBot="1" x14ac:dyDescent="0.4">
      <c r="C26" s="60" t="s">
        <v>22</v>
      </c>
      <c r="D26" s="61">
        <f>VLOOKUP(C26,'Sample-assay list'!$1:$1048576,4,FALSE)</f>
        <v>16</v>
      </c>
      <c r="E26" s="48"/>
      <c r="F26" s="60" t="s">
        <v>46</v>
      </c>
      <c r="G26" s="61">
        <f>VLOOKUP(F26,'Sample-assay list'!$1:$1048576,4,FALSE)</f>
        <v>4</v>
      </c>
      <c r="H26" s="41"/>
      <c r="I26" s="60" t="s">
        <v>70</v>
      </c>
      <c r="J26" s="61">
        <f>VLOOKUP(I26,'Sample-assay list'!$1:$1048576,4,FALSE)</f>
        <v>12</v>
      </c>
      <c r="K26" s="41"/>
      <c r="L26" s="60" t="s">
        <v>94</v>
      </c>
      <c r="M26" s="61">
        <f>VLOOKUP(L26,'Sample-assay list'!$1:$1048576,4,FALSE)</f>
        <v>3</v>
      </c>
      <c r="N26" s="41"/>
      <c r="O26" s="62" t="s">
        <v>118</v>
      </c>
      <c r="P26" s="63">
        <v>8</v>
      </c>
      <c r="Q26" s="41"/>
      <c r="R26" s="41"/>
      <c r="S26" s="41"/>
    </row>
    <row r="27" spans="3:19" ht="15" thickBot="1" x14ac:dyDescent="0.4">
      <c r="C27" s="60" t="s">
        <v>23</v>
      </c>
      <c r="D27" s="61">
        <f>VLOOKUP(C27,'Sample-assay list'!$1:$1048576,4,FALSE)</f>
        <v>7</v>
      </c>
      <c r="E27" s="48"/>
      <c r="F27" s="60" t="s">
        <v>47</v>
      </c>
      <c r="G27" s="61">
        <f>VLOOKUP(F27,'Sample-assay list'!$1:$1048576,4,FALSE)</f>
        <v>6</v>
      </c>
      <c r="H27" s="41"/>
      <c r="I27" s="60" t="s">
        <v>71</v>
      </c>
      <c r="J27" s="61">
        <f>VLOOKUP(I27,'Sample-assay list'!$1:$1048576,4,FALSE)</f>
        <v>4</v>
      </c>
      <c r="K27" s="41"/>
      <c r="L27" s="60" t="s">
        <v>95</v>
      </c>
      <c r="M27" s="61">
        <f>VLOOKUP(L27,'Sample-assay list'!$1:$1048576,4,FALSE)</f>
        <v>2</v>
      </c>
      <c r="N27" s="41"/>
      <c r="O27" s="41"/>
      <c r="P27" s="41"/>
      <c r="Q27" s="41"/>
      <c r="R27" s="41"/>
      <c r="S27" s="41"/>
    </row>
    <row r="28" spans="3:19" ht="15" customHeight="1" thickBot="1" x14ac:dyDescent="0.4">
      <c r="C28" s="48"/>
      <c r="D28" s="48"/>
      <c r="E28" s="48"/>
      <c r="F28" s="48"/>
      <c r="G28" s="41"/>
      <c r="H28" s="41"/>
      <c r="I28" s="41"/>
      <c r="J28" s="41"/>
      <c r="K28" s="41"/>
      <c r="L28" s="41"/>
      <c r="M28" s="57" t="s">
        <v>2810</v>
      </c>
      <c r="N28" s="57"/>
      <c r="O28" s="45">
        <f>COUNTA(C4:C27,F4:F27,I4:I27,L4:L27,O4:O26)</f>
        <v>119</v>
      </c>
      <c r="P28" s="45">
        <f>SUM(D4:D27,G4:G27,J4:J27,M4:M27,P4:P26)</f>
        <v>766</v>
      </c>
      <c r="Q28" s="41"/>
      <c r="R28" s="41"/>
      <c r="S28" s="41"/>
    </row>
    <row r="29" spans="3:19" x14ac:dyDescent="0.35">
      <c r="C29" s="48"/>
      <c r="D29" s="48"/>
      <c r="E29" s="48"/>
      <c r="F29" s="48"/>
      <c r="G29" s="41"/>
      <c r="H29" s="41"/>
      <c r="I29" s="41"/>
      <c r="J29" s="41"/>
      <c r="K29" s="41"/>
      <c r="L29" s="41"/>
      <c r="M29" s="41"/>
      <c r="N29" s="41"/>
      <c r="O29" s="54"/>
      <c r="P29" s="48"/>
      <c r="Q29" s="41"/>
      <c r="R29" s="41"/>
      <c r="S29" s="41"/>
    </row>
    <row r="30" spans="3:19" x14ac:dyDescent="0.35">
      <c r="C30" s="54"/>
      <c r="D30" s="48"/>
      <c r="E30" s="48"/>
      <c r="F30" s="48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</row>
    <row r="31" spans="3:19" ht="15" thickBot="1" x14ac:dyDescent="0.4">
      <c r="C31" s="44" t="s">
        <v>2812</v>
      </c>
      <c r="D31" s="55"/>
      <c r="E31" s="41"/>
      <c r="F31" s="48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</row>
    <row r="32" spans="3:19" ht="29.5" thickBot="1" x14ac:dyDescent="0.4">
      <c r="C32" s="34" t="s">
        <v>146</v>
      </c>
      <c r="D32" s="39" t="s">
        <v>2808</v>
      </c>
      <c r="E32" s="48"/>
      <c r="F32" s="48"/>
      <c r="G32" s="41"/>
      <c r="H32" s="41"/>
      <c r="I32" s="34" t="s">
        <v>146</v>
      </c>
      <c r="J32" s="39" t="s">
        <v>2808</v>
      </c>
      <c r="K32" s="41"/>
      <c r="L32" s="41"/>
      <c r="M32" s="41"/>
      <c r="N32" s="41"/>
      <c r="O32" s="41"/>
      <c r="P32" s="41"/>
      <c r="Q32" s="41"/>
      <c r="R32" s="41"/>
      <c r="S32" s="41"/>
    </row>
    <row r="33" spans="3:19" x14ac:dyDescent="0.35">
      <c r="C33" s="60" t="s">
        <v>119</v>
      </c>
      <c r="D33" s="61">
        <f>VLOOKUP(C33,'Sample-assay list'!$1:$1048576,4,FALSE)</f>
        <v>4</v>
      </c>
      <c r="E33" s="48"/>
      <c r="F33" s="48"/>
      <c r="G33" s="41"/>
      <c r="H33" s="41"/>
      <c r="I33" s="60" t="s">
        <v>134</v>
      </c>
      <c r="J33" s="61">
        <v>13</v>
      </c>
      <c r="K33" s="41"/>
      <c r="L33" s="41"/>
      <c r="M33" s="41"/>
      <c r="N33" s="41"/>
      <c r="O33" s="41"/>
      <c r="P33" s="41"/>
      <c r="Q33" s="41"/>
      <c r="R33" s="41"/>
      <c r="S33" s="41"/>
    </row>
    <row r="34" spans="3:19" x14ac:dyDescent="0.35">
      <c r="C34" s="60" t="s">
        <v>120</v>
      </c>
      <c r="D34" s="61">
        <f>VLOOKUP(C34,'Sample-assay list'!$1:$1048576,4,FALSE)</f>
        <v>2</v>
      </c>
      <c r="E34" s="48"/>
      <c r="F34" s="48"/>
      <c r="G34" s="41"/>
      <c r="H34" s="41"/>
      <c r="I34" s="60" t="s">
        <v>135</v>
      </c>
      <c r="J34" s="61">
        <v>10</v>
      </c>
      <c r="K34" s="41"/>
      <c r="L34" s="41"/>
      <c r="M34" s="41"/>
      <c r="N34" s="41"/>
      <c r="O34" s="41"/>
      <c r="P34" s="41"/>
      <c r="Q34" s="41"/>
      <c r="R34" s="41"/>
      <c r="S34" s="41"/>
    </row>
    <row r="35" spans="3:19" x14ac:dyDescent="0.35">
      <c r="C35" s="60" t="s">
        <v>121</v>
      </c>
      <c r="D35" s="61">
        <f>VLOOKUP(C35,'Sample-assay list'!$1:$1048576,4,FALSE)</f>
        <v>23</v>
      </c>
      <c r="E35" s="48"/>
      <c r="F35" s="48"/>
      <c r="G35" s="41"/>
      <c r="H35" s="41"/>
      <c r="I35" s="60" t="s">
        <v>136</v>
      </c>
      <c r="J35" s="61">
        <v>9</v>
      </c>
      <c r="K35" s="41"/>
      <c r="L35" s="41"/>
      <c r="M35" s="41"/>
      <c r="N35" s="41"/>
      <c r="O35" s="41"/>
      <c r="P35" s="41"/>
      <c r="Q35" s="41"/>
      <c r="R35" s="41"/>
      <c r="S35" s="41"/>
    </row>
    <row r="36" spans="3:19" x14ac:dyDescent="0.35">
      <c r="C36" s="60" t="s">
        <v>122</v>
      </c>
      <c r="D36" s="61">
        <f>VLOOKUP(C36,'Sample-assay list'!$1:$1048576,4,FALSE)</f>
        <v>10</v>
      </c>
      <c r="E36" s="48"/>
      <c r="F36" s="48"/>
      <c r="G36" s="41"/>
      <c r="H36" s="41"/>
      <c r="I36" s="60" t="s">
        <v>137</v>
      </c>
      <c r="J36" s="61">
        <v>11</v>
      </c>
      <c r="K36" s="41"/>
      <c r="L36" s="41"/>
      <c r="M36" s="41"/>
      <c r="N36" s="41"/>
      <c r="O36" s="41"/>
      <c r="P36" s="41"/>
      <c r="Q36" s="41"/>
      <c r="R36" s="41"/>
      <c r="S36" s="41"/>
    </row>
    <row r="37" spans="3:19" x14ac:dyDescent="0.35">
      <c r="C37" s="60" t="s">
        <v>123</v>
      </c>
      <c r="D37" s="61">
        <f>VLOOKUP(C37,'Sample-assay list'!$1:$1048576,4,FALSE)</f>
        <v>1</v>
      </c>
      <c r="E37" s="48"/>
      <c r="F37" s="48"/>
      <c r="G37" s="41"/>
      <c r="H37" s="41"/>
      <c r="I37" s="60" t="s">
        <v>138</v>
      </c>
      <c r="J37" s="61">
        <v>3</v>
      </c>
      <c r="K37" s="41"/>
      <c r="L37" s="41"/>
      <c r="M37" s="41"/>
      <c r="N37" s="41"/>
      <c r="O37" s="41"/>
      <c r="P37" s="41"/>
      <c r="Q37" s="41"/>
      <c r="R37" s="41"/>
      <c r="S37" s="41"/>
    </row>
    <row r="38" spans="3:19" x14ac:dyDescent="0.35">
      <c r="C38" s="60" t="s">
        <v>124</v>
      </c>
      <c r="D38" s="61">
        <f>VLOOKUP(C38,'Sample-assay list'!$1:$1048576,4,FALSE)</f>
        <v>5</v>
      </c>
      <c r="E38" s="48"/>
      <c r="F38" s="48"/>
      <c r="G38" s="41"/>
      <c r="H38" s="41"/>
      <c r="I38" s="60" t="s">
        <v>139</v>
      </c>
      <c r="J38" s="61">
        <v>5</v>
      </c>
      <c r="K38" s="41"/>
      <c r="L38" s="41"/>
      <c r="M38" s="41"/>
      <c r="N38" s="41"/>
      <c r="O38" s="41"/>
      <c r="P38" s="41"/>
      <c r="Q38" s="41"/>
      <c r="R38" s="41"/>
      <c r="S38" s="41"/>
    </row>
    <row r="39" spans="3:19" x14ac:dyDescent="0.35">
      <c r="C39" s="60" t="s">
        <v>125</v>
      </c>
      <c r="D39" s="61">
        <f>VLOOKUP(C39,'Sample-assay list'!$1:$1048576,4,FALSE)</f>
        <v>10</v>
      </c>
      <c r="E39" s="48"/>
      <c r="F39" s="48"/>
      <c r="G39" s="41"/>
      <c r="H39" s="41"/>
      <c r="I39" s="60" t="s">
        <v>140</v>
      </c>
      <c r="J39" s="61">
        <v>2</v>
      </c>
      <c r="K39" s="41"/>
      <c r="L39" s="41"/>
      <c r="M39" s="41"/>
      <c r="N39" s="41"/>
      <c r="O39" s="41"/>
      <c r="P39" s="41"/>
      <c r="Q39" s="41"/>
      <c r="R39" s="41"/>
      <c r="S39" s="41"/>
    </row>
    <row r="40" spans="3:19" x14ac:dyDescent="0.35">
      <c r="C40" s="60" t="s">
        <v>126</v>
      </c>
      <c r="D40" s="61">
        <f>VLOOKUP(C40,'Sample-assay list'!$1:$1048576,4,FALSE)</f>
        <v>16</v>
      </c>
      <c r="E40" s="48"/>
      <c r="F40" s="48"/>
      <c r="G40" s="41"/>
      <c r="H40" s="41"/>
      <c r="I40" s="60" t="s">
        <v>141</v>
      </c>
      <c r="J40" s="61">
        <v>4</v>
      </c>
      <c r="K40" s="41"/>
      <c r="L40" s="41"/>
      <c r="M40" s="41"/>
      <c r="N40" s="41"/>
      <c r="O40" s="41"/>
      <c r="P40" s="41"/>
      <c r="Q40" s="41"/>
      <c r="R40" s="41"/>
      <c r="S40" s="41"/>
    </row>
    <row r="41" spans="3:19" x14ac:dyDescent="0.35">
      <c r="C41" s="60" t="s">
        <v>127</v>
      </c>
      <c r="D41" s="61">
        <f>VLOOKUP(C41,'Sample-assay list'!$1:$1048576,4,FALSE)</f>
        <v>11</v>
      </c>
      <c r="E41" s="48"/>
      <c r="F41" s="48"/>
      <c r="G41" s="41"/>
      <c r="H41" s="41"/>
      <c r="I41" s="60" t="s">
        <v>142</v>
      </c>
      <c r="J41" s="61">
        <v>9</v>
      </c>
      <c r="K41" s="41"/>
      <c r="L41" s="41"/>
      <c r="M41" s="41"/>
      <c r="N41" s="41"/>
      <c r="O41" s="41"/>
      <c r="P41" s="41"/>
      <c r="Q41" s="41"/>
      <c r="R41" s="41"/>
      <c r="S41" s="41"/>
    </row>
    <row r="42" spans="3:19" x14ac:dyDescent="0.35">
      <c r="C42" s="60" t="s">
        <v>128</v>
      </c>
      <c r="D42" s="61">
        <v>0</v>
      </c>
      <c r="E42" s="48"/>
      <c r="F42" s="48"/>
      <c r="G42" s="41"/>
      <c r="H42" s="41"/>
      <c r="I42" s="60" t="s">
        <v>143</v>
      </c>
      <c r="J42" s="61">
        <v>3</v>
      </c>
      <c r="K42" s="41"/>
      <c r="L42" s="41"/>
      <c r="M42" s="41"/>
      <c r="N42" s="41"/>
      <c r="O42" s="41"/>
      <c r="P42" s="41"/>
      <c r="Q42" s="41"/>
      <c r="R42" s="41"/>
      <c r="S42" s="41"/>
    </row>
    <row r="43" spans="3:19" ht="15" thickBot="1" x14ac:dyDescent="0.4">
      <c r="C43" s="60" t="s">
        <v>129</v>
      </c>
      <c r="D43" s="61">
        <f>VLOOKUP(C43,'Sample-assay list'!$1:$1048576,4,FALSE)</f>
        <v>6</v>
      </c>
      <c r="E43" s="48"/>
      <c r="F43" s="48"/>
      <c r="G43" s="41"/>
      <c r="H43" s="41"/>
      <c r="I43" s="62" t="s">
        <v>144</v>
      </c>
      <c r="J43" s="63">
        <v>13</v>
      </c>
      <c r="K43" s="41"/>
      <c r="L43" s="41"/>
      <c r="M43" s="41">
        <f>SUM(J33:J43)</f>
        <v>82</v>
      </c>
      <c r="N43" s="41"/>
      <c r="O43" s="41"/>
      <c r="P43" s="41"/>
      <c r="Q43" s="41"/>
      <c r="R43" s="41">
        <f>R13+M43</f>
        <v>136</v>
      </c>
      <c r="S43" s="41"/>
    </row>
    <row r="44" spans="3:19" ht="15" thickBot="1" x14ac:dyDescent="0.4">
      <c r="C44" s="60" t="s">
        <v>130</v>
      </c>
      <c r="D44" s="61">
        <f>VLOOKUP(C44,'Sample-assay list'!$1:$1048576,4,FALSE)</f>
        <v>3</v>
      </c>
      <c r="E44" s="48"/>
      <c r="F44" s="48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</row>
    <row r="45" spans="3:19" ht="15" thickBot="1" x14ac:dyDescent="0.4">
      <c r="C45" s="60" t="s">
        <v>131</v>
      </c>
      <c r="D45" s="61">
        <f>VLOOKUP(C45,'Sample-assay list'!$1:$1048576,4,FALSE)</f>
        <v>16</v>
      </c>
      <c r="E45" s="48"/>
      <c r="F45" s="48"/>
      <c r="G45" s="95" t="s">
        <v>2810</v>
      </c>
      <c r="H45" s="96"/>
      <c r="I45" s="45">
        <f>COUNTA(C33:C47,I33:I43)</f>
        <v>26</v>
      </c>
      <c r="J45" s="45">
        <f>SUM(D33:D47,J33:J43)</f>
        <v>208</v>
      </c>
      <c r="K45" s="41"/>
      <c r="L45" s="41"/>
      <c r="M45" s="41"/>
      <c r="N45" s="41"/>
      <c r="O45" s="41"/>
      <c r="P45" s="41"/>
      <c r="Q45" s="41"/>
      <c r="R45" s="41"/>
      <c r="S45" s="41"/>
    </row>
    <row r="46" spans="3:19" ht="15" thickBot="1" x14ac:dyDescent="0.4">
      <c r="C46" s="60" t="s">
        <v>132</v>
      </c>
      <c r="D46" s="61">
        <f>VLOOKUP(C46,'Sample-assay list'!$1:$1048576,4,FALSE)</f>
        <v>15</v>
      </c>
      <c r="E46" s="48"/>
      <c r="F46" s="48"/>
      <c r="G46" s="41"/>
      <c r="H46" s="41"/>
      <c r="I46" s="48"/>
      <c r="J46" s="48"/>
      <c r="K46" s="41"/>
      <c r="L46" s="41"/>
      <c r="M46" s="41"/>
      <c r="N46" s="41"/>
      <c r="O46" s="41"/>
      <c r="P46" s="41"/>
      <c r="Q46" s="41"/>
      <c r="R46" s="41"/>
      <c r="S46" s="41"/>
    </row>
    <row r="47" spans="3:19" ht="15" thickBot="1" x14ac:dyDescent="0.4">
      <c r="C47" s="60" t="s">
        <v>133</v>
      </c>
      <c r="D47" s="61">
        <f>VLOOKUP(C47,'Sample-assay list'!$1:$1048576,4,FALSE)</f>
        <v>4</v>
      </c>
      <c r="E47" s="48"/>
      <c r="F47" s="48"/>
      <c r="G47" s="95" t="s">
        <v>2811</v>
      </c>
      <c r="H47" s="96"/>
      <c r="I47" s="45">
        <f>O28+I45</f>
        <v>145</v>
      </c>
      <c r="J47" s="47">
        <f>P28+J45</f>
        <v>974</v>
      </c>
      <c r="K47" s="41"/>
      <c r="L47" s="41"/>
      <c r="M47" s="41"/>
      <c r="N47" s="41"/>
      <c r="O47" s="41"/>
      <c r="P47" s="41"/>
      <c r="Q47" s="41"/>
      <c r="R47" s="41"/>
      <c r="S47" s="41"/>
    </row>
    <row r="48" spans="3:19" x14ac:dyDescent="0.35">
      <c r="C48" s="48"/>
      <c r="D48" s="48"/>
      <c r="E48" s="48"/>
      <c r="F48" s="48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</row>
    <row r="49" spans="3:19" x14ac:dyDescent="0.35">
      <c r="C49" s="48"/>
      <c r="D49" s="48"/>
      <c r="E49" s="48"/>
      <c r="F49" s="48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</row>
    <row r="50" spans="3:19" x14ac:dyDescent="0.35">
      <c r="C50" s="48"/>
      <c r="D50" s="48"/>
      <c r="E50" s="48"/>
      <c r="F50" s="48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</row>
    <row r="51" spans="3:19" x14ac:dyDescent="0.35">
      <c r="C51" s="48"/>
      <c r="D51" s="48"/>
      <c r="E51" s="48"/>
      <c r="F51" s="48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</row>
    <row r="52" spans="3:19" x14ac:dyDescent="0.35">
      <c r="C52" s="48"/>
      <c r="D52" s="48"/>
      <c r="E52" s="48"/>
      <c r="F52" s="48"/>
      <c r="G52" s="41" t="s">
        <v>2807</v>
      </c>
      <c r="H52" s="41">
        <v>4</v>
      </c>
      <c r="I52" s="41"/>
      <c r="J52" s="41"/>
      <c r="K52" s="41"/>
      <c r="L52" s="41"/>
      <c r="M52" s="41" t="s">
        <v>2807</v>
      </c>
      <c r="N52" s="41">
        <v>4</v>
      </c>
      <c r="O52" s="41"/>
      <c r="P52" s="41"/>
      <c r="Q52" s="41"/>
      <c r="R52" s="41"/>
      <c r="S52" s="41"/>
    </row>
    <row r="53" spans="3:19" x14ac:dyDescent="0.35">
      <c r="C53" s="48"/>
      <c r="D53" s="48"/>
      <c r="E53" s="48"/>
      <c r="F53" s="48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</row>
    <row r="54" spans="3:19" x14ac:dyDescent="0.35">
      <c r="C54" s="48"/>
      <c r="D54" s="48"/>
      <c r="E54" s="48"/>
      <c r="F54" s="48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</row>
    <row r="55" spans="3:19" x14ac:dyDescent="0.35">
      <c r="C55" s="48"/>
      <c r="D55" s="48"/>
      <c r="E55" s="48"/>
      <c r="F55" s="48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</row>
    <row r="56" spans="3:19" x14ac:dyDescent="0.35">
      <c r="C56" s="48"/>
      <c r="D56" s="48"/>
      <c r="E56" s="48"/>
      <c r="F56" s="48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</row>
    <row r="57" spans="3:19" x14ac:dyDescent="0.35">
      <c r="C57" s="48"/>
      <c r="D57" s="48"/>
      <c r="E57" s="48"/>
      <c r="F57" s="48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</row>
    <row r="58" spans="3:19" x14ac:dyDescent="0.35">
      <c r="C58" s="48"/>
      <c r="D58" s="48"/>
      <c r="E58" s="48"/>
      <c r="F58" s="48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</row>
    <row r="59" spans="3:19" ht="3" customHeight="1" x14ac:dyDescent="0.35">
      <c r="C59" s="48"/>
      <c r="D59" s="48"/>
      <c r="E59" s="48"/>
      <c r="F59" s="48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</row>
    <row r="60" spans="3:19" x14ac:dyDescent="0.35">
      <c r="C60" s="48"/>
      <c r="D60" s="48"/>
      <c r="E60" s="48"/>
      <c r="F60" s="48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</row>
    <row r="61" spans="3:19" x14ac:dyDescent="0.35">
      <c r="C61" s="48"/>
      <c r="D61" s="48"/>
      <c r="E61" s="48"/>
      <c r="F61" s="48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</row>
    <row r="62" spans="3:19" x14ac:dyDescent="0.35">
      <c r="C62" s="48"/>
      <c r="D62" s="48"/>
      <c r="E62" s="48"/>
      <c r="F62" s="48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</row>
    <row r="63" spans="3:19" x14ac:dyDescent="0.35">
      <c r="C63" s="48"/>
      <c r="D63" s="48"/>
      <c r="E63" s="48"/>
      <c r="F63" s="48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</row>
    <row r="64" spans="3:19" x14ac:dyDescent="0.35">
      <c r="C64" s="48"/>
      <c r="D64" s="48"/>
      <c r="E64" s="48"/>
      <c r="F64" s="48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</row>
    <row r="65" spans="3:19" x14ac:dyDescent="0.35">
      <c r="C65" s="48"/>
      <c r="D65" s="48"/>
      <c r="E65" s="48"/>
      <c r="F65" s="48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</row>
    <row r="66" spans="3:19" x14ac:dyDescent="0.35">
      <c r="C66" s="48"/>
      <c r="D66" s="48"/>
      <c r="E66" s="48"/>
      <c r="F66" s="48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</row>
    <row r="67" spans="3:19" x14ac:dyDescent="0.35">
      <c r="C67" s="48"/>
      <c r="D67" s="48"/>
      <c r="E67" s="48"/>
      <c r="F67" s="48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</row>
    <row r="68" spans="3:19" x14ac:dyDescent="0.35">
      <c r="C68" s="48"/>
      <c r="D68" s="48"/>
      <c r="E68" s="48"/>
      <c r="F68" s="48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</row>
    <row r="69" spans="3:19" x14ac:dyDescent="0.35">
      <c r="C69" s="48"/>
      <c r="D69" s="48"/>
      <c r="E69" s="48"/>
      <c r="F69" s="48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</row>
    <row r="70" spans="3:19" x14ac:dyDescent="0.35">
      <c r="C70" s="48"/>
      <c r="D70" s="48"/>
      <c r="E70" s="48"/>
      <c r="F70" s="48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</row>
    <row r="71" spans="3:19" x14ac:dyDescent="0.35">
      <c r="C71" s="48"/>
      <c r="D71" s="48"/>
      <c r="E71" s="48"/>
      <c r="F71" s="48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</row>
    <row r="72" spans="3:19" x14ac:dyDescent="0.35">
      <c r="C72" s="48"/>
      <c r="D72" s="48"/>
      <c r="E72" s="48"/>
      <c r="F72" s="48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</row>
    <row r="73" spans="3:19" x14ac:dyDescent="0.35">
      <c r="C73" s="48"/>
      <c r="D73" s="48"/>
      <c r="E73" s="48"/>
      <c r="F73" s="48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</row>
    <row r="74" spans="3:19" x14ac:dyDescent="0.35">
      <c r="C74" s="48"/>
      <c r="D74" s="48"/>
      <c r="E74" s="48"/>
      <c r="F74" s="48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</row>
    <row r="75" spans="3:19" x14ac:dyDescent="0.35">
      <c r="F75" s="48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</row>
    <row r="76" spans="3:19" x14ac:dyDescent="0.35">
      <c r="F76" s="48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</row>
    <row r="77" spans="3:19" x14ac:dyDescent="0.35">
      <c r="F77" s="48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</row>
    <row r="78" spans="3:19" x14ac:dyDescent="0.35">
      <c r="F78" s="48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</row>
    <row r="79" spans="3:19" x14ac:dyDescent="0.35">
      <c r="F79" s="48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</row>
    <row r="80" spans="3:19" x14ac:dyDescent="0.35">
      <c r="F80" s="48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</row>
    <row r="81" spans="6:19" x14ac:dyDescent="0.35">
      <c r="F81" s="48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</row>
    <row r="82" spans="6:19" x14ac:dyDescent="0.35">
      <c r="F82" s="48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</row>
    <row r="83" spans="6:19" x14ac:dyDescent="0.35">
      <c r="F83" s="48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</row>
    <row r="84" spans="6:19" x14ac:dyDescent="0.35">
      <c r="F84" s="48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</row>
  </sheetData>
  <mergeCells count="2">
    <mergeCell ref="G45:H45"/>
    <mergeCell ref="G47:H47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00AD4-0C1A-4A7B-B69E-5C4447525E31}">
  <dimension ref="B1:G147"/>
  <sheetViews>
    <sheetView topLeftCell="A31" workbookViewId="0">
      <selection activeCell="I19" sqref="I19"/>
    </sheetView>
  </sheetViews>
  <sheetFormatPr defaultRowHeight="14.5" x14ac:dyDescent="0.35"/>
  <cols>
    <col min="1" max="1" width="1.1796875" customWidth="1"/>
    <col min="2" max="2" width="3.08984375" customWidth="1"/>
    <col min="7" max="7" width="42.453125" customWidth="1"/>
    <col min="8" max="8" width="1.6328125" customWidth="1"/>
  </cols>
  <sheetData>
    <row r="1" spans="2:7" ht="8.5" customHeight="1" thickBot="1" x14ac:dyDescent="0.4"/>
    <row r="2" spans="2:7" ht="15" thickBot="1" x14ac:dyDescent="0.4">
      <c r="B2" s="25" t="s">
        <v>2800</v>
      </c>
      <c r="C2" s="22" t="s">
        <v>146</v>
      </c>
      <c r="D2" s="23" t="s">
        <v>145</v>
      </c>
      <c r="E2" s="23" t="s">
        <v>149</v>
      </c>
      <c r="F2" s="23" t="s">
        <v>1282</v>
      </c>
      <c r="G2" s="24" t="s">
        <v>150</v>
      </c>
    </row>
    <row r="3" spans="2:7" x14ac:dyDescent="0.35">
      <c r="B3" s="18"/>
      <c r="C3" s="19" t="s">
        <v>0</v>
      </c>
      <c r="D3" s="20" t="str">
        <f>VLOOKUP(C3,Bags!$1:$1048576,2,FALSE)</f>
        <v>DL14</v>
      </c>
      <c r="E3" s="20">
        <f>VLOOKUP(C3,Bags!$1:$1048576,3,FALSE)</f>
        <v>1</v>
      </c>
      <c r="F3" s="20">
        <f>VLOOKUP(C3,'Sample-assay list'!$1:$1048576,4,FALSE)</f>
        <v>3</v>
      </c>
      <c r="G3" s="21"/>
    </row>
    <row r="4" spans="2:7" x14ac:dyDescent="0.35">
      <c r="B4" s="12"/>
      <c r="C4" s="10" t="s">
        <v>1</v>
      </c>
      <c r="D4" s="11" t="str">
        <f>VLOOKUP(C4,Bags!$1:$1048576,2,FALSE)</f>
        <v>DL14</v>
      </c>
      <c r="E4" s="11">
        <f>VLOOKUP(C4,Bags!$1:$1048576,3,FALSE)</f>
        <v>1</v>
      </c>
      <c r="F4" s="11">
        <f>VLOOKUP(C4,'Sample-assay list'!$1:$1048576,4,FALSE)</f>
        <v>7</v>
      </c>
      <c r="G4" s="13"/>
    </row>
    <row r="5" spans="2:7" x14ac:dyDescent="0.35">
      <c r="B5" s="12"/>
      <c r="C5" s="10" t="s">
        <v>2</v>
      </c>
      <c r="D5" s="11" t="str">
        <f>VLOOKUP(C5,Bags!$1:$1048576,2,FALSE)</f>
        <v>DL14</v>
      </c>
      <c r="E5" s="11">
        <f>VLOOKUP(C5,Bags!$1:$1048576,3,FALSE)</f>
        <v>1</v>
      </c>
      <c r="F5" s="11">
        <f>VLOOKUP(C5,'Sample-assay list'!$1:$1048576,4,FALSE)</f>
        <v>8</v>
      </c>
      <c r="G5" s="13"/>
    </row>
    <row r="6" spans="2:7" x14ac:dyDescent="0.35">
      <c r="B6" s="12"/>
      <c r="C6" s="10" t="s">
        <v>3</v>
      </c>
      <c r="D6" s="11" t="str">
        <f>VLOOKUP(C6,Bags!$1:$1048576,2,FALSE)</f>
        <v>DL14</v>
      </c>
      <c r="E6" s="11">
        <f>VLOOKUP(C6,Bags!$1:$1048576,3,FALSE)</f>
        <v>1</v>
      </c>
      <c r="F6" s="11">
        <f>VLOOKUP(C6,'Sample-assay list'!$1:$1048576,4,FALSE)</f>
        <v>8</v>
      </c>
      <c r="G6" s="13"/>
    </row>
    <row r="7" spans="2:7" x14ac:dyDescent="0.35">
      <c r="B7" s="12"/>
      <c r="C7" s="10" t="s">
        <v>4</v>
      </c>
      <c r="D7" s="11" t="str">
        <f>VLOOKUP(C7,Bags!$1:$1048576,2,FALSE)</f>
        <v>DL14</v>
      </c>
      <c r="E7" s="11">
        <f>VLOOKUP(C7,Bags!$1:$1048576,3,FALSE)</f>
        <v>2</v>
      </c>
      <c r="F7" s="11">
        <f>VLOOKUP(C7,'Sample-assay list'!$1:$1048576,4,FALSE)</f>
        <v>9</v>
      </c>
      <c r="G7" s="13"/>
    </row>
    <row r="8" spans="2:7" x14ac:dyDescent="0.35">
      <c r="B8" s="12"/>
      <c r="C8" s="10" t="s">
        <v>5</v>
      </c>
      <c r="D8" s="11" t="str">
        <f>VLOOKUP(C8,Bags!$1:$1048576,2,FALSE)</f>
        <v>DL14</v>
      </c>
      <c r="E8" s="11">
        <f>VLOOKUP(C8,Bags!$1:$1048576,3,FALSE)</f>
        <v>2</v>
      </c>
      <c r="F8" s="11">
        <f>VLOOKUP(C8,'Sample-assay list'!$1:$1048576,4,FALSE)</f>
        <v>8</v>
      </c>
      <c r="G8" s="13"/>
    </row>
    <row r="9" spans="2:7" x14ac:dyDescent="0.35">
      <c r="B9" s="12"/>
      <c r="C9" s="10" t="s">
        <v>6</v>
      </c>
      <c r="D9" s="11" t="str">
        <f>VLOOKUP(C9,Bags!$1:$1048576,2,FALSE)</f>
        <v>DL14</v>
      </c>
      <c r="E9" s="11">
        <f>VLOOKUP(C9,Bags!$1:$1048576,3,FALSE)</f>
        <v>1</v>
      </c>
      <c r="F9" s="11">
        <f>VLOOKUP(C9,'Sample-assay list'!$1:$1048576,4,FALSE)</f>
        <v>8</v>
      </c>
      <c r="G9" s="13"/>
    </row>
    <row r="10" spans="2:7" x14ac:dyDescent="0.35">
      <c r="B10" s="12"/>
      <c r="C10" s="10" t="s">
        <v>7</v>
      </c>
      <c r="D10" s="11" t="str">
        <f>VLOOKUP(C10,Bags!$1:$1048576,2,FALSE)</f>
        <v>DL14</v>
      </c>
      <c r="E10" s="11">
        <f>VLOOKUP(C10,Bags!$1:$1048576,3,FALSE)</f>
        <v>1</v>
      </c>
      <c r="F10" s="11">
        <f>VLOOKUP(C10,'Sample-assay list'!$1:$1048576,4,FALSE)</f>
        <v>3</v>
      </c>
      <c r="G10" s="13"/>
    </row>
    <row r="11" spans="2:7" x14ac:dyDescent="0.35">
      <c r="B11" s="12"/>
      <c r="C11" s="10" t="s">
        <v>8</v>
      </c>
      <c r="D11" s="11" t="str">
        <f>VLOOKUP(C11,Bags!$1:$1048576,2,FALSE)</f>
        <v>DL14</v>
      </c>
      <c r="E11" s="11">
        <f>VLOOKUP(C11,Bags!$1:$1048576,3,FALSE)</f>
        <v>2</v>
      </c>
      <c r="F11" s="11">
        <f>VLOOKUP(C11,'Sample-assay list'!$1:$1048576,4,FALSE)</f>
        <v>7</v>
      </c>
      <c r="G11" s="13"/>
    </row>
    <row r="12" spans="2:7" x14ac:dyDescent="0.35">
      <c r="B12" s="12"/>
      <c r="C12" s="10" t="s">
        <v>9</v>
      </c>
      <c r="D12" s="11" t="str">
        <f>VLOOKUP(C12,Bags!$1:$1048576,2,FALSE)</f>
        <v>DL15</v>
      </c>
      <c r="E12" s="11">
        <f>VLOOKUP(C12,Bags!$1:$1048576,3,FALSE)</f>
        <v>2</v>
      </c>
      <c r="F12" s="11">
        <f>VLOOKUP(C12,'Sample-assay list'!$1:$1048576,4,FALSE)</f>
        <v>8</v>
      </c>
      <c r="G12" s="13"/>
    </row>
    <row r="13" spans="2:7" x14ac:dyDescent="0.35">
      <c r="B13" s="12"/>
      <c r="C13" s="10" t="s">
        <v>10</v>
      </c>
      <c r="D13" s="11" t="str">
        <f>VLOOKUP(C13,Bags!$1:$1048576,2,FALSE)</f>
        <v>DL15</v>
      </c>
      <c r="E13" s="11">
        <f>VLOOKUP(C13,Bags!$1:$1048576,3,FALSE)</f>
        <v>1</v>
      </c>
      <c r="F13" s="11">
        <f>VLOOKUP(C13,'Sample-assay list'!$1:$1048576,4,FALSE)</f>
        <v>8</v>
      </c>
      <c r="G13" s="13"/>
    </row>
    <row r="14" spans="2:7" x14ac:dyDescent="0.35">
      <c r="B14" s="12"/>
      <c r="C14" s="10" t="s">
        <v>11</v>
      </c>
      <c r="D14" s="11" t="str">
        <f>VLOOKUP(C14,Bags!$1:$1048576,2,FALSE)</f>
        <v>DL15</v>
      </c>
      <c r="E14" s="11">
        <f>VLOOKUP(C14,Bags!$1:$1048576,3,FALSE)</f>
        <v>2</v>
      </c>
      <c r="F14" s="11">
        <f>VLOOKUP(C14,'Sample-assay list'!$1:$1048576,4,FALSE)</f>
        <v>8</v>
      </c>
      <c r="G14" s="13"/>
    </row>
    <row r="15" spans="2:7" x14ac:dyDescent="0.35">
      <c r="B15" s="12"/>
      <c r="C15" s="10" t="s">
        <v>12</v>
      </c>
      <c r="D15" s="11" t="str">
        <f>VLOOKUP(C15,Bags!$1:$1048576,2,FALSE)</f>
        <v>DL15</v>
      </c>
      <c r="E15" s="11">
        <f>VLOOKUP(C15,Bags!$1:$1048576,3,FALSE)</f>
        <v>1</v>
      </c>
      <c r="F15" s="11">
        <f>VLOOKUP(C15,'Sample-assay list'!$1:$1048576,4,FALSE)</f>
        <v>6</v>
      </c>
      <c r="G15" s="13"/>
    </row>
    <row r="16" spans="2:7" x14ac:dyDescent="0.35">
      <c r="B16" s="12"/>
      <c r="C16" s="10" t="s">
        <v>13</v>
      </c>
      <c r="D16" s="11" t="str">
        <f>VLOOKUP(C16,Bags!$1:$1048576,2,FALSE)</f>
        <v>DL15</v>
      </c>
      <c r="E16" s="11">
        <f>VLOOKUP(C16,Bags!$1:$1048576,3,FALSE)</f>
        <v>1</v>
      </c>
      <c r="F16" s="11">
        <f>VLOOKUP(C16,'Sample-assay list'!$1:$1048576,4,FALSE)</f>
        <v>8</v>
      </c>
      <c r="G16" s="13"/>
    </row>
    <row r="17" spans="2:7" x14ac:dyDescent="0.35">
      <c r="B17" s="12"/>
      <c r="C17" s="10" t="s">
        <v>14</v>
      </c>
      <c r="D17" s="11" t="str">
        <f>VLOOKUP(C17,Bags!$1:$1048576,2,FALSE)</f>
        <v>DL15</v>
      </c>
      <c r="E17" s="11">
        <f>VLOOKUP(C17,Bags!$1:$1048576,3,FALSE)</f>
        <v>1</v>
      </c>
      <c r="F17" s="11">
        <f>VLOOKUP(C17,'Sample-assay list'!$1:$1048576,4,FALSE)</f>
        <v>5</v>
      </c>
      <c r="G17" s="13"/>
    </row>
    <row r="18" spans="2:7" x14ac:dyDescent="0.35">
      <c r="B18" s="12"/>
      <c r="C18" s="10" t="s">
        <v>15</v>
      </c>
      <c r="D18" s="11" t="str">
        <f>VLOOKUP(C18,Bags!$1:$1048576,2,FALSE)</f>
        <v>DL16</v>
      </c>
      <c r="E18" s="11">
        <f>VLOOKUP(C18,Bags!$1:$1048576,3,FALSE)</f>
        <v>2</v>
      </c>
      <c r="F18" s="11">
        <f>VLOOKUP(C18,'Sample-assay list'!$1:$1048576,4,FALSE)</f>
        <v>10</v>
      </c>
      <c r="G18" s="13"/>
    </row>
    <row r="19" spans="2:7" x14ac:dyDescent="0.35">
      <c r="B19" s="12"/>
      <c r="C19" s="10" t="s">
        <v>16</v>
      </c>
      <c r="D19" s="11" t="str">
        <f>VLOOKUP(C19,Bags!$1:$1048576,2,FALSE)</f>
        <v>DL16</v>
      </c>
      <c r="E19" s="11">
        <f>VLOOKUP(C19,Bags!$1:$1048576,3,FALSE)</f>
        <v>1</v>
      </c>
      <c r="F19" s="11">
        <f>VLOOKUP(C19,'Sample-assay list'!$1:$1048576,4,FALSE)</f>
        <v>7</v>
      </c>
      <c r="G19" s="13"/>
    </row>
    <row r="20" spans="2:7" x14ac:dyDescent="0.35">
      <c r="B20" s="12"/>
      <c r="C20" s="10" t="s">
        <v>17</v>
      </c>
      <c r="D20" s="11" t="str">
        <f>VLOOKUP(C20,Bags!$1:$1048576,2,FALSE)</f>
        <v>DL16</v>
      </c>
      <c r="E20" s="11">
        <f>VLOOKUP(C20,Bags!$1:$1048576,3,FALSE)</f>
        <v>3</v>
      </c>
      <c r="F20" s="11">
        <f>VLOOKUP(C20,'Sample-assay list'!$1:$1048576,4,FALSE)</f>
        <v>15</v>
      </c>
      <c r="G20" s="13"/>
    </row>
    <row r="21" spans="2:7" x14ac:dyDescent="0.35">
      <c r="B21" s="12"/>
      <c r="C21" s="10" t="s">
        <v>18</v>
      </c>
      <c r="D21" s="11" t="str">
        <f>VLOOKUP(C21,Bags!$1:$1048576,2,FALSE)</f>
        <v>DL16</v>
      </c>
      <c r="E21" s="11">
        <f>VLOOKUP(C21,Bags!$1:$1048576,3,FALSE)</f>
        <v>1</v>
      </c>
      <c r="F21" s="11">
        <f>VLOOKUP(C21,'Sample-assay list'!$1:$1048576,4,FALSE)</f>
        <v>6</v>
      </c>
      <c r="G21" s="13"/>
    </row>
    <row r="22" spans="2:7" x14ac:dyDescent="0.35">
      <c r="B22" s="12"/>
      <c r="C22" s="10" t="s">
        <v>19</v>
      </c>
      <c r="D22" s="11" t="str">
        <f>VLOOKUP(C22,Bags!$1:$1048576,2,FALSE)</f>
        <v>DL16</v>
      </c>
      <c r="E22" s="11">
        <f>VLOOKUP(C22,Bags!$1:$1048576,3,FALSE)</f>
        <v>2</v>
      </c>
      <c r="F22" s="11">
        <f>VLOOKUP(C22,'Sample-assay list'!$1:$1048576,4,FALSE)</f>
        <v>14</v>
      </c>
      <c r="G22" s="13"/>
    </row>
    <row r="23" spans="2:7" x14ac:dyDescent="0.35">
      <c r="B23" s="12"/>
      <c r="C23" s="10" t="s">
        <v>20</v>
      </c>
      <c r="D23" s="11" t="str">
        <f>VLOOKUP(C23,Bags!$1:$1048576,2,FALSE)</f>
        <v>DL17</v>
      </c>
      <c r="E23" s="11">
        <f>VLOOKUP(C23,Bags!$1:$1048576,3,FALSE)</f>
        <v>4</v>
      </c>
      <c r="F23" s="11">
        <f>VLOOKUP(C23,'Sample-assay list'!$1:$1048576,4,FALSE)</f>
        <v>22</v>
      </c>
      <c r="G23" s="13"/>
    </row>
    <row r="24" spans="2:7" x14ac:dyDescent="0.35">
      <c r="B24" s="12"/>
      <c r="C24" s="10" t="s">
        <v>21</v>
      </c>
      <c r="D24" s="11" t="str">
        <f>VLOOKUP(C24,Bags!$1:$1048576,2,FALSE)</f>
        <v>DL17</v>
      </c>
      <c r="E24" s="11">
        <f>VLOOKUP(C24,Bags!$1:$1048576,3,FALSE)</f>
        <v>2</v>
      </c>
      <c r="F24" s="11">
        <f>VLOOKUP(C24,'Sample-assay list'!$1:$1048576,4,FALSE)</f>
        <v>15</v>
      </c>
      <c r="G24" s="13"/>
    </row>
    <row r="25" spans="2:7" x14ac:dyDescent="0.35">
      <c r="B25" s="12"/>
      <c r="C25" s="10" t="s">
        <v>22</v>
      </c>
      <c r="D25" s="11" t="str">
        <f>VLOOKUP(C25,Bags!$1:$1048576,2,FALSE)</f>
        <v>DL17</v>
      </c>
      <c r="E25" s="11">
        <f>VLOOKUP(C25,Bags!$1:$1048576,3,FALSE)</f>
        <v>3</v>
      </c>
      <c r="F25" s="11">
        <f>VLOOKUP(C25,'Sample-assay list'!$1:$1048576,4,FALSE)</f>
        <v>16</v>
      </c>
      <c r="G25" s="13"/>
    </row>
    <row r="26" spans="2:7" x14ac:dyDescent="0.35">
      <c r="B26" s="12"/>
      <c r="C26" s="10" t="s">
        <v>23</v>
      </c>
      <c r="D26" s="11" t="str">
        <f>VLOOKUP(C26,Bags!$1:$1048576,2,FALSE)</f>
        <v>DL17</v>
      </c>
      <c r="E26" s="11">
        <f>VLOOKUP(C26,Bags!$1:$1048576,3,FALSE)</f>
        <v>1</v>
      </c>
      <c r="F26" s="11">
        <f>VLOOKUP(C26,'Sample-assay list'!$1:$1048576,4,FALSE)</f>
        <v>7</v>
      </c>
      <c r="G26" s="13"/>
    </row>
    <row r="27" spans="2:7" x14ac:dyDescent="0.35">
      <c r="B27" s="12"/>
      <c r="C27" s="10" t="s">
        <v>24</v>
      </c>
      <c r="D27" s="11" t="str">
        <f>VLOOKUP(C27,Bags!$1:$1048576,2,FALSE)</f>
        <v>DL17</v>
      </c>
      <c r="E27" s="11">
        <f>VLOOKUP(C27,Bags!$1:$1048576,3,FALSE)</f>
        <v>1</v>
      </c>
      <c r="F27" s="11">
        <f>VLOOKUP(C27,'Sample-assay list'!$1:$1048576,4,FALSE)</f>
        <v>4</v>
      </c>
      <c r="G27" s="13"/>
    </row>
    <row r="28" spans="2:7" x14ac:dyDescent="0.35">
      <c r="B28" s="12"/>
      <c r="C28" s="10" t="s">
        <v>25</v>
      </c>
      <c r="D28" s="11" t="str">
        <f>VLOOKUP(C28,Bags!$1:$1048576,2,FALSE)</f>
        <v>DL17</v>
      </c>
      <c r="E28" s="11">
        <f>VLOOKUP(C28,Bags!$1:$1048576,3,FALSE)</f>
        <v>1</v>
      </c>
      <c r="F28" s="11">
        <f>VLOOKUP(C28,'Sample-assay list'!$1:$1048576,4,FALSE)</f>
        <v>6</v>
      </c>
      <c r="G28" s="13"/>
    </row>
    <row r="29" spans="2:7" x14ac:dyDescent="0.35">
      <c r="B29" s="12"/>
      <c r="C29" s="10" t="s">
        <v>26</v>
      </c>
      <c r="D29" s="11" t="str">
        <f>VLOOKUP(C29,Bags!$1:$1048576,2,FALSE)</f>
        <v>DL17</v>
      </c>
      <c r="E29" s="11">
        <f>VLOOKUP(C29,Bags!$1:$1048576,3,FALSE)</f>
        <v>2</v>
      </c>
      <c r="F29" s="11">
        <f>VLOOKUP(C29,'Sample-assay list'!$1:$1048576,4,FALSE)</f>
        <v>10</v>
      </c>
      <c r="G29" s="13"/>
    </row>
    <row r="30" spans="2:7" x14ac:dyDescent="0.35">
      <c r="B30" s="12"/>
      <c r="C30" s="10" t="s">
        <v>27</v>
      </c>
      <c r="D30" s="11" t="str">
        <f>VLOOKUP(C30,Bags!$1:$1048576,2,FALSE)</f>
        <v>DL17</v>
      </c>
      <c r="E30" s="11">
        <f>VLOOKUP(C30,Bags!$1:$1048576,3,FALSE)</f>
        <v>1</v>
      </c>
      <c r="F30" s="11">
        <f>VLOOKUP(C30,'Sample-assay list'!$1:$1048576,4,FALSE)</f>
        <v>6</v>
      </c>
      <c r="G30" s="13"/>
    </row>
    <row r="31" spans="2:7" x14ac:dyDescent="0.35">
      <c r="B31" s="12"/>
      <c r="C31" s="10" t="s">
        <v>28</v>
      </c>
      <c r="D31" s="11" t="str">
        <f>VLOOKUP(C31,Bags!$1:$1048576,2,FALSE)</f>
        <v>DL17</v>
      </c>
      <c r="E31" s="11">
        <f>VLOOKUP(C31,Bags!$1:$1048576,3,FALSE)</f>
        <v>1</v>
      </c>
      <c r="F31" s="11">
        <f>VLOOKUP(C31,'Sample-assay list'!$1:$1048576,4,FALSE)</f>
        <v>4</v>
      </c>
      <c r="G31" s="13"/>
    </row>
    <row r="32" spans="2:7" x14ac:dyDescent="0.35">
      <c r="B32" s="12"/>
      <c r="C32" s="10" t="s">
        <v>29</v>
      </c>
      <c r="D32" s="11" t="str">
        <f>VLOOKUP(C32,Bags!$1:$1048576,2,FALSE)</f>
        <v>DL18</v>
      </c>
      <c r="E32" s="11">
        <f>VLOOKUP(C32,Bags!$1:$1048576,3,FALSE)</f>
        <v>1</v>
      </c>
      <c r="F32" s="11">
        <f>VLOOKUP(C32,'Sample-assay list'!$1:$1048576,4,FALSE)</f>
        <v>7</v>
      </c>
      <c r="G32" s="13"/>
    </row>
    <row r="33" spans="2:7" x14ac:dyDescent="0.35">
      <c r="B33" s="12"/>
      <c r="C33" s="10" t="s">
        <v>30</v>
      </c>
      <c r="D33" s="11" t="str">
        <f>VLOOKUP(C33,Bags!$1:$1048576,2,FALSE)</f>
        <v>DL18</v>
      </c>
      <c r="E33" s="11">
        <f>VLOOKUP(C33,Bags!$1:$1048576,3,FALSE)</f>
        <v>1</v>
      </c>
      <c r="F33" s="11">
        <f>VLOOKUP(C33,'Sample-assay list'!$1:$1048576,4,FALSE)</f>
        <v>2</v>
      </c>
      <c r="G33" s="13"/>
    </row>
    <row r="34" spans="2:7" x14ac:dyDescent="0.35">
      <c r="B34" s="12"/>
      <c r="C34" s="10" t="s">
        <v>31</v>
      </c>
      <c r="D34" s="11" t="str">
        <f>VLOOKUP(C34,Bags!$1:$1048576,2,FALSE)</f>
        <v>DL18</v>
      </c>
      <c r="E34" s="11">
        <f>VLOOKUP(C34,Bags!$1:$1048576,3,FALSE)</f>
        <v>1</v>
      </c>
      <c r="F34" s="11">
        <f>VLOOKUP(C34,'Sample-assay list'!$1:$1048576,4,FALSE)</f>
        <v>2</v>
      </c>
      <c r="G34" s="13"/>
    </row>
    <row r="35" spans="2:7" x14ac:dyDescent="0.35">
      <c r="B35" s="12"/>
      <c r="C35" s="10" t="s">
        <v>32</v>
      </c>
      <c r="D35" s="11" t="str">
        <f>VLOOKUP(C35,Bags!$1:$1048576,2,FALSE)</f>
        <v>DL18</v>
      </c>
      <c r="E35" s="11">
        <f>VLOOKUP(C35,Bags!$1:$1048576,3,FALSE)</f>
        <v>2</v>
      </c>
      <c r="F35" s="11">
        <f>VLOOKUP(C35,'Sample-assay list'!$1:$1048576,4,FALSE)</f>
        <v>8</v>
      </c>
      <c r="G35" s="13"/>
    </row>
    <row r="36" spans="2:7" x14ac:dyDescent="0.35">
      <c r="B36" s="12"/>
      <c r="C36" s="10" t="s">
        <v>33</v>
      </c>
      <c r="D36" s="11" t="str">
        <f>VLOOKUP(C36,Bags!$1:$1048576,2,FALSE)</f>
        <v>DL18</v>
      </c>
      <c r="E36" s="11">
        <f>VLOOKUP(C36,Bags!$1:$1048576,3,FALSE)</f>
        <v>3</v>
      </c>
      <c r="F36" s="11">
        <f>VLOOKUP(C36,'Sample-assay list'!$1:$1048576,4,FALSE)</f>
        <v>12</v>
      </c>
      <c r="G36" s="13"/>
    </row>
    <row r="37" spans="2:7" x14ac:dyDescent="0.35">
      <c r="B37" s="12"/>
      <c r="C37" s="10" t="s">
        <v>34</v>
      </c>
      <c r="D37" s="11" t="str">
        <f>VLOOKUP(C37,Bags!$1:$1048576,2,FALSE)</f>
        <v>DL19</v>
      </c>
      <c r="E37" s="11">
        <f>VLOOKUP(C37,Bags!$1:$1048576,3,FALSE)</f>
        <v>1</v>
      </c>
      <c r="F37" s="11">
        <f>VLOOKUP(C37,'Sample-assay list'!$1:$1048576,4,FALSE)</f>
        <v>4</v>
      </c>
      <c r="G37" s="13"/>
    </row>
    <row r="38" spans="2:7" x14ac:dyDescent="0.35">
      <c r="B38" s="12"/>
      <c r="C38" s="10" t="s">
        <v>35</v>
      </c>
      <c r="D38" s="11" t="str">
        <f>VLOOKUP(C38,Bags!$1:$1048576,2,FALSE)</f>
        <v>DL19</v>
      </c>
      <c r="E38" s="11">
        <f>VLOOKUP(C38,Bags!$1:$1048576,3,FALSE)</f>
        <v>2</v>
      </c>
      <c r="F38" s="11">
        <f>VLOOKUP(C38,'Sample-assay list'!$1:$1048576,4,FALSE)</f>
        <v>6</v>
      </c>
      <c r="G38" s="13"/>
    </row>
    <row r="39" spans="2:7" x14ac:dyDescent="0.35">
      <c r="B39" s="12"/>
      <c r="C39" s="10" t="s">
        <v>36</v>
      </c>
      <c r="D39" s="11" t="str">
        <f>VLOOKUP(C39,Bags!$1:$1048576,2,FALSE)</f>
        <v>DL19</v>
      </c>
      <c r="E39" s="11">
        <f>VLOOKUP(C39,Bags!$1:$1048576,3,FALSE)</f>
        <v>1</v>
      </c>
      <c r="F39" s="11">
        <f>VLOOKUP(C39,'Sample-assay list'!$1:$1048576,4,FALSE)</f>
        <v>6</v>
      </c>
      <c r="G39" s="13"/>
    </row>
    <row r="40" spans="2:7" x14ac:dyDescent="0.35">
      <c r="B40" s="12"/>
      <c r="C40" s="10" t="s">
        <v>37</v>
      </c>
      <c r="D40" s="11" t="str">
        <f>VLOOKUP(C40,Bags!$1:$1048576,2,FALSE)</f>
        <v>DL19</v>
      </c>
      <c r="E40" s="11">
        <f>VLOOKUP(C40,Bags!$1:$1048576,3,FALSE)</f>
        <v>1</v>
      </c>
      <c r="F40" s="11">
        <f>VLOOKUP(C40,'Sample-assay list'!$1:$1048576,4,FALSE)</f>
        <v>5</v>
      </c>
      <c r="G40" s="13"/>
    </row>
    <row r="41" spans="2:7" x14ac:dyDescent="0.35">
      <c r="B41" s="12"/>
      <c r="C41" s="10" t="s">
        <v>38</v>
      </c>
      <c r="D41" s="11" t="str">
        <f>VLOOKUP(C41,Bags!$1:$1048576,2,FALSE)</f>
        <v>DL19</v>
      </c>
      <c r="E41" s="11">
        <f>VLOOKUP(C41,Bags!$1:$1048576,3,FALSE)</f>
        <v>1</v>
      </c>
      <c r="F41" s="11">
        <f>VLOOKUP(C41,'Sample-assay list'!$1:$1048576,4,FALSE)</f>
        <v>4</v>
      </c>
      <c r="G41" s="13"/>
    </row>
    <row r="42" spans="2:7" x14ac:dyDescent="0.35">
      <c r="B42" s="12"/>
      <c r="C42" s="10" t="s">
        <v>39</v>
      </c>
      <c r="D42" s="11" t="str">
        <f>VLOOKUP(C42,Bags!$1:$1048576,2,FALSE)</f>
        <v>DL19</v>
      </c>
      <c r="E42" s="11">
        <f>VLOOKUP(C42,Bags!$1:$1048576,3,FALSE)</f>
        <v>1</v>
      </c>
      <c r="F42" s="11">
        <f>VLOOKUP(C42,'Sample-assay list'!$1:$1048576,4,FALSE)</f>
        <v>5</v>
      </c>
      <c r="G42" s="13"/>
    </row>
    <row r="43" spans="2:7" x14ac:dyDescent="0.35">
      <c r="B43" s="12"/>
      <c r="C43" s="10" t="s">
        <v>40</v>
      </c>
      <c r="D43" s="11" t="str">
        <f>VLOOKUP(C43,Bags!$1:$1048576,2,FALSE)</f>
        <v>DL19</v>
      </c>
      <c r="E43" s="11">
        <f>VLOOKUP(C43,Bags!$1:$1048576,3,FALSE)</f>
        <v>1</v>
      </c>
      <c r="F43" s="11">
        <f>VLOOKUP(C43,'Sample-assay list'!$1:$1048576,4,FALSE)</f>
        <v>8</v>
      </c>
      <c r="G43" s="13"/>
    </row>
    <row r="44" spans="2:7" x14ac:dyDescent="0.35">
      <c r="B44" s="12"/>
      <c r="C44" s="10" t="s">
        <v>41</v>
      </c>
      <c r="D44" s="11" t="str">
        <f>VLOOKUP(C44,Bags!$1:$1048576,2,FALSE)</f>
        <v>DL19</v>
      </c>
      <c r="E44" s="11">
        <f>VLOOKUP(C44,Bags!$1:$1048576,3,FALSE)</f>
        <v>1</v>
      </c>
      <c r="F44" s="11">
        <f>VLOOKUP(C44,'Sample-assay list'!$1:$1048576,4,FALSE)</f>
        <v>6</v>
      </c>
      <c r="G44" s="13"/>
    </row>
    <row r="45" spans="2:7" x14ac:dyDescent="0.35">
      <c r="B45" s="12"/>
      <c r="C45" s="10" t="s">
        <v>42</v>
      </c>
      <c r="D45" s="11" t="str">
        <f>VLOOKUP(C45,Bags!$1:$1048576,2,FALSE)</f>
        <v>DL19</v>
      </c>
      <c r="E45" s="11">
        <f>VLOOKUP(C45,Bags!$1:$1048576,3,FALSE)</f>
        <v>1</v>
      </c>
      <c r="F45" s="11">
        <f>VLOOKUP(C45,'Sample-assay list'!$1:$1048576,4,FALSE)</f>
        <v>4</v>
      </c>
      <c r="G45" s="13"/>
    </row>
    <row r="46" spans="2:7" x14ac:dyDescent="0.35">
      <c r="B46" s="12"/>
      <c r="C46" s="10" t="s">
        <v>43</v>
      </c>
      <c r="D46" s="11" t="str">
        <f>VLOOKUP(C46,Bags!$1:$1048576,2,FALSE)</f>
        <v>DL19</v>
      </c>
      <c r="E46" s="11">
        <f>VLOOKUP(C46,Bags!$1:$1048576,3,FALSE)</f>
        <v>1</v>
      </c>
      <c r="F46" s="11">
        <f>VLOOKUP(C46,'Sample-assay list'!$1:$1048576,4,FALSE)</f>
        <v>4</v>
      </c>
      <c r="G46" s="13"/>
    </row>
    <row r="47" spans="2:7" x14ac:dyDescent="0.35">
      <c r="B47" s="12"/>
      <c r="C47" s="10" t="s">
        <v>44</v>
      </c>
      <c r="D47" s="11" t="str">
        <f>VLOOKUP(C47,Bags!$1:$1048576,2,FALSE)</f>
        <v>DL19</v>
      </c>
      <c r="E47" s="11">
        <f>VLOOKUP(C47,Bags!$1:$1048576,3,FALSE)</f>
        <v>1</v>
      </c>
      <c r="F47" s="11">
        <f>VLOOKUP(C47,'Sample-assay list'!$1:$1048576,4,FALSE)</f>
        <v>6</v>
      </c>
      <c r="G47" s="13"/>
    </row>
    <row r="48" spans="2:7" x14ac:dyDescent="0.35">
      <c r="B48" s="12"/>
      <c r="C48" s="10" t="s">
        <v>45</v>
      </c>
      <c r="D48" s="11" t="str">
        <f>VLOOKUP(C48,Bags!$1:$1048576,2,FALSE)</f>
        <v>DL19</v>
      </c>
      <c r="E48" s="11">
        <f>VLOOKUP(C48,Bags!$1:$1048576,3,FALSE)</f>
        <v>1</v>
      </c>
      <c r="F48" s="11">
        <f>VLOOKUP(C48,'Sample-assay list'!$1:$1048576,4,FALSE)</f>
        <v>6</v>
      </c>
      <c r="G48" s="13"/>
    </row>
    <row r="49" spans="2:7" x14ac:dyDescent="0.35">
      <c r="B49" s="12"/>
      <c r="C49" s="10" t="s">
        <v>46</v>
      </c>
      <c r="D49" s="11" t="str">
        <f>VLOOKUP(C49,Bags!$1:$1048576,2,FALSE)</f>
        <v>DL19</v>
      </c>
      <c r="E49" s="11">
        <f>VLOOKUP(C49,Bags!$1:$1048576,3,FALSE)</f>
        <v>1</v>
      </c>
      <c r="F49" s="11">
        <f>VLOOKUP(C49,'Sample-assay list'!$1:$1048576,4,FALSE)</f>
        <v>4</v>
      </c>
      <c r="G49" s="13"/>
    </row>
    <row r="50" spans="2:7" x14ac:dyDescent="0.35">
      <c r="B50" s="12"/>
      <c r="C50" s="10" t="s">
        <v>47</v>
      </c>
      <c r="D50" s="11" t="str">
        <f>VLOOKUP(C50,Bags!$1:$1048576,2,FALSE)</f>
        <v>DL19</v>
      </c>
      <c r="E50" s="11">
        <f>VLOOKUP(C50,Bags!$1:$1048576,3,FALSE)</f>
        <v>1</v>
      </c>
      <c r="F50" s="11">
        <f>VLOOKUP(C50,'Sample-assay list'!$1:$1048576,4,FALSE)</f>
        <v>6</v>
      </c>
      <c r="G50" s="13"/>
    </row>
    <row r="51" spans="2:7" x14ac:dyDescent="0.35">
      <c r="B51" s="12"/>
      <c r="C51" s="10" t="s">
        <v>48</v>
      </c>
      <c r="D51" s="11" t="str">
        <f>VLOOKUP(C51,Bags!$1:$1048576,2,FALSE)</f>
        <v>DL19</v>
      </c>
      <c r="E51" s="11">
        <f>VLOOKUP(C51,Bags!$1:$1048576,3,FALSE)</f>
        <v>1</v>
      </c>
      <c r="F51" s="11">
        <f>VLOOKUP(C51,'Sample-assay list'!$1:$1048576,4,FALSE)</f>
        <v>4</v>
      </c>
      <c r="G51" s="13"/>
    </row>
    <row r="52" spans="2:7" x14ac:dyDescent="0.35">
      <c r="B52" s="12"/>
      <c r="C52" s="10" t="s">
        <v>49</v>
      </c>
      <c r="D52" s="11" t="str">
        <f>VLOOKUP(C52,Bags!$1:$1048576,2,FALSE)</f>
        <v>DL19</v>
      </c>
      <c r="E52" s="11">
        <f>VLOOKUP(C52,Bags!$1:$1048576,3,FALSE)</f>
        <v>1</v>
      </c>
      <c r="F52" s="11">
        <f>VLOOKUP(C52,'Sample-assay list'!$1:$1048576,4,FALSE)</f>
        <v>4</v>
      </c>
      <c r="G52" s="13"/>
    </row>
    <row r="53" spans="2:7" x14ac:dyDescent="0.35">
      <c r="B53" s="12"/>
      <c r="C53" s="10" t="s">
        <v>50</v>
      </c>
      <c r="D53" s="11" t="str">
        <f>VLOOKUP(C53,Bags!$1:$1048576,2,FALSE)</f>
        <v>DL19</v>
      </c>
      <c r="E53" s="11">
        <f>VLOOKUP(C53,Bags!$1:$1048576,3,FALSE)</f>
        <v>1</v>
      </c>
      <c r="F53" s="11">
        <f>VLOOKUP(C53,'Sample-assay list'!$1:$1048576,4,FALSE)</f>
        <v>5</v>
      </c>
      <c r="G53" s="13"/>
    </row>
    <row r="54" spans="2:7" x14ac:dyDescent="0.35">
      <c r="B54" s="12"/>
      <c r="C54" s="10" t="s">
        <v>51</v>
      </c>
      <c r="D54" s="11" t="str">
        <f>VLOOKUP(C54,Bags!$1:$1048576,2,FALSE)</f>
        <v>DL20</v>
      </c>
      <c r="E54" s="11">
        <f>VLOOKUP(C54,Bags!$1:$1048576,3,FALSE)</f>
        <v>3</v>
      </c>
      <c r="F54" s="11">
        <f>VLOOKUP(C54,'Sample-assay list'!$1:$1048576,4,FALSE)</f>
        <v>15</v>
      </c>
      <c r="G54" s="13"/>
    </row>
    <row r="55" spans="2:7" x14ac:dyDescent="0.35">
      <c r="B55" s="12"/>
      <c r="C55" s="10" t="s">
        <v>52</v>
      </c>
      <c r="D55" s="11" t="str">
        <f>VLOOKUP(C55,Bags!$1:$1048576,2,FALSE)</f>
        <v>DL20</v>
      </c>
      <c r="E55" s="11">
        <f>VLOOKUP(C55,Bags!$1:$1048576,3,FALSE)</f>
        <v>1</v>
      </c>
      <c r="F55" s="11">
        <f>VLOOKUP(C55,'Sample-assay list'!$1:$1048576,4,FALSE)</f>
        <v>4</v>
      </c>
      <c r="G55" s="13"/>
    </row>
    <row r="56" spans="2:7" x14ac:dyDescent="0.35">
      <c r="B56" s="12"/>
      <c r="C56" s="10" t="s">
        <v>53</v>
      </c>
      <c r="D56" s="11" t="str">
        <f>VLOOKUP(C56,Bags!$1:$1048576,2,FALSE)</f>
        <v>DL20</v>
      </c>
      <c r="E56" s="11">
        <f>VLOOKUP(C56,Bags!$1:$1048576,3,FALSE)</f>
        <v>5</v>
      </c>
      <c r="F56" s="11">
        <f>VLOOKUP(C56,'Sample-assay list'!$1:$1048576,4,FALSE)</f>
        <v>23</v>
      </c>
      <c r="G56" s="13"/>
    </row>
    <row r="57" spans="2:7" x14ac:dyDescent="0.35">
      <c r="B57" s="12"/>
      <c r="C57" s="10" t="s">
        <v>54</v>
      </c>
      <c r="D57" s="11" t="str">
        <f>VLOOKUP(C57,Bags!$1:$1048576,2,FALSE)</f>
        <v>DL20</v>
      </c>
      <c r="E57" s="11">
        <f>VLOOKUP(C57,Bags!$1:$1048576,3,FALSE)</f>
        <v>1</v>
      </c>
      <c r="F57" s="11">
        <f>VLOOKUP(C57,'Sample-assay list'!$1:$1048576,4,FALSE)</f>
        <v>5</v>
      </c>
      <c r="G57" s="13"/>
    </row>
    <row r="58" spans="2:7" x14ac:dyDescent="0.35">
      <c r="B58" s="12"/>
      <c r="C58" s="10" t="s">
        <v>55</v>
      </c>
      <c r="D58" s="11" t="str">
        <f>VLOOKUP(C58,Bags!$1:$1048576,2,FALSE)</f>
        <v>DL20</v>
      </c>
      <c r="E58" s="11">
        <f>VLOOKUP(C58,Bags!$1:$1048576,3,FALSE)</f>
        <v>1</v>
      </c>
      <c r="F58" s="11">
        <f>VLOOKUP(C58,'Sample-assay list'!$1:$1048576,4,FALSE)</f>
        <v>5</v>
      </c>
      <c r="G58" s="13"/>
    </row>
    <row r="59" spans="2:7" x14ac:dyDescent="0.35">
      <c r="B59" s="12"/>
      <c r="C59" s="10" t="s">
        <v>56</v>
      </c>
      <c r="D59" s="11" t="str">
        <f>VLOOKUP(C59,Bags!$1:$1048576,2,FALSE)</f>
        <v>DL20</v>
      </c>
      <c r="E59" s="11">
        <f>VLOOKUP(C59,Bags!$1:$1048576,3,FALSE)</f>
        <v>4</v>
      </c>
      <c r="F59" s="11">
        <f>VLOOKUP(C59,'Sample-assay list'!$1:$1048576,4,FALSE)</f>
        <v>22</v>
      </c>
      <c r="G59" s="13"/>
    </row>
    <row r="60" spans="2:7" x14ac:dyDescent="0.35">
      <c r="B60" s="12"/>
      <c r="C60" s="10" t="s">
        <v>57</v>
      </c>
      <c r="D60" s="11" t="str">
        <f>VLOOKUP(C60,Bags!$1:$1048576,2,FALSE)</f>
        <v>DL20</v>
      </c>
      <c r="E60" s="11">
        <f>VLOOKUP(C60,Bags!$1:$1048576,3,FALSE)</f>
        <v>1</v>
      </c>
      <c r="F60" s="11">
        <f>VLOOKUP(C60,'Sample-assay list'!$1:$1048576,4,FALSE)</f>
        <v>7</v>
      </c>
      <c r="G60" s="13"/>
    </row>
    <row r="61" spans="2:7" x14ac:dyDescent="0.35">
      <c r="B61" s="12"/>
      <c r="C61" s="10" t="s">
        <v>58</v>
      </c>
      <c r="D61" s="11" t="str">
        <f>VLOOKUP(C61,Bags!$1:$1048576,2,FALSE)</f>
        <v>DL20</v>
      </c>
      <c r="E61" s="11">
        <f>VLOOKUP(C61,Bags!$1:$1048576,3,FALSE)</f>
        <v>1</v>
      </c>
      <c r="F61" s="11">
        <f>VLOOKUP(C61,'Sample-assay list'!$1:$1048576,4,FALSE)</f>
        <v>5</v>
      </c>
      <c r="G61" s="13"/>
    </row>
    <row r="62" spans="2:7" x14ac:dyDescent="0.35">
      <c r="B62" s="12"/>
      <c r="C62" s="10" t="s">
        <v>59</v>
      </c>
      <c r="D62" s="11" t="str">
        <f>VLOOKUP(C62,Bags!$1:$1048576,2,FALSE)</f>
        <v>DL20</v>
      </c>
      <c r="E62" s="11">
        <f>VLOOKUP(C62,Bags!$1:$1048576,3,FALSE)</f>
        <v>1</v>
      </c>
      <c r="F62" s="11">
        <f>VLOOKUP(C62,'Sample-assay list'!$1:$1048576,4,FALSE)</f>
        <v>7</v>
      </c>
      <c r="G62" s="13"/>
    </row>
    <row r="63" spans="2:7" x14ac:dyDescent="0.35">
      <c r="B63" s="12"/>
      <c r="C63" s="10" t="s">
        <v>60</v>
      </c>
      <c r="D63" s="11" t="str">
        <f>VLOOKUP(C63,Bags!$1:$1048576,2,FALSE)</f>
        <v>DL20</v>
      </c>
      <c r="E63" s="11">
        <f>VLOOKUP(C63,Bags!$1:$1048576,3,FALSE)</f>
        <v>1</v>
      </c>
      <c r="F63" s="11">
        <f>VLOOKUP(C63,'Sample-assay list'!$1:$1048576,4,FALSE)</f>
        <v>4</v>
      </c>
      <c r="G63" s="13"/>
    </row>
    <row r="64" spans="2:7" x14ac:dyDescent="0.35">
      <c r="B64" s="12"/>
      <c r="C64" s="10" t="s">
        <v>61</v>
      </c>
      <c r="D64" s="11" t="str">
        <f>VLOOKUP(C64,Bags!$1:$1048576,2,FALSE)</f>
        <v>DL21</v>
      </c>
      <c r="E64" s="11">
        <f>VLOOKUP(C64,Bags!$1:$1048576,3,FALSE)</f>
        <v>1</v>
      </c>
      <c r="F64" s="11">
        <f>VLOOKUP(C64,'Sample-assay list'!$1:$1048576,4,FALSE)</f>
        <v>4</v>
      </c>
      <c r="G64" s="13"/>
    </row>
    <row r="65" spans="2:7" x14ac:dyDescent="0.35">
      <c r="B65" s="12"/>
      <c r="C65" s="10" t="s">
        <v>62</v>
      </c>
      <c r="D65" s="11" t="str">
        <f>VLOOKUP(C65,Bags!$1:$1048576,2,FALSE)</f>
        <v>DL21</v>
      </c>
      <c r="E65" s="11">
        <f>VLOOKUP(C65,Bags!$1:$1048576,3,FALSE)</f>
        <v>1</v>
      </c>
      <c r="F65" s="11">
        <f>VLOOKUP(C65,'Sample-assay list'!$1:$1048576,4,FALSE)</f>
        <v>6</v>
      </c>
      <c r="G65" s="13"/>
    </row>
    <row r="66" spans="2:7" x14ac:dyDescent="0.35">
      <c r="B66" s="12"/>
      <c r="C66" s="10" t="s">
        <v>63</v>
      </c>
      <c r="D66" s="11" t="str">
        <f>VLOOKUP(C66,Bags!$1:$1048576,2,FALSE)</f>
        <v>DL21</v>
      </c>
      <c r="E66" s="11">
        <f>VLOOKUP(C66,Bags!$1:$1048576,3,FALSE)</f>
        <v>1</v>
      </c>
      <c r="F66" s="11">
        <f>VLOOKUP(C66,'Sample-assay list'!$1:$1048576,4,FALSE)</f>
        <v>5</v>
      </c>
      <c r="G66" s="13"/>
    </row>
    <row r="67" spans="2:7" x14ac:dyDescent="0.35">
      <c r="B67" s="12"/>
      <c r="C67" s="10" t="s">
        <v>64</v>
      </c>
      <c r="D67" s="11" t="str">
        <f>VLOOKUP(C67,Bags!$1:$1048576,2,FALSE)</f>
        <v>DL21</v>
      </c>
      <c r="E67" s="11">
        <f>VLOOKUP(C67,Bags!$1:$1048576,3,FALSE)</f>
        <v>1</v>
      </c>
      <c r="F67" s="11">
        <f>VLOOKUP(C67,'Sample-assay list'!$1:$1048576,4,FALSE)</f>
        <v>5</v>
      </c>
      <c r="G67" s="13"/>
    </row>
    <row r="68" spans="2:7" x14ac:dyDescent="0.35">
      <c r="B68" s="12"/>
      <c r="C68" s="10" t="s">
        <v>65</v>
      </c>
      <c r="D68" s="11" t="str">
        <f>VLOOKUP(C68,Bags!$1:$1048576,2,FALSE)</f>
        <v>DL21</v>
      </c>
      <c r="E68" s="11">
        <f>VLOOKUP(C68,Bags!$1:$1048576,3,FALSE)</f>
        <v>1</v>
      </c>
      <c r="F68" s="11">
        <f>VLOOKUP(C68,'Sample-assay list'!$1:$1048576,4,FALSE)</f>
        <v>4</v>
      </c>
      <c r="G68" s="13"/>
    </row>
    <row r="69" spans="2:7" x14ac:dyDescent="0.35">
      <c r="B69" s="12"/>
      <c r="C69" s="10" t="s">
        <v>66</v>
      </c>
      <c r="D69" s="11" t="str">
        <f>VLOOKUP(C69,Bags!$1:$1048576,2,FALSE)</f>
        <v>DL21</v>
      </c>
      <c r="E69" s="11">
        <f>VLOOKUP(C69,Bags!$1:$1048576,3,FALSE)</f>
        <v>3</v>
      </c>
      <c r="F69" s="11">
        <f>VLOOKUP(C69,'Sample-assay list'!$1:$1048576,4,FALSE)</f>
        <v>25</v>
      </c>
      <c r="G69" s="13"/>
    </row>
    <row r="70" spans="2:7" x14ac:dyDescent="0.35">
      <c r="B70" s="12"/>
      <c r="C70" s="10" t="s">
        <v>67</v>
      </c>
      <c r="D70" s="11" t="str">
        <f>VLOOKUP(C70,Bags!$1:$1048576,2,FALSE)</f>
        <v>DL21</v>
      </c>
      <c r="E70" s="11">
        <f>VLOOKUP(C70,Bags!$1:$1048576,3,FALSE)</f>
        <v>1</v>
      </c>
      <c r="F70" s="11">
        <f>VLOOKUP(C70,'Sample-assay list'!$1:$1048576,4,FALSE)</f>
        <v>4</v>
      </c>
      <c r="G70" s="13"/>
    </row>
    <row r="71" spans="2:7" x14ac:dyDescent="0.35">
      <c r="B71" s="12"/>
      <c r="C71" s="10" t="s">
        <v>68</v>
      </c>
      <c r="D71" s="11" t="str">
        <f>VLOOKUP(C71,Bags!$1:$1048576,2,FALSE)</f>
        <v>DL21</v>
      </c>
      <c r="E71" s="11">
        <f>VLOOKUP(C71,Bags!$1:$1048576,3,FALSE)</f>
        <v>2</v>
      </c>
      <c r="F71" s="11">
        <f>VLOOKUP(C71,'Sample-assay list'!$1:$1048576,4,FALSE)</f>
        <v>8</v>
      </c>
      <c r="G71" s="13"/>
    </row>
    <row r="72" spans="2:7" x14ac:dyDescent="0.35">
      <c r="B72" s="12"/>
      <c r="C72" s="10" t="s">
        <v>69</v>
      </c>
      <c r="D72" s="11" t="str">
        <f>VLOOKUP(C72,Bags!$1:$1048576,2,FALSE)</f>
        <v>DL21</v>
      </c>
      <c r="E72" s="11">
        <f>VLOOKUP(C72,Bags!$1:$1048576,3,FALSE)</f>
        <v>1</v>
      </c>
      <c r="F72" s="11">
        <f>VLOOKUP(C72,'Sample-assay list'!$1:$1048576,4,FALSE)</f>
        <v>2</v>
      </c>
      <c r="G72" s="13"/>
    </row>
    <row r="73" spans="2:7" x14ac:dyDescent="0.35">
      <c r="B73" s="12"/>
      <c r="C73" s="10" t="s">
        <v>70</v>
      </c>
      <c r="D73" s="11" t="str">
        <f>VLOOKUP(C73,Bags!$1:$1048576,2,FALSE)</f>
        <v>DL21</v>
      </c>
      <c r="E73" s="11">
        <f>VLOOKUP(C73,Bags!$1:$1048576,3,FALSE)</f>
        <v>2</v>
      </c>
      <c r="F73" s="11">
        <f>VLOOKUP(C73,'Sample-assay list'!$1:$1048576,4,FALSE)</f>
        <v>12</v>
      </c>
      <c r="G73" s="13"/>
    </row>
    <row r="74" spans="2:7" x14ac:dyDescent="0.35">
      <c r="B74" s="12"/>
      <c r="C74" s="10" t="s">
        <v>71</v>
      </c>
      <c r="D74" s="11" t="str">
        <f>VLOOKUP(C74,Bags!$1:$1048576,2,FALSE)</f>
        <v>DL21</v>
      </c>
      <c r="E74" s="11">
        <f>VLOOKUP(C74,Bags!$1:$1048576,3,FALSE)</f>
        <v>1</v>
      </c>
      <c r="F74" s="11">
        <f>VLOOKUP(C74,'Sample-assay list'!$1:$1048576,4,FALSE)</f>
        <v>4</v>
      </c>
      <c r="G74" s="13"/>
    </row>
    <row r="75" spans="2:7" x14ac:dyDescent="0.35">
      <c r="B75" s="12"/>
      <c r="C75" s="10" t="s">
        <v>72</v>
      </c>
      <c r="D75" s="11" t="str">
        <f>VLOOKUP(C75,Bags!$1:$1048576,2,FALSE)</f>
        <v>DL21</v>
      </c>
      <c r="E75" s="11">
        <f>VLOOKUP(C75,Bags!$1:$1048576,3,FALSE)</f>
        <v>2</v>
      </c>
      <c r="F75" s="11">
        <f>VLOOKUP(C75,'Sample-assay list'!$1:$1048576,4,FALSE)</f>
        <v>8</v>
      </c>
      <c r="G75" s="13"/>
    </row>
    <row r="76" spans="2:7" x14ac:dyDescent="0.35">
      <c r="B76" s="12"/>
      <c r="C76" s="10" t="s">
        <v>73</v>
      </c>
      <c r="D76" s="11" t="str">
        <f>VLOOKUP(C76,Bags!$1:$1048576,2,FALSE)</f>
        <v>DL21</v>
      </c>
      <c r="E76" s="11">
        <f>VLOOKUP(C76,Bags!$1:$1048576,3,FALSE)</f>
        <v>1</v>
      </c>
      <c r="F76" s="11">
        <f>VLOOKUP(C76,'Sample-assay list'!$1:$1048576,4,FALSE)</f>
        <v>2</v>
      </c>
      <c r="G76" s="13"/>
    </row>
    <row r="77" spans="2:7" x14ac:dyDescent="0.35">
      <c r="B77" s="12"/>
      <c r="C77" s="10" t="s">
        <v>74</v>
      </c>
      <c r="D77" s="11" t="str">
        <f>VLOOKUP(C77,Bags!$1:$1048576,2,FALSE)</f>
        <v>DL21</v>
      </c>
      <c r="E77" s="11">
        <f>VLOOKUP(C77,Bags!$1:$1048576,3,FALSE)</f>
        <v>1</v>
      </c>
      <c r="F77" s="11">
        <f>VLOOKUP(C77,'Sample-assay list'!$1:$1048576,4,FALSE)</f>
        <v>5</v>
      </c>
      <c r="G77" s="13"/>
    </row>
    <row r="78" spans="2:7" x14ac:dyDescent="0.35">
      <c r="B78" s="12"/>
      <c r="C78" s="10" t="s">
        <v>75</v>
      </c>
      <c r="D78" s="11" t="str">
        <f>VLOOKUP(C78,Bags!$1:$1048576,2,FALSE)</f>
        <v>DL22</v>
      </c>
      <c r="E78" s="11">
        <f>VLOOKUP(C78,Bags!$1:$1048576,3,FALSE)</f>
        <v>2</v>
      </c>
      <c r="F78" s="11">
        <f>VLOOKUP(C78,'Sample-assay list'!$1:$1048576,4,FALSE)</f>
        <v>14</v>
      </c>
      <c r="G78" s="13"/>
    </row>
    <row r="79" spans="2:7" x14ac:dyDescent="0.35">
      <c r="B79" s="12"/>
      <c r="C79" s="10" t="s">
        <v>76</v>
      </c>
      <c r="D79" s="11" t="str">
        <f>VLOOKUP(C79,Bags!$1:$1048576,2,FALSE)</f>
        <v>DL22</v>
      </c>
      <c r="E79" s="11">
        <f>VLOOKUP(C79,Bags!$1:$1048576,3,FALSE)</f>
        <v>1</v>
      </c>
      <c r="F79" s="11">
        <f>VLOOKUP(C79,'Sample-assay list'!$1:$1048576,4,FALSE)</f>
        <v>4</v>
      </c>
      <c r="G79" s="13"/>
    </row>
    <row r="80" spans="2:7" x14ac:dyDescent="0.35">
      <c r="B80" s="12"/>
      <c r="C80" s="10" t="s">
        <v>77</v>
      </c>
      <c r="D80" s="11" t="str">
        <f>VLOOKUP(C80,Bags!$1:$1048576,2,FALSE)</f>
        <v>DL22</v>
      </c>
      <c r="E80" s="11">
        <f>VLOOKUP(C80,Bags!$1:$1048576,3,FALSE)</f>
        <v>1</v>
      </c>
      <c r="F80" s="11">
        <f>VLOOKUP(C80,'Sample-assay list'!$1:$1048576,4,FALSE)</f>
        <v>2</v>
      </c>
      <c r="G80" s="13"/>
    </row>
    <row r="81" spans="2:7" x14ac:dyDescent="0.35">
      <c r="B81" s="12"/>
      <c r="C81" s="10" t="s">
        <v>78</v>
      </c>
      <c r="D81" s="11" t="str">
        <f>VLOOKUP(C81,Bags!$1:$1048576,2,FALSE)</f>
        <v>DL22</v>
      </c>
      <c r="E81" s="11">
        <f>VLOOKUP(C81,Bags!$1:$1048576,3,FALSE)</f>
        <v>2</v>
      </c>
      <c r="F81" s="11">
        <f>VLOOKUP(C81,'Sample-assay list'!$1:$1048576,4,FALSE)</f>
        <v>9</v>
      </c>
      <c r="G81" s="13"/>
    </row>
    <row r="82" spans="2:7" x14ac:dyDescent="0.35">
      <c r="B82" s="12"/>
      <c r="C82" s="10" t="s">
        <v>79</v>
      </c>
      <c r="D82" s="11" t="str">
        <f>VLOOKUP(C82,Bags!$1:$1048576,2,FALSE)</f>
        <v>DL22</v>
      </c>
      <c r="E82" s="11">
        <f>VLOOKUP(C82,Bags!$1:$1048576,3,FALSE)</f>
        <v>1</v>
      </c>
      <c r="F82" s="11">
        <f>VLOOKUP(C82,'Sample-assay list'!$1:$1048576,4,FALSE)</f>
        <v>9</v>
      </c>
      <c r="G82" s="13"/>
    </row>
    <row r="83" spans="2:7" x14ac:dyDescent="0.35">
      <c r="B83" s="12"/>
      <c r="C83" s="10" t="s">
        <v>80</v>
      </c>
      <c r="D83" s="11" t="str">
        <f>VLOOKUP(C83,Bags!$1:$1048576,2,FALSE)</f>
        <v>DL22</v>
      </c>
      <c r="E83" s="11">
        <f>VLOOKUP(C83,Bags!$1:$1048576,3,FALSE)</f>
        <v>1</v>
      </c>
      <c r="F83" s="11">
        <f>VLOOKUP(C83,'Sample-assay list'!$1:$1048576,4,FALSE)</f>
        <v>8</v>
      </c>
      <c r="G83" s="13"/>
    </row>
    <row r="84" spans="2:7" x14ac:dyDescent="0.35">
      <c r="B84" s="12"/>
      <c r="C84" s="10" t="s">
        <v>81</v>
      </c>
      <c r="D84" s="11" t="str">
        <f>VLOOKUP(C84,Bags!$1:$1048576,2,FALSE)</f>
        <v>DL22</v>
      </c>
      <c r="E84" s="11">
        <f>VLOOKUP(C84,Bags!$1:$1048576,3,FALSE)</f>
        <v>1</v>
      </c>
      <c r="F84" s="11">
        <f>VLOOKUP(C84,'Sample-assay list'!$1:$1048576,4,FALSE)</f>
        <v>6</v>
      </c>
      <c r="G84" s="13"/>
    </row>
    <row r="85" spans="2:7" x14ac:dyDescent="0.35">
      <c r="B85" s="12"/>
      <c r="C85" s="10" t="s">
        <v>82</v>
      </c>
      <c r="D85" s="11" t="str">
        <f>VLOOKUP(C85,Bags!$1:$1048576,2,FALSE)</f>
        <v>DL22</v>
      </c>
      <c r="E85" s="11">
        <f>VLOOKUP(C85,Bags!$1:$1048576,3,FALSE)</f>
        <v>1</v>
      </c>
      <c r="F85" s="11">
        <f>VLOOKUP(C85,'Sample-assay list'!$1:$1048576,4,FALSE)</f>
        <v>1</v>
      </c>
      <c r="G85" s="13"/>
    </row>
    <row r="86" spans="2:7" x14ac:dyDescent="0.35">
      <c r="B86" s="12"/>
      <c r="C86" s="10" t="s">
        <v>83</v>
      </c>
      <c r="D86" s="11" t="str">
        <f>VLOOKUP(C86,Bags!$1:$1048576,2,FALSE)</f>
        <v>DL22</v>
      </c>
      <c r="E86" s="11">
        <f>VLOOKUP(C86,Bags!$1:$1048576,3,FALSE)</f>
        <v>1</v>
      </c>
      <c r="F86" s="11">
        <f>VLOOKUP(C86,'Sample-assay list'!$1:$1048576,4,FALSE)</f>
        <v>5</v>
      </c>
      <c r="G86" s="13"/>
    </row>
    <row r="87" spans="2:7" x14ac:dyDescent="0.35">
      <c r="B87" s="12"/>
      <c r="C87" s="10" t="s">
        <v>84</v>
      </c>
      <c r="D87" s="11" t="str">
        <f>VLOOKUP(C87,Bags!$1:$1048576,2,FALSE)</f>
        <v>DL22</v>
      </c>
      <c r="E87" s="11">
        <f>VLOOKUP(C87,Bags!$1:$1048576,3,FALSE)</f>
        <v>1</v>
      </c>
      <c r="F87" s="11">
        <f>VLOOKUP(C87,'Sample-assay list'!$1:$1048576,4,FALSE)</f>
        <v>3</v>
      </c>
      <c r="G87" s="13"/>
    </row>
    <row r="88" spans="2:7" x14ac:dyDescent="0.35">
      <c r="B88" s="12"/>
      <c r="C88" s="10" t="s">
        <v>85</v>
      </c>
      <c r="D88" s="11" t="str">
        <f>VLOOKUP(C88,Bags!$1:$1048576,2,FALSE)</f>
        <v>DL22</v>
      </c>
      <c r="E88" s="11">
        <f>VLOOKUP(C88,Bags!$1:$1048576,3,FALSE)</f>
        <v>1</v>
      </c>
      <c r="F88" s="11">
        <f>VLOOKUP(C88,'Sample-assay list'!$1:$1048576,4,FALSE)</f>
        <v>5</v>
      </c>
      <c r="G88" s="13"/>
    </row>
    <row r="89" spans="2:7" x14ac:dyDescent="0.35">
      <c r="B89" s="12"/>
      <c r="C89" s="10" t="s">
        <v>86</v>
      </c>
      <c r="D89" s="11" t="str">
        <f>VLOOKUP(C89,Bags!$1:$1048576,2,FALSE)</f>
        <v>DL22</v>
      </c>
      <c r="E89" s="11">
        <f>VLOOKUP(C89,Bags!$1:$1048576,3,FALSE)</f>
        <v>1</v>
      </c>
      <c r="F89" s="11">
        <f>VLOOKUP(C89,'Sample-assay list'!$1:$1048576,4,FALSE)</f>
        <v>2</v>
      </c>
      <c r="G89" s="13"/>
    </row>
    <row r="90" spans="2:7" x14ac:dyDescent="0.35">
      <c r="B90" s="12"/>
      <c r="C90" s="10" t="s">
        <v>87</v>
      </c>
      <c r="D90" s="11" t="str">
        <f>VLOOKUP(C90,Bags!$1:$1048576,2,FALSE)</f>
        <v>DL22</v>
      </c>
      <c r="E90" s="11">
        <f>VLOOKUP(C90,Bags!$1:$1048576,3,FALSE)</f>
        <v>1</v>
      </c>
      <c r="F90" s="11">
        <f>VLOOKUP(C90,'Sample-assay list'!$1:$1048576,4,FALSE)</f>
        <v>7</v>
      </c>
      <c r="G90" s="13"/>
    </row>
    <row r="91" spans="2:7" x14ac:dyDescent="0.35">
      <c r="B91" s="12"/>
      <c r="C91" s="10" t="s">
        <v>88</v>
      </c>
      <c r="D91" s="11" t="str">
        <f>VLOOKUP(C91,Bags!$1:$1048576,2,FALSE)</f>
        <v>DL22</v>
      </c>
      <c r="E91" s="11">
        <f>VLOOKUP(C91,Bags!$1:$1048576,3,FALSE)</f>
        <v>1</v>
      </c>
      <c r="F91" s="11">
        <f>VLOOKUP(C91,'Sample-assay list'!$1:$1048576,4,FALSE)</f>
        <v>6</v>
      </c>
      <c r="G91" s="13"/>
    </row>
    <row r="92" spans="2:7" x14ac:dyDescent="0.35">
      <c r="B92" s="12"/>
      <c r="C92" s="10" t="s">
        <v>89</v>
      </c>
      <c r="D92" s="11" t="str">
        <f>VLOOKUP(C92,Bags!$1:$1048576,2,FALSE)</f>
        <v>DL22</v>
      </c>
      <c r="E92" s="11">
        <f>VLOOKUP(C92,Bags!$1:$1048576,3,FALSE)</f>
        <v>1</v>
      </c>
      <c r="F92" s="11">
        <f>VLOOKUP(C92,'Sample-assay list'!$1:$1048576,4,FALSE)</f>
        <v>2</v>
      </c>
      <c r="G92" s="13"/>
    </row>
    <row r="93" spans="2:7" x14ac:dyDescent="0.35">
      <c r="B93" s="12"/>
      <c r="C93" s="10" t="s">
        <v>90</v>
      </c>
      <c r="D93" s="11" t="str">
        <f>VLOOKUP(C93,Bags!$1:$1048576,2,FALSE)</f>
        <v>DL22</v>
      </c>
      <c r="E93" s="11">
        <f>VLOOKUP(C93,Bags!$1:$1048576,3,FALSE)</f>
        <v>1</v>
      </c>
      <c r="F93" s="11">
        <f>VLOOKUP(C93,'Sample-assay list'!$1:$1048576,4,FALSE)</f>
        <v>2</v>
      </c>
      <c r="G93" s="13"/>
    </row>
    <row r="94" spans="2:7" x14ac:dyDescent="0.35">
      <c r="B94" s="12"/>
      <c r="C94" s="10" t="s">
        <v>91</v>
      </c>
      <c r="D94" s="11" t="str">
        <f>VLOOKUP(C94,Bags!$1:$1048576,2,FALSE)</f>
        <v>DL22</v>
      </c>
      <c r="E94" s="11">
        <f>VLOOKUP(C94,Bags!$1:$1048576,3,FALSE)</f>
        <v>1</v>
      </c>
      <c r="F94" s="11">
        <f>VLOOKUP(C94,'Sample-assay list'!$1:$1048576,4,FALSE)</f>
        <v>14</v>
      </c>
      <c r="G94" s="13"/>
    </row>
    <row r="95" spans="2:7" x14ac:dyDescent="0.35">
      <c r="B95" s="12"/>
      <c r="C95" s="10" t="s">
        <v>92</v>
      </c>
      <c r="D95" s="11" t="str">
        <f>VLOOKUP(C95,Bags!$1:$1048576,2,FALSE)</f>
        <v>DL23</v>
      </c>
      <c r="E95" s="11">
        <f>VLOOKUP(C95,Bags!$1:$1048576,3,FALSE)</f>
        <v>1</v>
      </c>
      <c r="F95" s="11">
        <f>VLOOKUP(C95,'Sample-assay list'!$1:$1048576,4,FALSE)</f>
        <v>3</v>
      </c>
      <c r="G95" s="13"/>
    </row>
    <row r="96" spans="2:7" x14ac:dyDescent="0.35">
      <c r="B96" s="12"/>
      <c r="C96" s="10" t="s">
        <v>93</v>
      </c>
      <c r="D96" s="11">
        <f>VLOOKUP(C96,Bags!$1:$1048576,2,FALSE)</f>
        <v>0</v>
      </c>
      <c r="E96" s="11">
        <f>VLOOKUP(C96,Bags!$1:$1048576,3,FALSE)</f>
        <v>1</v>
      </c>
      <c r="F96" s="11">
        <f>VLOOKUP(C96,'Sample-assay list'!$1:$1048576,4,FALSE)</f>
        <v>4</v>
      </c>
      <c r="G96" s="13"/>
    </row>
    <row r="97" spans="2:7" x14ac:dyDescent="0.35">
      <c r="B97" s="12"/>
      <c r="C97" s="10" t="s">
        <v>94</v>
      </c>
      <c r="D97" s="11">
        <f>VLOOKUP(C97,Bags!$1:$1048576,2,FALSE)</f>
        <v>0</v>
      </c>
      <c r="E97" s="11">
        <f>VLOOKUP(C97,Bags!$1:$1048576,3,FALSE)</f>
        <v>1</v>
      </c>
      <c r="F97" s="11">
        <f>VLOOKUP(C97,'Sample-assay list'!$1:$1048576,4,FALSE)</f>
        <v>3</v>
      </c>
      <c r="G97" s="13"/>
    </row>
    <row r="98" spans="2:7" x14ac:dyDescent="0.35">
      <c r="B98" s="12"/>
      <c r="C98" s="10" t="s">
        <v>95</v>
      </c>
      <c r="D98" s="11">
        <f>VLOOKUP(C98,Bags!$1:$1048576,2,FALSE)</f>
        <v>0</v>
      </c>
      <c r="E98" s="11">
        <f>VLOOKUP(C98,Bags!$1:$1048576,3,FALSE)</f>
        <v>1</v>
      </c>
      <c r="F98" s="11">
        <f>VLOOKUP(C98,'Sample-assay list'!$1:$1048576,4,FALSE)</f>
        <v>2</v>
      </c>
      <c r="G98" s="13"/>
    </row>
    <row r="99" spans="2:7" x14ac:dyDescent="0.35">
      <c r="B99" s="12"/>
      <c r="C99" s="10" t="s">
        <v>96</v>
      </c>
      <c r="D99" s="11">
        <f>VLOOKUP(C99,Bags!$1:$1048576,2,FALSE)</f>
        <v>0</v>
      </c>
      <c r="E99" s="11">
        <f>VLOOKUP(C99,Bags!$1:$1048576,3,FALSE)</f>
        <v>1</v>
      </c>
      <c r="F99" s="11">
        <f>VLOOKUP(C99,'Sample-assay list'!$1:$1048576,4,FALSE)</f>
        <v>2</v>
      </c>
      <c r="G99" s="13"/>
    </row>
    <row r="100" spans="2:7" x14ac:dyDescent="0.35">
      <c r="B100" s="12"/>
      <c r="C100" s="10" t="s">
        <v>97</v>
      </c>
      <c r="D100" s="11">
        <f>VLOOKUP(C100,Bags!$1:$1048576,2,FALSE)</f>
        <v>0</v>
      </c>
      <c r="E100" s="11">
        <f>VLOOKUP(C100,Bags!$1:$1048576,3,FALSE)</f>
        <v>1</v>
      </c>
      <c r="F100" s="11">
        <f>VLOOKUP(C100,'Sample-assay list'!$1:$1048576,4,FALSE)</f>
        <v>4</v>
      </c>
      <c r="G100" s="13"/>
    </row>
    <row r="101" spans="2:7" x14ac:dyDescent="0.35">
      <c r="B101" s="12"/>
      <c r="C101" s="10" t="s">
        <v>98</v>
      </c>
      <c r="D101" s="11" t="str">
        <f>VLOOKUP(C101,Bags!$1:$1048576,2,FALSE)</f>
        <v>NILL</v>
      </c>
      <c r="E101" s="11" t="str">
        <f>VLOOKUP(C101,Bags!$1:$1048576,3,FALSE)</f>
        <v>NILL</v>
      </c>
      <c r="F101" s="11">
        <f>VLOOKUP(C101,'Sample-assay list'!$1:$1048576,4,FALSE)</f>
        <v>1</v>
      </c>
      <c r="G101" s="13"/>
    </row>
    <row r="102" spans="2:7" x14ac:dyDescent="0.35">
      <c r="B102" s="12"/>
      <c r="C102" s="10" t="s">
        <v>99</v>
      </c>
      <c r="D102" s="11">
        <f>VLOOKUP(C102,Bags!$1:$1048576,2,FALSE)</f>
        <v>0</v>
      </c>
      <c r="E102" s="11">
        <f>VLOOKUP(C102,Bags!$1:$1048576,3,FALSE)</f>
        <v>1</v>
      </c>
      <c r="F102" s="11">
        <f>VLOOKUP(C102,'Sample-assay list'!$1:$1048576,4,FALSE)</f>
        <v>4</v>
      </c>
      <c r="G102" s="13"/>
    </row>
    <row r="103" spans="2:7" x14ac:dyDescent="0.35">
      <c r="B103" s="12"/>
      <c r="C103" s="10" t="s">
        <v>100</v>
      </c>
      <c r="D103" s="11" t="e">
        <f>VLOOKUP(C103,Bags!$1:$1048576,2,FALSE)</f>
        <v>#N/A</v>
      </c>
      <c r="E103" s="11" t="e">
        <f>VLOOKUP(C103,Bags!$1:$1048576,3,FALSE)</f>
        <v>#N/A</v>
      </c>
      <c r="F103" s="11" t="e">
        <f>VLOOKUP(C103,'Sample-assay list'!$1:$1048576,4,FALSE)</f>
        <v>#N/A</v>
      </c>
      <c r="G103" s="13"/>
    </row>
    <row r="104" spans="2:7" x14ac:dyDescent="0.35">
      <c r="B104" s="12"/>
      <c r="C104" s="10" t="s">
        <v>101</v>
      </c>
      <c r="D104" s="11">
        <f>VLOOKUP(C104,Bags!$1:$1048576,2,FALSE)</f>
        <v>0</v>
      </c>
      <c r="E104" s="11">
        <f>VLOOKUP(C104,Bags!$1:$1048576,3,FALSE)</f>
        <v>1</v>
      </c>
      <c r="F104" s="11">
        <f>VLOOKUP(C104,'Sample-assay list'!$1:$1048576,4,FALSE)</f>
        <v>8</v>
      </c>
      <c r="G104" s="13"/>
    </row>
    <row r="105" spans="2:7" x14ac:dyDescent="0.35">
      <c r="B105" s="12"/>
      <c r="C105" s="10" t="s">
        <v>102</v>
      </c>
      <c r="D105" s="11">
        <f>VLOOKUP(C105,Bags!$1:$1048576,2,FALSE)</f>
        <v>0</v>
      </c>
      <c r="E105" s="11">
        <f>VLOOKUP(C105,Bags!$1:$1048576,3,FALSE)</f>
        <v>2</v>
      </c>
      <c r="F105" s="11">
        <f>VLOOKUP(C105,'Sample-assay list'!$1:$1048576,4,FALSE)</f>
        <v>8</v>
      </c>
      <c r="G105" s="13"/>
    </row>
    <row r="106" spans="2:7" x14ac:dyDescent="0.35">
      <c r="B106" s="12"/>
      <c r="C106" s="10" t="s">
        <v>103</v>
      </c>
      <c r="D106" s="11">
        <f>VLOOKUP(C106,Bags!$1:$1048576,2,FALSE)</f>
        <v>0</v>
      </c>
      <c r="E106" s="11">
        <f>VLOOKUP(C106,Bags!$1:$1048576,3,FALSE)</f>
        <v>1</v>
      </c>
      <c r="F106" s="11">
        <f>VLOOKUP(C106,'Sample-assay list'!$1:$1048576,4,FALSE)</f>
        <v>2</v>
      </c>
      <c r="G106" s="13"/>
    </row>
    <row r="107" spans="2:7" x14ac:dyDescent="0.35">
      <c r="B107" s="12"/>
      <c r="C107" s="10" t="s">
        <v>104</v>
      </c>
      <c r="D107" s="11">
        <f>VLOOKUP(C107,Bags!$1:$1048576,2,FALSE)</f>
        <v>0</v>
      </c>
      <c r="E107" s="11">
        <f>VLOOKUP(C107,Bags!$1:$1048576,3,FALSE)</f>
        <v>3</v>
      </c>
      <c r="F107" s="11">
        <f>VLOOKUP(C107,'Sample-assay list'!$1:$1048576,4,FALSE)</f>
        <v>17</v>
      </c>
      <c r="G107" s="13"/>
    </row>
    <row r="108" spans="2:7" x14ac:dyDescent="0.35">
      <c r="B108" s="12"/>
      <c r="C108" s="10" t="s">
        <v>105</v>
      </c>
      <c r="D108" s="11">
        <f>VLOOKUP(C108,Bags!$1:$1048576,2,FALSE)</f>
        <v>0</v>
      </c>
      <c r="E108" s="11">
        <f>VLOOKUP(C108,Bags!$1:$1048576,3,FALSE)</f>
        <v>0</v>
      </c>
      <c r="F108" s="11" t="e">
        <f>VLOOKUP(C108,'Sample-assay list'!$1:$1048576,4,FALSE)</f>
        <v>#N/A</v>
      </c>
      <c r="G108" s="13"/>
    </row>
    <row r="109" spans="2:7" x14ac:dyDescent="0.35">
      <c r="B109" s="12"/>
      <c r="C109" s="10" t="s">
        <v>106</v>
      </c>
      <c r="D109" s="11">
        <f>VLOOKUP(C109,Bags!$1:$1048576,2,FALSE)</f>
        <v>0</v>
      </c>
      <c r="E109" s="11">
        <f>VLOOKUP(C109,Bags!$1:$1048576,3,FALSE)</f>
        <v>0</v>
      </c>
      <c r="F109" s="11" t="e">
        <f>VLOOKUP(C109,'Sample-assay list'!$1:$1048576,4,FALSE)</f>
        <v>#N/A</v>
      </c>
      <c r="G109" s="13"/>
    </row>
    <row r="110" spans="2:7" x14ac:dyDescent="0.35">
      <c r="B110" s="12"/>
      <c r="C110" s="10" t="s">
        <v>107</v>
      </c>
      <c r="D110" s="11">
        <f>VLOOKUP(C110,Bags!$1:$1048576,2,FALSE)</f>
        <v>0</v>
      </c>
      <c r="E110" s="11">
        <f>VLOOKUP(C110,Bags!$1:$1048576,3,FALSE)</f>
        <v>0</v>
      </c>
      <c r="F110" s="11" t="e">
        <f>VLOOKUP(C110,'Sample-assay list'!$1:$1048576,4,FALSE)</f>
        <v>#N/A</v>
      </c>
      <c r="G110" s="13"/>
    </row>
    <row r="111" spans="2:7" x14ac:dyDescent="0.35">
      <c r="B111" s="12"/>
      <c r="C111" s="10" t="s">
        <v>108</v>
      </c>
      <c r="D111" s="11">
        <f>VLOOKUP(C111,Bags!$1:$1048576,2,FALSE)</f>
        <v>0</v>
      </c>
      <c r="E111" s="11">
        <f>VLOOKUP(C111,Bags!$1:$1048576,3,FALSE)</f>
        <v>0</v>
      </c>
      <c r="F111" s="11" t="e">
        <f>VLOOKUP(C111,'Sample-assay list'!$1:$1048576,4,FALSE)</f>
        <v>#N/A</v>
      </c>
      <c r="G111" s="13"/>
    </row>
    <row r="112" spans="2:7" x14ac:dyDescent="0.35">
      <c r="B112" s="12"/>
      <c r="C112" s="10" t="s">
        <v>109</v>
      </c>
      <c r="D112" s="11">
        <f>VLOOKUP(C112,Bags!$1:$1048576,2,FALSE)</f>
        <v>0</v>
      </c>
      <c r="E112" s="11">
        <f>VLOOKUP(C112,Bags!$1:$1048576,3,FALSE)</f>
        <v>0</v>
      </c>
      <c r="F112" s="11" t="e">
        <f>VLOOKUP(C112,'Sample-assay list'!$1:$1048576,4,FALSE)</f>
        <v>#N/A</v>
      </c>
      <c r="G112" s="13"/>
    </row>
    <row r="113" spans="2:7" x14ac:dyDescent="0.35">
      <c r="B113" s="12"/>
      <c r="C113" s="10" t="s">
        <v>110</v>
      </c>
      <c r="D113" s="11">
        <f>VLOOKUP(C113,Bags!$1:$1048576,2,FALSE)</f>
        <v>0</v>
      </c>
      <c r="E113" s="11">
        <f>VLOOKUP(C113,Bags!$1:$1048576,3,FALSE)</f>
        <v>0</v>
      </c>
      <c r="F113" s="11" t="e">
        <f>VLOOKUP(C113,'Sample-assay list'!$1:$1048576,4,FALSE)</f>
        <v>#N/A</v>
      </c>
      <c r="G113" s="13"/>
    </row>
    <row r="114" spans="2:7" x14ac:dyDescent="0.35">
      <c r="B114" s="12"/>
      <c r="C114" s="10" t="s">
        <v>111</v>
      </c>
      <c r="D114" s="11">
        <f>VLOOKUP(C114,Bags!$1:$1048576,2,FALSE)</f>
        <v>0</v>
      </c>
      <c r="E114" s="11">
        <f>VLOOKUP(C114,Bags!$1:$1048576,3,FALSE)</f>
        <v>0</v>
      </c>
      <c r="F114" s="11" t="e">
        <f>VLOOKUP(C114,'Sample-assay list'!$1:$1048576,4,FALSE)</f>
        <v>#N/A</v>
      </c>
      <c r="G114" s="13"/>
    </row>
    <row r="115" spans="2:7" x14ac:dyDescent="0.35">
      <c r="B115" s="12"/>
      <c r="C115" s="10" t="s">
        <v>112</v>
      </c>
      <c r="D115" s="11">
        <f>VLOOKUP(C115,Bags!$1:$1048576,2,FALSE)</f>
        <v>0</v>
      </c>
      <c r="E115" s="11">
        <f>VLOOKUP(C115,Bags!$1:$1048576,3,FALSE)</f>
        <v>0</v>
      </c>
      <c r="F115" s="11" t="e">
        <f>VLOOKUP(C115,'Sample-assay list'!$1:$1048576,4,FALSE)</f>
        <v>#N/A</v>
      </c>
      <c r="G115" s="13"/>
    </row>
    <row r="116" spans="2:7" x14ac:dyDescent="0.35">
      <c r="B116" s="12"/>
      <c r="C116" s="10" t="s">
        <v>113</v>
      </c>
      <c r="D116" s="11">
        <f>VLOOKUP(C116,Bags!$1:$1048576,2,FALSE)</f>
        <v>0</v>
      </c>
      <c r="E116" s="11">
        <f>VLOOKUP(C116,Bags!$1:$1048576,3,FALSE)</f>
        <v>0</v>
      </c>
      <c r="F116" s="11" t="e">
        <f>VLOOKUP(C116,'Sample-assay list'!$1:$1048576,4,FALSE)</f>
        <v>#N/A</v>
      </c>
      <c r="G116" s="13"/>
    </row>
    <row r="117" spans="2:7" x14ac:dyDescent="0.35">
      <c r="B117" s="12"/>
      <c r="C117" s="10" t="s">
        <v>114</v>
      </c>
      <c r="D117" s="11">
        <f>VLOOKUP(C117,Bags!$1:$1048576,2,FALSE)</f>
        <v>0</v>
      </c>
      <c r="E117" s="11">
        <f>VLOOKUP(C117,Bags!$1:$1048576,3,FALSE)</f>
        <v>0</v>
      </c>
      <c r="F117" s="11" t="e">
        <f>VLOOKUP(C117,'Sample-assay list'!$1:$1048576,4,FALSE)</f>
        <v>#N/A</v>
      </c>
      <c r="G117" s="13"/>
    </row>
    <row r="118" spans="2:7" x14ac:dyDescent="0.35">
      <c r="B118" s="12"/>
      <c r="C118" s="10" t="s">
        <v>115</v>
      </c>
      <c r="D118" s="11">
        <f>VLOOKUP(C118,Bags!$1:$1048576,2,FALSE)</f>
        <v>0</v>
      </c>
      <c r="E118" s="11">
        <f>VLOOKUP(C118,Bags!$1:$1048576,3,FALSE)</f>
        <v>0</v>
      </c>
      <c r="F118" s="11" t="e">
        <f>VLOOKUP(C118,'Sample-assay list'!$1:$1048576,4,FALSE)</f>
        <v>#N/A</v>
      </c>
      <c r="G118" s="13"/>
    </row>
    <row r="119" spans="2:7" x14ac:dyDescent="0.35">
      <c r="B119" s="12"/>
      <c r="C119" s="10" t="s">
        <v>116</v>
      </c>
      <c r="D119" s="11">
        <f>VLOOKUP(C119,Bags!$1:$1048576,2,FALSE)</f>
        <v>0</v>
      </c>
      <c r="E119" s="11">
        <f>VLOOKUP(C119,Bags!$1:$1048576,3,FALSE)</f>
        <v>0</v>
      </c>
      <c r="F119" s="11" t="e">
        <f>VLOOKUP(C119,'Sample-assay list'!$1:$1048576,4,FALSE)</f>
        <v>#N/A</v>
      </c>
      <c r="G119" s="13"/>
    </row>
    <row r="120" spans="2:7" x14ac:dyDescent="0.35">
      <c r="B120" s="12"/>
      <c r="C120" s="10" t="s">
        <v>117</v>
      </c>
      <c r="D120" s="11">
        <f>VLOOKUP(C120,Bags!$1:$1048576,2,FALSE)</f>
        <v>0</v>
      </c>
      <c r="E120" s="11">
        <f>VLOOKUP(C120,Bags!$1:$1048576,3,FALSE)</f>
        <v>0</v>
      </c>
      <c r="F120" s="11" t="e">
        <f>VLOOKUP(C120,'Sample-assay list'!$1:$1048576,4,FALSE)</f>
        <v>#N/A</v>
      </c>
      <c r="G120" s="13"/>
    </row>
    <row r="121" spans="2:7" x14ac:dyDescent="0.35">
      <c r="B121" s="12"/>
      <c r="C121" s="10" t="s">
        <v>118</v>
      </c>
      <c r="D121" s="11">
        <f>VLOOKUP(C121,Bags!$1:$1048576,2,FALSE)</f>
        <v>0</v>
      </c>
      <c r="E121" s="11">
        <f>VLOOKUP(C121,Bags!$1:$1048576,3,FALSE)</f>
        <v>0</v>
      </c>
      <c r="F121" s="11" t="e">
        <f>VLOOKUP(C121,'Sample-assay list'!$1:$1048576,4,FALSE)</f>
        <v>#N/A</v>
      </c>
      <c r="G121" s="13"/>
    </row>
    <row r="122" spans="2:7" x14ac:dyDescent="0.35">
      <c r="B122" s="12"/>
      <c r="C122" s="10" t="s">
        <v>119</v>
      </c>
      <c r="D122" s="11">
        <f>VLOOKUP(C122,Bags!$1:$1048576,2,FALSE)</f>
        <v>0</v>
      </c>
      <c r="E122" s="11">
        <f>VLOOKUP(C122,Bags!$1:$1048576,3,FALSE)</f>
        <v>0</v>
      </c>
      <c r="F122" s="11">
        <f>VLOOKUP(C122,'Sample-assay list'!$1:$1048576,4,FALSE)</f>
        <v>4</v>
      </c>
      <c r="G122" s="13"/>
    </row>
    <row r="123" spans="2:7" x14ac:dyDescent="0.35">
      <c r="B123" s="12"/>
      <c r="C123" s="10" t="s">
        <v>120</v>
      </c>
      <c r="D123" s="11" t="str">
        <f>VLOOKUP(C123,Bags!$1:$1048576,2,FALSE)</f>
        <v>RM13</v>
      </c>
      <c r="E123" s="11">
        <f>VLOOKUP(C123,Bags!$1:$1048576,3,FALSE)</f>
        <v>1</v>
      </c>
      <c r="F123" s="11">
        <f>VLOOKUP(C123,'Sample-assay list'!$1:$1048576,4,FALSE)</f>
        <v>2</v>
      </c>
      <c r="G123" s="13"/>
    </row>
    <row r="124" spans="2:7" x14ac:dyDescent="0.35">
      <c r="B124" s="12"/>
      <c r="C124" s="10" t="s">
        <v>121</v>
      </c>
      <c r="D124" s="11" t="str">
        <f>VLOOKUP(C124,Bags!$1:$1048576,2,FALSE)</f>
        <v>RM13</v>
      </c>
      <c r="E124" s="11">
        <f>VLOOKUP(C124,Bags!$1:$1048576,3,FALSE)</f>
        <v>5</v>
      </c>
      <c r="F124" s="11">
        <f>VLOOKUP(C124,'Sample-assay list'!$1:$1048576,4,FALSE)</f>
        <v>23</v>
      </c>
      <c r="G124" s="13"/>
    </row>
    <row r="125" spans="2:7" x14ac:dyDescent="0.35">
      <c r="B125" s="12"/>
      <c r="C125" s="10" t="s">
        <v>122</v>
      </c>
      <c r="D125" s="11">
        <f>VLOOKUP(C125,Bags!$1:$1048576,2,FALSE)</f>
        <v>0</v>
      </c>
      <c r="E125" s="11">
        <f>VLOOKUP(C125,Bags!$1:$1048576,3,FALSE)</f>
        <v>2</v>
      </c>
      <c r="F125" s="11">
        <f>VLOOKUP(C125,'Sample-assay list'!$1:$1048576,4,FALSE)</f>
        <v>10</v>
      </c>
      <c r="G125" s="13"/>
    </row>
    <row r="126" spans="2:7" x14ac:dyDescent="0.35">
      <c r="B126" s="12"/>
      <c r="C126" s="10" t="s">
        <v>123</v>
      </c>
      <c r="D126" s="11">
        <f>VLOOKUP(C126,Bags!$1:$1048576,2,FALSE)</f>
        <v>0</v>
      </c>
      <c r="E126" s="11">
        <f>VLOOKUP(C126,Bags!$1:$1048576,3,FALSE)</f>
        <v>1</v>
      </c>
      <c r="F126" s="11">
        <f>VLOOKUP(C126,'Sample-assay list'!$1:$1048576,4,FALSE)</f>
        <v>1</v>
      </c>
      <c r="G126" s="13"/>
    </row>
    <row r="127" spans="2:7" x14ac:dyDescent="0.35">
      <c r="B127" s="12"/>
      <c r="C127" s="10" t="s">
        <v>124</v>
      </c>
      <c r="D127" s="11">
        <f>VLOOKUP(C127,Bags!$1:$1048576,2,FALSE)</f>
        <v>0</v>
      </c>
      <c r="E127" s="11">
        <f>VLOOKUP(C127,Bags!$1:$1048576,3,FALSE)</f>
        <v>1</v>
      </c>
      <c r="F127" s="11">
        <f>VLOOKUP(C127,'Sample-assay list'!$1:$1048576,4,FALSE)</f>
        <v>5</v>
      </c>
      <c r="G127" s="13"/>
    </row>
    <row r="128" spans="2:7" x14ac:dyDescent="0.35">
      <c r="B128" s="12"/>
      <c r="C128" s="10" t="s">
        <v>125</v>
      </c>
      <c r="D128" s="11">
        <f>VLOOKUP(C128,Bags!$1:$1048576,2,FALSE)</f>
        <v>0</v>
      </c>
      <c r="E128" s="11">
        <f>VLOOKUP(C128,Bags!$1:$1048576,3,FALSE)</f>
        <v>2</v>
      </c>
      <c r="F128" s="11">
        <f>VLOOKUP(C128,'Sample-assay list'!$1:$1048576,4,FALSE)</f>
        <v>10</v>
      </c>
      <c r="G128" s="13"/>
    </row>
    <row r="129" spans="2:7" x14ac:dyDescent="0.35">
      <c r="B129" s="12"/>
      <c r="C129" s="10" t="s">
        <v>126</v>
      </c>
      <c r="D129" s="11">
        <f>VLOOKUP(C129,Bags!$1:$1048576,2,FALSE)</f>
        <v>0</v>
      </c>
      <c r="E129" s="11">
        <f>VLOOKUP(C129,Bags!$1:$1048576,3,FALSE)</f>
        <v>3</v>
      </c>
      <c r="F129" s="11">
        <f>VLOOKUP(C129,'Sample-assay list'!$1:$1048576,4,FALSE)</f>
        <v>16</v>
      </c>
      <c r="G129" s="13"/>
    </row>
    <row r="130" spans="2:7" x14ac:dyDescent="0.35">
      <c r="B130" s="12"/>
      <c r="C130" s="10" t="s">
        <v>127</v>
      </c>
      <c r="D130" s="11">
        <f>VLOOKUP(C130,Bags!$1:$1048576,2,FALSE)</f>
        <v>0</v>
      </c>
      <c r="E130" s="11">
        <f>VLOOKUP(C130,Bags!$1:$1048576,3,FALSE)</f>
        <v>2</v>
      </c>
      <c r="F130" s="11">
        <f>VLOOKUP(C130,'Sample-assay list'!$1:$1048576,4,FALSE)</f>
        <v>11</v>
      </c>
      <c r="G130" s="13"/>
    </row>
    <row r="131" spans="2:7" x14ac:dyDescent="0.35">
      <c r="B131" s="12"/>
      <c r="C131" s="10" t="s">
        <v>128</v>
      </c>
      <c r="D131" s="11" t="e">
        <f>VLOOKUP(C131,Bags!$1:$1048576,2,FALSE)</f>
        <v>#N/A</v>
      </c>
      <c r="E131" s="11" t="e">
        <f>VLOOKUP(C131,Bags!$1:$1048576,3,FALSE)</f>
        <v>#N/A</v>
      </c>
      <c r="F131" s="11" t="e">
        <f>VLOOKUP(C131,'Sample-assay list'!$1:$1048576,4,FALSE)</f>
        <v>#N/A</v>
      </c>
      <c r="G131" s="13"/>
    </row>
    <row r="132" spans="2:7" x14ac:dyDescent="0.35">
      <c r="B132" s="12"/>
      <c r="C132" s="10" t="s">
        <v>129</v>
      </c>
      <c r="D132" s="11">
        <f>VLOOKUP(C132,Bags!$1:$1048576,2,FALSE)</f>
        <v>0</v>
      </c>
      <c r="E132" s="11">
        <f>VLOOKUP(C132,Bags!$1:$1048576,3,FALSE)</f>
        <v>1</v>
      </c>
      <c r="F132" s="11">
        <f>VLOOKUP(C132,'Sample-assay list'!$1:$1048576,4,FALSE)</f>
        <v>6</v>
      </c>
      <c r="G132" s="13"/>
    </row>
    <row r="133" spans="2:7" x14ac:dyDescent="0.35">
      <c r="B133" s="12"/>
      <c r="C133" s="10" t="s">
        <v>130</v>
      </c>
      <c r="D133" s="11">
        <f>VLOOKUP(C133,Bags!$1:$1048576,2,FALSE)</f>
        <v>0</v>
      </c>
      <c r="E133" s="11">
        <f>VLOOKUP(C133,Bags!$1:$1048576,3,FALSE)</f>
        <v>1</v>
      </c>
      <c r="F133" s="11">
        <f>VLOOKUP(C133,'Sample-assay list'!$1:$1048576,4,FALSE)</f>
        <v>3</v>
      </c>
      <c r="G133" s="13"/>
    </row>
    <row r="134" spans="2:7" x14ac:dyDescent="0.35">
      <c r="B134" s="12"/>
      <c r="C134" s="10" t="s">
        <v>131</v>
      </c>
      <c r="D134" s="11">
        <f>VLOOKUP(C134,Bags!$1:$1048576,2,FALSE)</f>
        <v>0</v>
      </c>
      <c r="E134" s="11">
        <f>VLOOKUP(C134,Bags!$1:$1048576,3,FALSE)</f>
        <v>3</v>
      </c>
      <c r="F134" s="11">
        <f>VLOOKUP(C134,'Sample-assay list'!$1:$1048576,4,FALSE)</f>
        <v>16</v>
      </c>
      <c r="G134" s="13"/>
    </row>
    <row r="135" spans="2:7" x14ac:dyDescent="0.35">
      <c r="B135" s="12"/>
      <c r="C135" s="10" t="s">
        <v>132</v>
      </c>
      <c r="D135" s="11">
        <f>VLOOKUP(C135,Bags!$1:$1048576,2,FALSE)</f>
        <v>0</v>
      </c>
      <c r="E135" s="11">
        <f>VLOOKUP(C135,Bags!$1:$1048576,3,FALSE)</f>
        <v>1</v>
      </c>
      <c r="F135" s="11">
        <f>VLOOKUP(C135,'Sample-assay list'!$1:$1048576,4,FALSE)</f>
        <v>15</v>
      </c>
      <c r="G135" s="13"/>
    </row>
    <row r="136" spans="2:7" x14ac:dyDescent="0.35">
      <c r="B136" s="12"/>
      <c r="C136" s="10" t="s">
        <v>133</v>
      </c>
      <c r="D136" s="11">
        <f>VLOOKUP(C136,Bags!$1:$1048576,2,FALSE)</f>
        <v>0</v>
      </c>
      <c r="E136" s="11">
        <f>VLOOKUP(C136,Bags!$1:$1048576,3,FALSE)</f>
        <v>1</v>
      </c>
      <c r="F136" s="11">
        <f>VLOOKUP(C136,'Sample-assay list'!$1:$1048576,4,FALSE)</f>
        <v>4</v>
      </c>
      <c r="G136" s="13"/>
    </row>
    <row r="137" spans="2:7" x14ac:dyDescent="0.35">
      <c r="B137" s="12"/>
      <c r="C137" s="10" t="s">
        <v>134</v>
      </c>
      <c r="D137" s="11">
        <f>VLOOKUP(C137,Bags!$1:$1048576,2,FALSE)</f>
        <v>0</v>
      </c>
      <c r="E137" s="11">
        <f>VLOOKUP(C137,Bags!$1:$1048576,3,FALSE)</f>
        <v>0</v>
      </c>
      <c r="F137" s="11" t="e">
        <f>VLOOKUP(C137,'Sample-assay list'!$1:$1048576,4,FALSE)</f>
        <v>#N/A</v>
      </c>
      <c r="G137" s="13"/>
    </row>
    <row r="138" spans="2:7" x14ac:dyDescent="0.35">
      <c r="B138" s="12"/>
      <c r="C138" s="10" t="s">
        <v>135</v>
      </c>
      <c r="D138" s="11">
        <f>VLOOKUP(C138,Bags!$1:$1048576,2,FALSE)</f>
        <v>0</v>
      </c>
      <c r="E138" s="11">
        <f>VLOOKUP(C138,Bags!$1:$1048576,3,FALSE)</f>
        <v>0</v>
      </c>
      <c r="F138" s="11" t="e">
        <f>VLOOKUP(C138,'Sample-assay list'!$1:$1048576,4,FALSE)</f>
        <v>#N/A</v>
      </c>
      <c r="G138" s="13"/>
    </row>
    <row r="139" spans="2:7" x14ac:dyDescent="0.35">
      <c r="B139" s="12"/>
      <c r="C139" s="10" t="s">
        <v>136</v>
      </c>
      <c r="D139" s="11">
        <f>VLOOKUP(C139,Bags!$1:$1048576,2,FALSE)</f>
        <v>0</v>
      </c>
      <c r="E139" s="11">
        <f>VLOOKUP(C139,Bags!$1:$1048576,3,FALSE)</f>
        <v>0</v>
      </c>
      <c r="F139" s="11" t="e">
        <f>VLOOKUP(C139,'Sample-assay list'!$1:$1048576,4,FALSE)</f>
        <v>#N/A</v>
      </c>
      <c r="G139" s="13"/>
    </row>
    <row r="140" spans="2:7" x14ac:dyDescent="0.35">
      <c r="B140" s="12"/>
      <c r="C140" s="10" t="s">
        <v>137</v>
      </c>
      <c r="D140" s="11" t="e">
        <f>VLOOKUP(C140,Bags!$1:$1048576,2,FALSE)</f>
        <v>#N/A</v>
      </c>
      <c r="E140" s="11" t="e">
        <f>VLOOKUP(C140,Bags!$1:$1048576,3,FALSE)</f>
        <v>#N/A</v>
      </c>
      <c r="F140" s="11" t="e">
        <f>VLOOKUP(C140,'Sample-assay list'!$1:$1048576,4,FALSE)</f>
        <v>#N/A</v>
      </c>
      <c r="G140" s="13"/>
    </row>
    <row r="141" spans="2:7" x14ac:dyDescent="0.35">
      <c r="B141" s="12"/>
      <c r="C141" s="10" t="s">
        <v>138</v>
      </c>
      <c r="D141" s="11" t="e">
        <f>VLOOKUP(C141,Bags!$1:$1048576,2,FALSE)</f>
        <v>#N/A</v>
      </c>
      <c r="E141" s="11" t="e">
        <f>VLOOKUP(C141,Bags!$1:$1048576,3,FALSE)</f>
        <v>#N/A</v>
      </c>
      <c r="F141" s="11" t="e">
        <f>VLOOKUP(C141,'Sample-assay list'!$1:$1048576,4,FALSE)</f>
        <v>#N/A</v>
      </c>
      <c r="G141" s="13"/>
    </row>
    <row r="142" spans="2:7" x14ac:dyDescent="0.35">
      <c r="B142" s="12"/>
      <c r="C142" s="10" t="s">
        <v>139</v>
      </c>
      <c r="D142" s="11" t="e">
        <f>VLOOKUP(C142,Bags!$1:$1048576,2,FALSE)</f>
        <v>#N/A</v>
      </c>
      <c r="E142" s="11" t="e">
        <f>VLOOKUP(C142,Bags!$1:$1048576,3,FALSE)</f>
        <v>#N/A</v>
      </c>
      <c r="F142" s="11" t="e">
        <f>VLOOKUP(C142,'Sample-assay list'!$1:$1048576,4,FALSE)</f>
        <v>#N/A</v>
      </c>
      <c r="G142" s="13"/>
    </row>
    <row r="143" spans="2:7" x14ac:dyDescent="0.35">
      <c r="B143" s="12"/>
      <c r="C143" s="10" t="s">
        <v>140</v>
      </c>
      <c r="D143" s="11" t="e">
        <f>VLOOKUP(C143,Bags!$1:$1048576,2,FALSE)</f>
        <v>#N/A</v>
      </c>
      <c r="E143" s="11" t="e">
        <f>VLOOKUP(C143,Bags!$1:$1048576,3,FALSE)</f>
        <v>#N/A</v>
      </c>
      <c r="F143" s="11" t="e">
        <f>VLOOKUP(C143,'Sample-assay list'!$1:$1048576,4,FALSE)</f>
        <v>#N/A</v>
      </c>
      <c r="G143" s="13"/>
    </row>
    <row r="144" spans="2:7" x14ac:dyDescent="0.35">
      <c r="B144" s="12"/>
      <c r="C144" s="10" t="s">
        <v>141</v>
      </c>
      <c r="D144" s="11" t="e">
        <f>VLOOKUP(C144,Bags!$1:$1048576,2,FALSE)</f>
        <v>#N/A</v>
      </c>
      <c r="E144" s="11" t="e">
        <f>VLOOKUP(C144,Bags!$1:$1048576,3,FALSE)</f>
        <v>#N/A</v>
      </c>
      <c r="F144" s="11" t="e">
        <f>VLOOKUP(C144,'Sample-assay list'!$1:$1048576,4,FALSE)</f>
        <v>#N/A</v>
      </c>
      <c r="G144" s="13"/>
    </row>
    <row r="145" spans="2:7" x14ac:dyDescent="0.35">
      <c r="B145" s="12"/>
      <c r="C145" s="10" t="s">
        <v>142</v>
      </c>
      <c r="D145" s="11" t="e">
        <f>VLOOKUP(C145,Bags!$1:$1048576,2,FALSE)</f>
        <v>#N/A</v>
      </c>
      <c r="E145" s="11" t="e">
        <f>VLOOKUP(C145,Bags!$1:$1048576,3,FALSE)</f>
        <v>#N/A</v>
      </c>
      <c r="F145" s="11" t="e">
        <f>VLOOKUP(C145,'Sample-assay list'!$1:$1048576,4,FALSE)</f>
        <v>#N/A</v>
      </c>
      <c r="G145" s="13"/>
    </row>
    <row r="146" spans="2:7" x14ac:dyDescent="0.35">
      <c r="B146" s="12"/>
      <c r="C146" s="10" t="s">
        <v>143</v>
      </c>
      <c r="D146" s="11" t="e">
        <f>VLOOKUP(C146,Bags!$1:$1048576,2,FALSE)</f>
        <v>#N/A</v>
      </c>
      <c r="E146" s="11" t="e">
        <f>VLOOKUP(C146,Bags!$1:$1048576,3,FALSE)</f>
        <v>#N/A</v>
      </c>
      <c r="F146" s="11" t="e">
        <f>VLOOKUP(C146,'Sample-assay list'!$1:$1048576,4,FALSE)</f>
        <v>#N/A</v>
      </c>
      <c r="G146" s="13"/>
    </row>
    <row r="147" spans="2:7" ht="15" thickBot="1" x14ac:dyDescent="0.4">
      <c r="B147" s="14"/>
      <c r="C147" s="15" t="s">
        <v>144</v>
      </c>
      <c r="D147" s="16" t="e">
        <f>VLOOKUP(C147,Bags!$1:$1048576,2,FALSE)</f>
        <v>#N/A</v>
      </c>
      <c r="E147" s="16" t="e">
        <f>VLOOKUP(C147,Bags!$1:$1048576,3,FALSE)</f>
        <v>#N/A</v>
      </c>
      <c r="F147" s="16" t="e">
        <f>VLOOKUP(C147,'Sample-assay list'!$1:$1048576,4,FALSE)</f>
        <v>#N/A</v>
      </c>
      <c r="G147" s="17"/>
    </row>
  </sheetData>
  <sortState xmlns:xlrd2="http://schemas.microsoft.com/office/spreadsheetml/2017/richdata2" ref="C3:F147">
    <sortCondition ref="C2:C147"/>
  </sortState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48DDD-03D1-4B74-AC5B-AF04C1B8DA8F}">
  <dimension ref="A1:D1225"/>
  <sheetViews>
    <sheetView topLeftCell="A394" workbookViewId="0">
      <selection activeCell="I31" sqref="I31"/>
    </sheetView>
  </sheetViews>
  <sheetFormatPr defaultColWidth="11.453125" defaultRowHeight="14.5" x14ac:dyDescent="0.35"/>
  <cols>
    <col min="1" max="3" width="12.81640625" style="3" customWidth="1"/>
    <col min="4" max="4" width="42.26953125" style="7" customWidth="1"/>
    <col min="5" max="16384" width="11.453125" style="3"/>
  </cols>
  <sheetData>
    <row r="1" spans="1:4" x14ac:dyDescent="0.35">
      <c r="A1" s="1" t="s">
        <v>147</v>
      </c>
      <c r="B1" s="1" t="s">
        <v>148</v>
      </c>
      <c r="C1" s="1" t="s">
        <v>149</v>
      </c>
      <c r="D1" s="2" t="s">
        <v>150</v>
      </c>
    </row>
    <row r="2" spans="1:4" x14ac:dyDescent="0.35">
      <c r="A2" s="4" t="s">
        <v>151</v>
      </c>
      <c r="B2" s="4" t="s">
        <v>152</v>
      </c>
      <c r="C2" s="4" t="s">
        <v>153</v>
      </c>
      <c r="D2" s="5"/>
    </row>
    <row r="3" spans="1:4" x14ac:dyDescent="0.35">
      <c r="A3" s="4" t="s">
        <v>154</v>
      </c>
      <c r="B3" s="4" t="s">
        <v>152</v>
      </c>
      <c r="C3" s="4" t="s">
        <v>153</v>
      </c>
      <c r="D3" s="5"/>
    </row>
    <row r="4" spans="1:4" x14ac:dyDescent="0.35">
      <c r="A4" s="4" t="s">
        <v>155</v>
      </c>
      <c r="B4" s="4" t="s">
        <v>152</v>
      </c>
      <c r="C4" s="4" t="s">
        <v>153</v>
      </c>
      <c r="D4" s="5"/>
    </row>
    <row r="5" spans="1:4" x14ac:dyDescent="0.35">
      <c r="A5" s="4" t="s">
        <v>156</v>
      </c>
      <c r="B5" s="4" t="s">
        <v>152</v>
      </c>
      <c r="C5" s="4" t="s">
        <v>153</v>
      </c>
      <c r="D5" s="5"/>
    </row>
    <row r="6" spans="1:4" x14ac:dyDescent="0.35">
      <c r="A6" s="4" t="s">
        <v>157</v>
      </c>
      <c r="B6" s="4" t="s">
        <v>152</v>
      </c>
      <c r="C6" s="4" t="s">
        <v>153</v>
      </c>
      <c r="D6" s="5"/>
    </row>
    <row r="7" spans="1:4" x14ac:dyDescent="0.35">
      <c r="A7" s="4" t="s">
        <v>158</v>
      </c>
      <c r="B7" s="4" t="s">
        <v>152</v>
      </c>
      <c r="C7" s="4" t="s">
        <v>153</v>
      </c>
      <c r="D7" s="5"/>
    </row>
    <row r="8" spans="1:4" x14ac:dyDescent="0.35">
      <c r="A8" s="4" t="s">
        <v>159</v>
      </c>
      <c r="B8" s="4" t="s">
        <v>152</v>
      </c>
      <c r="C8" s="4" t="s">
        <v>153</v>
      </c>
      <c r="D8" s="5"/>
    </row>
    <row r="9" spans="1:4" x14ac:dyDescent="0.35">
      <c r="A9" s="4" t="s">
        <v>160</v>
      </c>
      <c r="B9" s="4" t="s">
        <v>152</v>
      </c>
      <c r="C9" s="4" t="s">
        <v>153</v>
      </c>
      <c r="D9" s="5"/>
    </row>
    <row r="10" spans="1:4" x14ac:dyDescent="0.35">
      <c r="A10" s="4" t="s">
        <v>161</v>
      </c>
      <c r="B10" s="4" t="s">
        <v>162</v>
      </c>
      <c r="C10" s="4" t="s">
        <v>153</v>
      </c>
      <c r="D10" s="5"/>
    </row>
    <row r="11" spans="1:4" x14ac:dyDescent="0.35">
      <c r="A11" s="4" t="s">
        <v>163</v>
      </c>
      <c r="B11" s="4" t="s">
        <v>152</v>
      </c>
      <c r="C11" s="4" t="s">
        <v>153</v>
      </c>
      <c r="D11" s="5"/>
    </row>
    <row r="12" spans="1:4" x14ac:dyDescent="0.35">
      <c r="A12" s="4" t="s">
        <v>164</v>
      </c>
      <c r="B12" s="4" t="s">
        <v>152</v>
      </c>
      <c r="C12" s="4" t="s">
        <v>153</v>
      </c>
      <c r="D12" s="5"/>
    </row>
    <row r="13" spans="1:4" x14ac:dyDescent="0.35">
      <c r="A13" s="4" t="s">
        <v>165</v>
      </c>
      <c r="B13" s="4" t="s">
        <v>152</v>
      </c>
      <c r="C13" s="4" t="s">
        <v>153</v>
      </c>
      <c r="D13" s="5"/>
    </row>
    <row r="14" spans="1:4" x14ac:dyDescent="0.35">
      <c r="A14" s="4" t="s">
        <v>166</v>
      </c>
      <c r="B14" s="4" t="s">
        <v>152</v>
      </c>
      <c r="C14" s="4" t="s">
        <v>153</v>
      </c>
      <c r="D14" s="5"/>
    </row>
    <row r="15" spans="1:4" x14ac:dyDescent="0.35">
      <c r="A15" s="4" t="s">
        <v>167</v>
      </c>
      <c r="B15" s="4" t="s">
        <v>168</v>
      </c>
      <c r="C15" s="4" t="s">
        <v>153</v>
      </c>
      <c r="D15" s="5"/>
    </row>
    <row r="16" spans="1:4" x14ac:dyDescent="0.35">
      <c r="A16" s="4" t="s">
        <v>169</v>
      </c>
      <c r="B16" s="4" t="s">
        <v>162</v>
      </c>
      <c r="C16" s="4" t="s">
        <v>153</v>
      </c>
      <c r="D16" s="5"/>
    </row>
    <row r="17" spans="1:4" x14ac:dyDescent="0.35">
      <c r="A17" s="4" t="s">
        <v>170</v>
      </c>
      <c r="B17" s="4" t="s">
        <v>162</v>
      </c>
      <c r="C17" s="4" t="s">
        <v>153</v>
      </c>
      <c r="D17" s="5"/>
    </row>
    <row r="18" spans="1:4" x14ac:dyDescent="0.35">
      <c r="A18" s="4" t="s">
        <v>171</v>
      </c>
      <c r="B18" s="4" t="s">
        <v>162</v>
      </c>
      <c r="C18" s="4" t="s">
        <v>153</v>
      </c>
      <c r="D18" s="5"/>
    </row>
    <row r="19" spans="1:4" x14ac:dyDescent="0.35">
      <c r="A19" s="4" t="s">
        <v>172</v>
      </c>
      <c r="B19" s="4" t="s">
        <v>162</v>
      </c>
      <c r="C19" s="4" t="s">
        <v>153</v>
      </c>
      <c r="D19" s="5"/>
    </row>
    <row r="20" spans="1:4" x14ac:dyDescent="0.35">
      <c r="A20" s="4" t="s">
        <v>173</v>
      </c>
      <c r="B20" s="4" t="s">
        <v>162</v>
      </c>
      <c r="C20" s="4" t="s">
        <v>153</v>
      </c>
      <c r="D20" s="5"/>
    </row>
    <row r="21" spans="1:4" x14ac:dyDescent="0.35">
      <c r="A21" s="4" t="s">
        <v>174</v>
      </c>
      <c r="B21" s="4" t="s">
        <v>162</v>
      </c>
      <c r="C21" s="4" t="s">
        <v>153</v>
      </c>
      <c r="D21" s="5"/>
    </row>
    <row r="22" spans="1:4" x14ac:dyDescent="0.35">
      <c r="A22" s="4" t="s">
        <v>175</v>
      </c>
      <c r="B22" s="4" t="s">
        <v>162</v>
      </c>
      <c r="C22" s="4" t="s">
        <v>153</v>
      </c>
      <c r="D22" s="5"/>
    </row>
    <row r="23" spans="1:4" x14ac:dyDescent="0.35">
      <c r="A23" s="4" t="s">
        <v>176</v>
      </c>
      <c r="B23" s="4" t="s">
        <v>162</v>
      </c>
      <c r="C23" s="4" t="s">
        <v>153</v>
      </c>
      <c r="D23" s="5"/>
    </row>
    <row r="24" spans="1:4" x14ac:dyDescent="0.35">
      <c r="A24" s="4" t="s">
        <v>177</v>
      </c>
      <c r="B24" s="4" t="s">
        <v>162</v>
      </c>
      <c r="C24" s="4" t="s">
        <v>153</v>
      </c>
      <c r="D24" s="5"/>
    </row>
    <row r="25" spans="1:4" x14ac:dyDescent="0.35">
      <c r="A25" s="4" t="s">
        <v>178</v>
      </c>
      <c r="B25" s="4" t="s">
        <v>162</v>
      </c>
      <c r="C25" s="4" t="s">
        <v>153</v>
      </c>
      <c r="D25" s="5"/>
    </row>
    <row r="26" spans="1:4" x14ac:dyDescent="0.35">
      <c r="A26" s="4" t="s">
        <v>179</v>
      </c>
      <c r="B26" s="4" t="s">
        <v>162</v>
      </c>
      <c r="C26" s="4" t="s">
        <v>153</v>
      </c>
      <c r="D26" s="5"/>
    </row>
    <row r="27" spans="1:4" x14ac:dyDescent="0.35">
      <c r="A27" s="4" t="s">
        <v>180</v>
      </c>
      <c r="B27" s="4" t="s">
        <v>162</v>
      </c>
      <c r="C27" s="4" t="s">
        <v>153</v>
      </c>
      <c r="D27" s="5"/>
    </row>
    <row r="28" spans="1:4" x14ac:dyDescent="0.35">
      <c r="A28" s="4" t="s">
        <v>181</v>
      </c>
      <c r="B28" s="4" t="s">
        <v>162</v>
      </c>
      <c r="C28" s="4" t="s">
        <v>153</v>
      </c>
      <c r="D28" s="5"/>
    </row>
    <row r="29" spans="1:4" x14ac:dyDescent="0.35">
      <c r="A29" s="4" t="s">
        <v>182</v>
      </c>
      <c r="B29" s="4" t="s">
        <v>162</v>
      </c>
      <c r="C29" s="4" t="s">
        <v>153</v>
      </c>
      <c r="D29" s="5"/>
    </row>
    <row r="30" spans="1:4" x14ac:dyDescent="0.35">
      <c r="A30" s="4" t="s">
        <v>183</v>
      </c>
      <c r="B30" s="4" t="s">
        <v>184</v>
      </c>
      <c r="C30" s="4" t="s">
        <v>153</v>
      </c>
      <c r="D30" s="5"/>
    </row>
    <row r="31" spans="1:4" x14ac:dyDescent="0.35">
      <c r="A31" s="4" t="s">
        <v>185</v>
      </c>
      <c r="B31" s="4" t="s">
        <v>184</v>
      </c>
      <c r="C31" s="4" t="s">
        <v>153</v>
      </c>
      <c r="D31" s="5"/>
    </row>
    <row r="32" spans="1:4" x14ac:dyDescent="0.35">
      <c r="A32" s="4" t="s">
        <v>186</v>
      </c>
      <c r="B32" s="4" t="s">
        <v>184</v>
      </c>
      <c r="C32" s="4" t="s">
        <v>153</v>
      </c>
      <c r="D32" s="5"/>
    </row>
    <row r="33" spans="1:4" x14ac:dyDescent="0.35">
      <c r="A33" s="4" t="s">
        <v>187</v>
      </c>
      <c r="B33" s="4" t="s">
        <v>184</v>
      </c>
      <c r="C33" s="4" t="s">
        <v>153</v>
      </c>
      <c r="D33" s="5"/>
    </row>
    <row r="34" spans="1:4" x14ac:dyDescent="0.35">
      <c r="A34" s="4" t="s">
        <v>188</v>
      </c>
      <c r="B34" s="4" t="s">
        <v>184</v>
      </c>
      <c r="C34" s="4" t="s">
        <v>153</v>
      </c>
      <c r="D34" s="5"/>
    </row>
    <row r="35" spans="1:4" x14ac:dyDescent="0.35">
      <c r="A35" s="4" t="s">
        <v>189</v>
      </c>
      <c r="B35" s="4" t="s">
        <v>184</v>
      </c>
      <c r="C35" s="4" t="s">
        <v>153</v>
      </c>
      <c r="D35" s="5"/>
    </row>
    <row r="36" spans="1:4" x14ac:dyDescent="0.35">
      <c r="A36" s="4" t="s">
        <v>190</v>
      </c>
      <c r="B36" s="4" t="s">
        <v>184</v>
      </c>
      <c r="C36" s="4" t="s">
        <v>153</v>
      </c>
      <c r="D36" s="5"/>
    </row>
    <row r="37" spans="1:4" x14ac:dyDescent="0.35">
      <c r="A37" s="4" t="s">
        <v>191</v>
      </c>
      <c r="B37" s="4" t="s">
        <v>184</v>
      </c>
      <c r="C37" s="4" t="s">
        <v>153</v>
      </c>
      <c r="D37" s="5"/>
    </row>
    <row r="38" spans="1:4" x14ac:dyDescent="0.35">
      <c r="A38" s="4" t="s">
        <v>192</v>
      </c>
      <c r="B38" s="4" t="s">
        <v>184</v>
      </c>
      <c r="C38" s="4" t="s">
        <v>153</v>
      </c>
      <c r="D38" s="5"/>
    </row>
    <row r="39" spans="1:4" x14ac:dyDescent="0.35">
      <c r="A39" s="4" t="s">
        <v>193</v>
      </c>
      <c r="B39" s="4" t="s">
        <v>184</v>
      </c>
      <c r="C39" s="4" t="s">
        <v>153</v>
      </c>
      <c r="D39" s="5"/>
    </row>
    <row r="40" spans="1:4" x14ac:dyDescent="0.35">
      <c r="A40" s="4" t="s">
        <v>194</v>
      </c>
      <c r="B40" s="4" t="s">
        <v>184</v>
      </c>
      <c r="C40" s="4" t="s">
        <v>153</v>
      </c>
      <c r="D40" s="5"/>
    </row>
    <row r="41" spans="1:4" x14ac:dyDescent="0.35">
      <c r="A41" s="4" t="s">
        <v>195</v>
      </c>
      <c r="B41" s="4" t="s">
        <v>184</v>
      </c>
      <c r="C41" s="4" t="s">
        <v>153</v>
      </c>
      <c r="D41" s="5"/>
    </row>
    <row r="42" spans="1:4" x14ac:dyDescent="0.35">
      <c r="A42" s="4" t="s">
        <v>196</v>
      </c>
      <c r="B42" s="4" t="s">
        <v>184</v>
      </c>
      <c r="C42" s="4" t="s">
        <v>153</v>
      </c>
      <c r="D42" s="5"/>
    </row>
    <row r="43" spans="1:4" x14ac:dyDescent="0.35">
      <c r="A43" s="4" t="s">
        <v>197</v>
      </c>
      <c r="B43" s="4" t="s">
        <v>184</v>
      </c>
      <c r="C43" s="4" t="s">
        <v>153</v>
      </c>
      <c r="D43" s="5"/>
    </row>
    <row r="44" spans="1:4" x14ac:dyDescent="0.35">
      <c r="A44" s="4" t="s">
        <v>198</v>
      </c>
      <c r="B44" s="4" t="s">
        <v>184</v>
      </c>
      <c r="C44" s="4" t="s">
        <v>153</v>
      </c>
      <c r="D44" s="5"/>
    </row>
    <row r="45" spans="1:4" x14ac:dyDescent="0.35">
      <c r="A45" s="4" t="s">
        <v>199</v>
      </c>
      <c r="B45" s="4" t="s">
        <v>184</v>
      </c>
      <c r="C45" s="4" t="s">
        <v>153</v>
      </c>
      <c r="D45" s="5"/>
    </row>
    <row r="46" spans="1:4" x14ac:dyDescent="0.35">
      <c r="A46" s="4" t="s">
        <v>200</v>
      </c>
      <c r="B46" s="4" t="s">
        <v>184</v>
      </c>
      <c r="C46" s="4" t="s">
        <v>153</v>
      </c>
      <c r="D46" s="5"/>
    </row>
    <row r="47" spans="1:4" x14ac:dyDescent="0.35">
      <c r="A47" s="4" t="s">
        <v>201</v>
      </c>
      <c r="B47" s="4" t="s">
        <v>184</v>
      </c>
      <c r="C47" s="4" t="s">
        <v>153</v>
      </c>
      <c r="D47" s="5"/>
    </row>
    <row r="48" spans="1:4" x14ac:dyDescent="0.35">
      <c r="A48" s="4" t="s">
        <v>202</v>
      </c>
      <c r="B48" s="4" t="s">
        <v>184</v>
      </c>
      <c r="C48" s="4" t="s">
        <v>153</v>
      </c>
      <c r="D48" s="5"/>
    </row>
    <row r="49" spans="1:4" x14ac:dyDescent="0.35">
      <c r="A49" s="4" t="s">
        <v>203</v>
      </c>
      <c r="B49" s="4" t="s">
        <v>184</v>
      </c>
      <c r="C49" s="4" t="s">
        <v>153</v>
      </c>
      <c r="D49" s="5"/>
    </row>
    <row r="50" spans="1:4" x14ac:dyDescent="0.35">
      <c r="A50" s="4" t="s">
        <v>204</v>
      </c>
      <c r="B50" s="4" t="s">
        <v>205</v>
      </c>
      <c r="C50" s="4" t="s">
        <v>153</v>
      </c>
      <c r="D50" s="5"/>
    </row>
    <row r="51" spans="1:4" x14ac:dyDescent="0.35">
      <c r="A51" s="4" t="s">
        <v>206</v>
      </c>
      <c r="B51" s="4" t="s">
        <v>207</v>
      </c>
      <c r="C51" s="4" t="s">
        <v>153</v>
      </c>
      <c r="D51" s="5"/>
    </row>
    <row r="52" spans="1:4" x14ac:dyDescent="0.35">
      <c r="A52" s="4" t="s">
        <v>208</v>
      </c>
      <c r="B52" s="4" t="s">
        <v>207</v>
      </c>
      <c r="C52" s="4" t="s">
        <v>153</v>
      </c>
      <c r="D52" s="5"/>
    </row>
    <row r="53" spans="1:4" x14ac:dyDescent="0.35">
      <c r="A53" s="4" t="s">
        <v>209</v>
      </c>
      <c r="B53" s="4" t="s">
        <v>207</v>
      </c>
      <c r="C53" s="4" t="s">
        <v>153</v>
      </c>
      <c r="D53" s="5"/>
    </row>
    <row r="54" spans="1:4" x14ac:dyDescent="0.35">
      <c r="A54" s="4" t="s">
        <v>210</v>
      </c>
      <c r="B54" s="4" t="s">
        <v>207</v>
      </c>
      <c r="C54" s="4" t="s">
        <v>153</v>
      </c>
      <c r="D54" s="5"/>
    </row>
    <row r="55" spans="1:4" x14ac:dyDescent="0.35">
      <c r="A55" s="4" t="s">
        <v>211</v>
      </c>
      <c r="B55" s="4" t="s">
        <v>207</v>
      </c>
      <c r="C55" s="4" t="s">
        <v>153</v>
      </c>
      <c r="D55" s="5"/>
    </row>
    <row r="56" spans="1:4" x14ac:dyDescent="0.35">
      <c r="A56" s="4" t="s">
        <v>212</v>
      </c>
      <c r="B56" s="4" t="s">
        <v>207</v>
      </c>
      <c r="C56" s="4" t="s">
        <v>153</v>
      </c>
      <c r="D56" s="5"/>
    </row>
    <row r="57" spans="1:4" x14ac:dyDescent="0.35">
      <c r="A57" s="4" t="s">
        <v>213</v>
      </c>
      <c r="B57" s="4" t="s">
        <v>207</v>
      </c>
      <c r="C57" s="4" t="s">
        <v>153</v>
      </c>
      <c r="D57" s="5"/>
    </row>
    <row r="58" spans="1:4" x14ac:dyDescent="0.35">
      <c r="A58" s="4" t="s">
        <v>214</v>
      </c>
      <c r="B58" s="4" t="s">
        <v>207</v>
      </c>
      <c r="C58" s="4" t="s">
        <v>153</v>
      </c>
      <c r="D58" s="5"/>
    </row>
    <row r="59" spans="1:4" x14ac:dyDescent="0.35">
      <c r="A59" s="4" t="s">
        <v>215</v>
      </c>
      <c r="B59" s="4" t="s">
        <v>207</v>
      </c>
      <c r="C59" s="4" t="s">
        <v>153</v>
      </c>
      <c r="D59" s="5"/>
    </row>
    <row r="60" spans="1:4" x14ac:dyDescent="0.35">
      <c r="A60" s="4" t="s">
        <v>216</v>
      </c>
      <c r="B60" s="4" t="s">
        <v>207</v>
      </c>
      <c r="C60" s="4" t="s">
        <v>153</v>
      </c>
      <c r="D60" s="5"/>
    </row>
    <row r="61" spans="1:4" x14ac:dyDescent="0.35">
      <c r="A61" s="4" t="s">
        <v>217</v>
      </c>
      <c r="B61" s="4" t="s">
        <v>207</v>
      </c>
      <c r="C61" s="4" t="s">
        <v>153</v>
      </c>
      <c r="D61" s="5"/>
    </row>
    <row r="62" spans="1:4" x14ac:dyDescent="0.35">
      <c r="A62" s="4" t="s">
        <v>218</v>
      </c>
      <c r="B62" s="4" t="s">
        <v>207</v>
      </c>
      <c r="C62" s="4" t="s">
        <v>153</v>
      </c>
      <c r="D62" s="5"/>
    </row>
    <row r="63" spans="1:4" x14ac:dyDescent="0.35">
      <c r="A63" s="4" t="s">
        <v>219</v>
      </c>
      <c r="B63" s="4" t="s">
        <v>207</v>
      </c>
      <c r="C63" s="4" t="s">
        <v>153</v>
      </c>
      <c r="D63" s="5"/>
    </row>
    <row r="64" spans="1:4" x14ac:dyDescent="0.35">
      <c r="A64" s="4" t="s">
        <v>220</v>
      </c>
      <c r="B64" s="4" t="s">
        <v>207</v>
      </c>
      <c r="C64" s="4" t="s">
        <v>153</v>
      </c>
      <c r="D64" s="5"/>
    </row>
    <row r="65" spans="1:4" x14ac:dyDescent="0.35">
      <c r="A65" s="4" t="s">
        <v>221</v>
      </c>
      <c r="B65" s="4" t="s">
        <v>207</v>
      </c>
      <c r="C65" s="4" t="s">
        <v>153</v>
      </c>
      <c r="D65" s="5"/>
    </row>
    <row r="66" spans="1:4" x14ac:dyDescent="0.35">
      <c r="A66" s="4" t="s">
        <v>222</v>
      </c>
      <c r="B66" s="4" t="s">
        <v>207</v>
      </c>
      <c r="C66" s="4" t="s">
        <v>153</v>
      </c>
      <c r="D66" s="5"/>
    </row>
    <row r="67" spans="1:4" x14ac:dyDescent="0.35">
      <c r="A67" s="4" t="s">
        <v>223</v>
      </c>
      <c r="B67" s="4" t="s">
        <v>207</v>
      </c>
      <c r="C67" s="4" t="s">
        <v>153</v>
      </c>
      <c r="D67" s="5"/>
    </row>
    <row r="68" spans="1:4" x14ac:dyDescent="0.35">
      <c r="A68" s="4" t="s">
        <v>224</v>
      </c>
      <c r="B68" s="4" t="s">
        <v>207</v>
      </c>
      <c r="C68" s="4" t="s">
        <v>153</v>
      </c>
      <c r="D68" s="5"/>
    </row>
    <row r="69" spans="1:4" x14ac:dyDescent="0.35">
      <c r="A69" s="4" t="s">
        <v>225</v>
      </c>
      <c r="B69" s="4" t="s">
        <v>207</v>
      </c>
      <c r="C69" s="4" t="s">
        <v>153</v>
      </c>
      <c r="D69" s="5"/>
    </row>
    <row r="70" spans="1:4" x14ac:dyDescent="0.35">
      <c r="A70" s="4" t="s">
        <v>226</v>
      </c>
      <c r="B70" s="4" t="s">
        <v>207</v>
      </c>
      <c r="C70" s="4" t="s">
        <v>153</v>
      </c>
      <c r="D70" s="5"/>
    </row>
    <row r="71" spans="1:4" x14ac:dyDescent="0.35">
      <c r="A71" s="4" t="s">
        <v>227</v>
      </c>
      <c r="B71" s="4" t="s">
        <v>207</v>
      </c>
      <c r="C71" s="4" t="s">
        <v>153</v>
      </c>
      <c r="D71" s="5"/>
    </row>
    <row r="72" spans="1:4" x14ac:dyDescent="0.35">
      <c r="A72" s="4" t="s">
        <v>228</v>
      </c>
      <c r="B72" s="4" t="s">
        <v>229</v>
      </c>
      <c r="C72" s="4" t="s">
        <v>153</v>
      </c>
      <c r="D72" s="5"/>
    </row>
    <row r="73" spans="1:4" x14ac:dyDescent="0.35">
      <c r="A73" s="4" t="s">
        <v>230</v>
      </c>
      <c r="B73" s="4" t="s">
        <v>229</v>
      </c>
      <c r="C73" s="4" t="s">
        <v>153</v>
      </c>
      <c r="D73" s="5"/>
    </row>
    <row r="74" spans="1:4" x14ac:dyDescent="0.35">
      <c r="A74" s="4" t="s">
        <v>231</v>
      </c>
      <c r="B74" s="4" t="s">
        <v>229</v>
      </c>
      <c r="C74" s="4" t="s">
        <v>153</v>
      </c>
      <c r="D74" s="5"/>
    </row>
    <row r="75" spans="1:4" x14ac:dyDescent="0.35">
      <c r="A75" s="4" t="s">
        <v>232</v>
      </c>
      <c r="B75" s="4" t="s">
        <v>229</v>
      </c>
      <c r="C75" s="4" t="s">
        <v>153</v>
      </c>
      <c r="D75" s="5"/>
    </row>
    <row r="76" spans="1:4" x14ac:dyDescent="0.35">
      <c r="A76" s="4" t="s">
        <v>233</v>
      </c>
      <c r="B76" s="4" t="s">
        <v>229</v>
      </c>
      <c r="C76" s="4" t="s">
        <v>153</v>
      </c>
      <c r="D76" s="5"/>
    </row>
    <row r="77" spans="1:4" x14ac:dyDescent="0.35">
      <c r="A77" s="4" t="s">
        <v>234</v>
      </c>
      <c r="B77" s="4" t="s">
        <v>229</v>
      </c>
      <c r="C77" s="4" t="s">
        <v>153</v>
      </c>
      <c r="D77" s="5"/>
    </row>
    <row r="78" spans="1:4" x14ac:dyDescent="0.35">
      <c r="A78" s="4" t="s">
        <v>235</v>
      </c>
      <c r="B78" s="4" t="s">
        <v>229</v>
      </c>
      <c r="C78" s="4" t="s">
        <v>153</v>
      </c>
      <c r="D78" s="5"/>
    </row>
    <row r="79" spans="1:4" x14ac:dyDescent="0.35">
      <c r="A79" s="4" t="s">
        <v>236</v>
      </c>
      <c r="B79" s="4" t="s">
        <v>229</v>
      </c>
      <c r="C79" s="4" t="s">
        <v>153</v>
      </c>
      <c r="D79" s="5"/>
    </row>
    <row r="80" spans="1:4" x14ac:dyDescent="0.35">
      <c r="A80" s="4" t="s">
        <v>237</v>
      </c>
      <c r="B80" s="4" t="s">
        <v>229</v>
      </c>
      <c r="C80" s="4" t="s">
        <v>153</v>
      </c>
      <c r="D80" s="5"/>
    </row>
    <row r="81" spans="1:4" x14ac:dyDescent="0.35">
      <c r="A81" s="4" t="s">
        <v>238</v>
      </c>
      <c r="B81" s="4" t="s">
        <v>229</v>
      </c>
      <c r="C81" s="4" t="s">
        <v>153</v>
      </c>
      <c r="D81" s="5"/>
    </row>
    <row r="82" spans="1:4" x14ac:dyDescent="0.35">
      <c r="A82" s="4" t="s">
        <v>239</v>
      </c>
      <c r="B82" s="4" t="s">
        <v>229</v>
      </c>
      <c r="C82" s="4" t="s">
        <v>153</v>
      </c>
      <c r="D82" s="5"/>
    </row>
    <row r="83" spans="1:4" x14ac:dyDescent="0.35">
      <c r="A83" s="4" t="s">
        <v>240</v>
      </c>
      <c r="B83" s="4" t="s">
        <v>229</v>
      </c>
      <c r="C83" s="4" t="s">
        <v>153</v>
      </c>
      <c r="D83" s="5"/>
    </row>
    <row r="84" spans="1:4" x14ac:dyDescent="0.35">
      <c r="A84" s="4" t="s">
        <v>241</v>
      </c>
      <c r="B84" s="4" t="s">
        <v>229</v>
      </c>
      <c r="C84" s="4" t="s">
        <v>153</v>
      </c>
      <c r="D84" s="5"/>
    </row>
    <row r="85" spans="1:4" x14ac:dyDescent="0.35">
      <c r="A85" s="4" t="s">
        <v>242</v>
      </c>
      <c r="B85" s="4" t="s">
        <v>229</v>
      </c>
      <c r="C85" s="4" t="s">
        <v>153</v>
      </c>
      <c r="D85" s="5"/>
    </row>
    <row r="86" spans="1:4" x14ac:dyDescent="0.35">
      <c r="A86" s="4" t="s">
        <v>243</v>
      </c>
      <c r="B86" s="4" t="s">
        <v>229</v>
      </c>
      <c r="C86" s="4" t="s">
        <v>153</v>
      </c>
      <c r="D86" s="5"/>
    </row>
    <row r="87" spans="1:4" x14ac:dyDescent="0.35">
      <c r="A87" s="4" t="s">
        <v>244</v>
      </c>
      <c r="B87" s="4" t="s">
        <v>229</v>
      </c>
      <c r="C87" s="4" t="s">
        <v>153</v>
      </c>
      <c r="D87" s="5"/>
    </row>
    <row r="88" spans="1:4" x14ac:dyDescent="0.35">
      <c r="A88" s="4" t="s">
        <v>245</v>
      </c>
      <c r="B88" s="4" t="s">
        <v>229</v>
      </c>
      <c r="C88" s="4" t="s">
        <v>153</v>
      </c>
      <c r="D88" s="5"/>
    </row>
    <row r="89" spans="1:4" x14ac:dyDescent="0.35">
      <c r="A89" s="4" t="s">
        <v>246</v>
      </c>
      <c r="B89" s="4" t="s">
        <v>229</v>
      </c>
      <c r="C89" s="4" t="s">
        <v>153</v>
      </c>
      <c r="D89" s="5"/>
    </row>
    <row r="90" spans="1:4" x14ac:dyDescent="0.35">
      <c r="A90" s="4" t="s">
        <v>247</v>
      </c>
      <c r="B90" s="4" t="s">
        <v>229</v>
      </c>
      <c r="C90" s="4" t="s">
        <v>153</v>
      </c>
      <c r="D90" s="5"/>
    </row>
    <row r="91" spans="1:4" x14ac:dyDescent="0.35">
      <c r="A91" s="4" t="s">
        <v>248</v>
      </c>
      <c r="B91" s="4" t="s">
        <v>229</v>
      </c>
      <c r="C91" s="4" t="s">
        <v>153</v>
      </c>
      <c r="D91" s="5"/>
    </row>
    <row r="92" spans="1:4" x14ac:dyDescent="0.35">
      <c r="A92" s="4" t="s">
        <v>249</v>
      </c>
      <c r="B92" s="4" t="s">
        <v>250</v>
      </c>
      <c r="C92" s="4" t="s">
        <v>153</v>
      </c>
      <c r="D92" s="5"/>
    </row>
    <row r="93" spans="1:4" x14ac:dyDescent="0.35">
      <c r="A93" s="4" t="s">
        <v>251</v>
      </c>
      <c r="B93" s="4" t="s">
        <v>250</v>
      </c>
      <c r="C93" s="4" t="s">
        <v>153</v>
      </c>
      <c r="D93" s="5"/>
    </row>
    <row r="94" spans="1:4" x14ac:dyDescent="0.35">
      <c r="A94" s="4" t="s">
        <v>252</v>
      </c>
      <c r="B94" s="4" t="s">
        <v>250</v>
      </c>
      <c r="C94" s="4" t="s">
        <v>153</v>
      </c>
      <c r="D94" s="5"/>
    </row>
    <row r="95" spans="1:4" x14ac:dyDescent="0.35">
      <c r="A95" s="4" t="s">
        <v>253</v>
      </c>
      <c r="B95" s="4" t="s">
        <v>250</v>
      </c>
      <c r="C95" s="4" t="s">
        <v>153</v>
      </c>
      <c r="D95" s="5"/>
    </row>
    <row r="96" spans="1:4" x14ac:dyDescent="0.35">
      <c r="A96" s="4" t="s">
        <v>254</v>
      </c>
      <c r="B96" s="4" t="s">
        <v>250</v>
      </c>
      <c r="C96" s="4" t="s">
        <v>153</v>
      </c>
      <c r="D96" s="5"/>
    </row>
    <row r="97" spans="1:4" x14ac:dyDescent="0.35">
      <c r="A97" s="4" t="s">
        <v>255</v>
      </c>
      <c r="B97" s="4" t="s">
        <v>250</v>
      </c>
      <c r="C97" s="4" t="s">
        <v>153</v>
      </c>
      <c r="D97" s="5"/>
    </row>
    <row r="98" spans="1:4" x14ac:dyDescent="0.35">
      <c r="A98" s="4" t="s">
        <v>256</v>
      </c>
      <c r="B98" s="4" t="s">
        <v>250</v>
      </c>
      <c r="C98" s="4" t="s">
        <v>153</v>
      </c>
      <c r="D98" s="5"/>
    </row>
    <row r="99" spans="1:4" x14ac:dyDescent="0.35">
      <c r="A99" s="4" t="s">
        <v>257</v>
      </c>
      <c r="B99" s="4" t="s">
        <v>250</v>
      </c>
      <c r="C99" s="4" t="s">
        <v>153</v>
      </c>
      <c r="D99" s="5"/>
    </row>
    <row r="100" spans="1:4" x14ac:dyDescent="0.35">
      <c r="A100" s="4" t="s">
        <v>258</v>
      </c>
      <c r="B100" s="4" t="s">
        <v>250</v>
      </c>
      <c r="C100" s="4" t="s">
        <v>153</v>
      </c>
      <c r="D100" s="5"/>
    </row>
    <row r="101" spans="1:4" x14ac:dyDescent="0.35">
      <c r="A101" s="4" t="s">
        <v>259</v>
      </c>
      <c r="B101" s="4" t="s">
        <v>250</v>
      </c>
      <c r="C101" s="4" t="s">
        <v>153</v>
      </c>
      <c r="D101" s="5"/>
    </row>
    <row r="102" spans="1:4" x14ac:dyDescent="0.35">
      <c r="A102" s="4" t="s">
        <v>260</v>
      </c>
      <c r="B102" s="4" t="s">
        <v>250</v>
      </c>
      <c r="C102" s="4" t="s">
        <v>153</v>
      </c>
      <c r="D102" s="5"/>
    </row>
    <row r="103" spans="1:4" x14ac:dyDescent="0.35">
      <c r="A103" s="4" t="s">
        <v>261</v>
      </c>
      <c r="B103" s="4" t="s">
        <v>250</v>
      </c>
      <c r="C103" s="4" t="s">
        <v>153</v>
      </c>
      <c r="D103" s="5"/>
    </row>
    <row r="104" spans="1:4" x14ac:dyDescent="0.35">
      <c r="A104" s="4" t="s">
        <v>262</v>
      </c>
      <c r="B104" s="4" t="s">
        <v>250</v>
      </c>
      <c r="C104" s="4" t="s">
        <v>153</v>
      </c>
      <c r="D104" s="5"/>
    </row>
    <row r="105" spans="1:4" x14ac:dyDescent="0.35">
      <c r="A105" s="4" t="s">
        <v>263</v>
      </c>
      <c r="B105" s="4" t="s">
        <v>250</v>
      </c>
      <c r="C105" s="4" t="s">
        <v>153</v>
      </c>
      <c r="D105" s="5"/>
    </row>
    <row r="106" spans="1:4" x14ac:dyDescent="0.35">
      <c r="A106" s="4" t="s">
        <v>264</v>
      </c>
      <c r="B106" s="4" t="s">
        <v>250</v>
      </c>
      <c r="C106" s="4" t="s">
        <v>153</v>
      </c>
      <c r="D106" s="5"/>
    </row>
    <row r="107" spans="1:4" x14ac:dyDescent="0.35">
      <c r="A107" s="4" t="s">
        <v>265</v>
      </c>
      <c r="B107" s="4" t="s">
        <v>250</v>
      </c>
      <c r="C107" s="4" t="s">
        <v>153</v>
      </c>
      <c r="D107" s="5"/>
    </row>
    <row r="108" spans="1:4" x14ac:dyDescent="0.35">
      <c r="A108" s="4" t="s">
        <v>266</v>
      </c>
      <c r="B108" s="4" t="s">
        <v>250</v>
      </c>
      <c r="C108" s="4" t="s">
        <v>153</v>
      </c>
      <c r="D108" s="5"/>
    </row>
    <row r="109" spans="1:4" x14ac:dyDescent="0.35">
      <c r="A109" s="4" t="s">
        <v>267</v>
      </c>
      <c r="B109" s="4" t="s">
        <v>250</v>
      </c>
      <c r="C109" s="4" t="s">
        <v>153</v>
      </c>
      <c r="D109" s="5"/>
    </row>
    <row r="110" spans="1:4" x14ac:dyDescent="0.35">
      <c r="A110" s="4" t="s">
        <v>268</v>
      </c>
      <c r="B110" s="4" t="s">
        <v>250</v>
      </c>
      <c r="C110" s="4" t="s">
        <v>153</v>
      </c>
      <c r="D110" s="5"/>
    </row>
    <row r="111" spans="1:4" x14ac:dyDescent="0.35">
      <c r="A111" s="4" t="s">
        <v>269</v>
      </c>
      <c r="B111" s="4" t="s">
        <v>250</v>
      </c>
      <c r="C111" s="4" t="s">
        <v>153</v>
      </c>
      <c r="D111" s="5"/>
    </row>
    <row r="112" spans="1:4" x14ac:dyDescent="0.35">
      <c r="A112" s="4" t="s">
        <v>270</v>
      </c>
      <c r="B112" s="4" t="s">
        <v>250</v>
      </c>
      <c r="C112" s="4" t="s">
        <v>153</v>
      </c>
      <c r="D112" s="5"/>
    </row>
    <row r="113" spans="1:4" x14ac:dyDescent="0.35">
      <c r="A113" s="4" t="s">
        <v>271</v>
      </c>
      <c r="B113" s="4" t="s">
        <v>250</v>
      </c>
      <c r="C113" s="4" t="s">
        <v>153</v>
      </c>
      <c r="D113" s="5"/>
    </row>
    <row r="114" spans="1:4" x14ac:dyDescent="0.35">
      <c r="A114" s="4" t="s">
        <v>272</v>
      </c>
      <c r="B114" s="4" t="s">
        <v>250</v>
      </c>
      <c r="C114" s="4" t="s">
        <v>153</v>
      </c>
      <c r="D114" s="5"/>
    </row>
    <row r="115" spans="1:4" x14ac:dyDescent="0.35">
      <c r="A115" s="4" t="s">
        <v>273</v>
      </c>
      <c r="B115" s="4" t="s">
        <v>250</v>
      </c>
      <c r="C115" s="4" t="s">
        <v>153</v>
      </c>
      <c r="D115" s="5"/>
    </row>
    <row r="116" spans="1:4" x14ac:dyDescent="0.35">
      <c r="A116" s="4" t="s">
        <v>274</v>
      </c>
      <c r="B116" s="4" t="s">
        <v>250</v>
      </c>
      <c r="C116" s="4" t="s">
        <v>153</v>
      </c>
      <c r="D116" s="5"/>
    </row>
    <row r="117" spans="1:4" x14ac:dyDescent="0.35">
      <c r="A117" s="4" t="s">
        <v>275</v>
      </c>
      <c r="B117" s="4" t="s">
        <v>250</v>
      </c>
      <c r="C117" s="4" t="s">
        <v>153</v>
      </c>
      <c r="D117" s="5"/>
    </row>
    <row r="118" spans="1:4" x14ac:dyDescent="0.35">
      <c r="A118" s="4" t="s">
        <v>276</v>
      </c>
      <c r="B118" s="4" t="s">
        <v>250</v>
      </c>
      <c r="C118" s="4" t="s">
        <v>153</v>
      </c>
      <c r="D118" s="5"/>
    </row>
    <row r="119" spans="1:4" x14ac:dyDescent="0.35">
      <c r="A119" s="4" t="s">
        <v>277</v>
      </c>
      <c r="B119" s="4" t="s">
        <v>250</v>
      </c>
      <c r="C119" s="4" t="s">
        <v>153</v>
      </c>
      <c r="D119" s="5"/>
    </row>
    <row r="120" spans="1:4" x14ac:dyDescent="0.35">
      <c r="A120" s="4" t="s">
        <v>278</v>
      </c>
      <c r="B120" s="4" t="s">
        <v>279</v>
      </c>
      <c r="C120" s="4" t="s">
        <v>153</v>
      </c>
      <c r="D120" s="5"/>
    </row>
    <row r="121" spans="1:4" x14ac:dyDescent="0.35">
      <c r="A121" s="4" t="s">
        <v>280</v>
      </c>
      <c r="B121" s="4" t="s">
        <v>279</v>
      </c>
      <c r="C121" s="4" t="s">
        <v>153</v>
      </c>
      <c r="D121" s="5"/>
    </row>
    <row r="122" spans="1:4" x14ac:dyDescent="0.35">
      <c r="A122" s="4" t="s">
        <v>281</v>
      </c>
      <c r="B122" s="4" t="s">
        <v>279</v>
      </c>
      <c r="C122" s="4" t="s">
        <v>153</v>
      </c>
      <c r="D122" s="5"/>
    </row>
    <row r="123" spans="1:4" x14ac:dyDescent="0.35">
      <c r="A123" s="4" t="s">
        <v>282</v>
      </c>
      <c r="B123" s="4" t="s">
        <v>279</v>
      </c>
      <c r="C123" s="4" t="s">
        <v>153</v>
      </c>
      <c r="D123" s="5"/>
    </row>
    <row r="124" spans="1:4" x14ac:dyDescent="0.35">
      <c r="A124" s="4" t="s">
        <v>283</v>
      </c>
      <c r="B124" s="4" t="s">
        <v>279</v>
      </c>
      <c r="C124" s="4" t="s">
        <v>153</v>
      </c>
      <c r="D124" s="5"/>
    </row>
    <row r="125" spans="1:4" x14ac:dyDescent="0.35">
      <c r="A125" s="4" t="s">
        <v>284</v>
      </c>
      <c r="B125" s="4" t="s">
        <v>279</v>
      </c>
      <c r="C125" s="4" t="s">
        <v>153</v>
      </c>
      <c r="D125" s="5"/>
    </row>
    <row r="126" spans="1:4" x14ac:dyDescent="0.35">
      <c r="A126" s="4" t="s">
        <v>285</v>
      </c>
      <c r="B126" s="4" t="s">
        <v>279</v>
      </c>
      <c r="C126" s="4" t="s">
        <v>153</v>
      </c>
      <c r="D126" s="5"/>
    </row>
    <row r="127" spans="1:4" x14ac:dyDescent="0.35">
      <c r="A127" s="4" t="s">
        <v>286</v>
      </c>
      <c r="B127" s="4" t="s">
        <v>279</v>
      </c>
      <c r="C127" s="4" t="s">
        <v>153</v>
      </c>
      <c r="D127" s="5"/>
    </row>
    <row r="128" spans="1:4" x14ac:dyDescent="0.35">
      <c r="A128" s="4" t="s">
        <v>287</v>
      </c>
      <c r="B128" s="4" t="s">
        <v>279</v>
      </c>
      <c r="C128" s="4" t="s">
        <v>153</v>
      </c>
      <c r="D128" s="5"/>
    </row>
    <row r="129" spans="1:4" x14ac:dyDescent="0.35">
      <c r="A129" s="4" t="s">
        <v>288</v>
      </c>
      <c r="B129" s="4" t="s">
        <v>279</v>
      </c>
      <c r="C129" s="4" t="s">
        <v>153</v>
      </c>
      <c r="D129" s="5"/>
    </row>
    <row r="130" spans="1:4" x14ac:dyDescent="0.35">
      <c r="A130" s="4" t="s">
        <v>289</v>
      </c>
      <c r="B130" s="4" t="s">
        <v>279</v>
      </c>
      <c r="C130" s="4" t="s">
        <v>153</v>
      </c>
      <c r="D130" s="5"/>
    </row>
    <row r="131" spans="1:4" x14ac:dyDescent="0.35">
      <c r="A131" s="4" t="s">
        <v>290</v>
      </c>
      <c r="B131" s="4" t="s">
        <v>279</v>
      </c>
      <c r="C131" s="4" t="s">
        <v>153</v>
      </c>
      <c r="D131" s="5"/>
    </row>
    <row r="132" spans="1:4" x14ac:dyDescent="0.35">
      <c r="A132" s="4" t="s">
        <v>291</v>
      </c>
      <c r="B132" s="4" t="s">
        <v>279</v>
      </c>
      <c r="C132" s="4" t="s">
        <v>153</v>
      </c>
      <c r="D132" s="5"/>
    </row>
    <row r="133" spans="1:4" x14ac:dyDescent="0.35">
      <c r="A133" s="4" t="s">
        <v>292</v>
      </c>
      <c r="B133" s="4" t="s">
        <v>279</v>
      </c>
      <c r="C133" s="4" t="s">
        <v>153</v>
      </c>
      <c r="D133" s="5"/>
    </row>
    <row r="134" spans="1:4" x14ac:dyDescent="0.35">
      <c r="A134" s="4" t="s">
        <v>293</v>
      </c>
      <c r="B134" s="4" t="s">
        <v>279</v>
      </c>
      <c r="C134" s="4" t="s">
        <v>153</v>
      </c>
      <c r="D134" s="5"/>
    </row>
    <row r="135" spans="1:4" x14ac:dyDescent="0.35">
      <c r="A135" s="4" t="s">
        <v>294</v>
      </c>
      <c r="B135" s="4" t="s">
        <v>279</v>
      </c>
      <c r="C135" s="4" t="s">
        <v>153</v>
      </c>
      <c r="D135" s="5"/>
    </row>
    <row r="136" spans="1:4" x14ac:dyDescent="0.35">
      <c r="A136" s="4" t="s">
        <v>295</v>
      </c>
      <c r="B136" s="4" t="s">
        <v>296</v>
      </c>
      <c r="C136" s="4" t="s">
        <v>153</v>
      </c>
      <c r="D136" s="5"/>
    </row>
    <row r="137" spans="1:4" x14ac:dyDescent="0.35">
      <c r="A137" s="4" t="s">
        <v>297</v>
      </c>
      <c r="B137" s="4" t="s">
        <v>296</v>
      </c>
      <c r="C137" s="4" t="s">
        <v>153</v>
      </c>
      <c r="D137" s="5"/>
    </row>
    <row r="138" spans="1:4" x14ac:dyDescent="0.35">
      <c r="A138" s="4" t="s">
        <v>298</v>
      </c>
      <c r="B138" s="4" t="s">
        <v>296</v>
      </c>
      <c r="C138" s="4" t="s">
        <v>153</v>
      </c>
      <c r="D138" s="5"/>
    </row>
    <row r="139" spans="1:4" x14ac:dyDescent="0.35">
      <c r="A139" s="4" t="s">
        <v>299</v>
      </c>
      <c r="B139" s="4" t="s">
        <v>296</v>
      </c>
      <c r="C139" s="4" t="s">
        <v>153</v>
      </c>
      <c r="D139" s="5"/>
    </row>
    <row r="140" spans="1:4" x14ac:dyDescent="0.35">
      <c r="A140" s="4" t="s">
        <v>300</v>
      </c>
      <c r="B140" s="4" t="s">
        <v>296</v>
      </c>
      <c r="C140" s="4" t="s">
        <v>153</v>
      </c>
      <c r="D140" s="5"/>
    </row>
    <row r="141" spans="1:4" x14ac:dyDescent="0.35">
      <c r="A141" s="4" t="s">
        <v>301</v>
      </c>
      <c r="B141" s="4" t="s">
        <v>296</v>
      </c>
      <c r="C141" s="4" t="s">
        <v>153</v>
      </c>
      <c r="D141" s="5"/>
    </row>
    <row r="142" spans="1:4" x14ac:dyDescent="0.35">
      <c r="A142" s="4" t="s">
        <v>302</v>
      </c>
      <c r="B142" s="4" t="s">
        <v>296</v>
      </c>
      <c r="C142" s="4" t="s">
        <v>153</v>
      </c>
      <c r="D142" s="5"/>
    </row>
    <row r="143" spans="1:4" x14ac:dyDescent="0.35">
      <c r="A143" s="4" t="s">
        <v>303</v>
      </c>
      <c r="B143" s="4" t="s">
        <v>296</v>
      </c>
      <c r="C143" s="4" t="s">
        <v>153</v>
      </c>
      <c r="D143" s="5"/>
    </row>
    <row r="144" spans="1:4" x14ac:dyDescent="0.35">
      <c r="A144" s="4" t="s">
        <v>304</v>
      </c>
      <c r="B144" s="4" t="s">
        <v>296</v>
      </c>
      <c r="C144" s="4" t="s">
        <v>153</v>
      </c>
      <c r="D144" s="5"/>
    </row>
    <row r="145" spans="1:4" x14ac:dyDescent="0.35">
      <c r="A145" s="4" t="s">
        <v>305</v>
      </c>
      <c r="B145" s="4" t="s">
        <v>296</v>
      </c>
      <c r="C145" s="4" t="s">
        <v>153</v>
      </c>
      <c r="D145" s="5"/>
    </row>
    <row r="146" spans="1:4" x14ac:dyDescent="0.35">
      <c r="A146" s="4" t="s">
        <v>306</v>
      </c>
      <c r="B146" s="4" t="s">
        <v>296</v>
      </c>
      <c r="C146" s="4" t="s">
        <v>153</v>
      </c>
      <c r="D146" s="5"/>
    </row>
    <row r="147" spans="1:4" x14ac:dyDescent="0.35">
      <c r="A147" s="4" t="s">
        <v>307</v>
      </c>
      <c r="B147" s="4" t="s">
        <v>296</v>
      </c>
      <c r="C147" s="4" t="s">
        <v>153</v>
      </c>
      <c r="D147" s="5"/>
    </row>
    <row r="148" spans="1:4" x14ac:dyDescent="0.35">
      <c r="A148" s="4" t="s">
        <v>308</v>
      </c>
      <c r="B148" s="4" t="s">
        <v>296</v>
      </c>
      <c r="C148" s="4" t="s">
        <v>153</v>
      </c>
      <c r="D148" s="5"/>
    </row>
    <row r="149" spans="1:4" x14ac:dyDescent="0.35">
      <c r="A149" s="4" t="s">
        <v>309</v>
      </c>
      <c r="B149" s="4" t="s">
        <v>296</v>
      </c>
      <c r="C149" s="4" t="s">
        <v>153</v>
      </c>
      <c r="D149" s="5"/>
    </row>
    <row r="150" spans="1:4" x14ac:dyDescent="0.35">
      <c r="A150" s="4" t="s">
        <v>310</v>
      </c>
      <c r="B150" s="4" t="s">
        <v>296</v>
      </c>
      <c r="C150" s="4" t="s">
        <v>153</v>
      </c>
      <c r="D150" s="5"/>
    </row>
    <row r="151" spans="1:4" x14ac:dyDescent="0.35">
      <c r="A151" s="4" t="s">
        <v>311</v>
      </c>
      <c r="B151" s="4" t="s">
        <v>296</v>
      </c>
      <c r="C151" s="4" t="s">
        <v>153</v>
      </c>
      <c r="D151" s="5"/>
    </row>
    <row r="152" spans="1:4" x14ac:dyDescent="0.35">
      <c r="A152" s="4" t="s">
        <v>312</v>
      </c>
      <c r="B152" s="4" t="s">
        <v>296</v>
      </c>
      <c r="C152" s="4" t="s">
        <v>153</v>
      </c>
      <c r="D152" s="5"/>
    </row>
    <row r="153" spans="1:4" x14ac:dyDescent="0.35">
      <c r="A153" s="4" t="s">
        <v>313</v>
      </c>
      <c r="B153" s="4" t="s">
        <v>296</v>
      </c>
      <c r="C153" s="4" t="s">
        <v>153</v>
      </c>
      <c r="D153" s="5"/>
    </row>
    <row r="154" spans="1:4" x14ac:dyDescent="0.35">
      <c r="A154" s="4" t="s">
        <v>314</v>
      </c>
      <c r="B154" s="4" t="s">
        <v>315</v>
      </c>
      <c r="C154" s="4" t="s">
        <v>153</v>
      </c>
      <c r="D154" s="5"/>
    </row>
    <row r="155" spans="1:4" x14ac:dyDescent="0.35">
      <c r="A155" s="4" t="s">
        <v>316</v>
      </c>
      <c r="B155" s="4" t="s">
        <v>315</v>
      </c>
      <c r="C155" s="4" t="s">
        <v>153</v>
      </c>
      <c r="D155" s="5"/>
    </row>
    <row r="156" spans="1:4" x14ac:dyDescent="0.35">
      <c r="A156" s="4" t="s">
        <v>317</v>
      </c>
      <c r="B156" s="4" t="s">
        <v>315</v>
      </c>
      <c r="C156" s="4" t="s">
        <v>153</v>
      </c>
      <c r="D156" s="5"/>
    </row>
    <row r="157" spans="1:4" x14ac:dyDescent="0.35">
      <c r="A157" s="4" t="s">
        <v>318</v>
      </c>
      <c r="B157" s="4" t="s">
        <v>315</v>
      </c>
      <c r="C157" s="4" t="s">
        <v>153</v>
      </c>
      <c r="D157" s="5"/>
    </row>
    <row r="158" spans="1:4" x14ac:dyDescent="0.35">
      <c r="A158" s="4" t="s">
        <v>319</v>
      </c>
      <c r="B158" s="4" t="s">
        <v>315</v>
      </c>
      <c r="C158" s="4" t="s">
        <v>153</v>
      </c>
      <c r="D158" s="5"/>
    </row>
    <row r="159" spans="1:4" x14ac:dyDescent="0.35">
      <c r="A159" s="4" t="s">
        <v>320</v>
      </c>
      <c r="B159" s="4" t="s">
        <v>315</v>
      </c>
      <c r="C159" s="4" t="s">
        <v>153</v>
      </c>
      <c r="D159" s="5"/>
    </row>
    <row r="160" spans="1:4" x14ac:dyDescent="0.35">
      <c r="A160" s="4" t="s">
        <v>321</v>
      </c>
      <c r="B160" s="4" t="s">
        <v>315</v>
      </c>
      <c r="C160" s="4" t="s">
        <v>153</v>
      </c>
      <c r="D160" s="5"/>
    </row>
    <row r="161" spans="1:4" x14ac:dyDescent="0.35">
      <c r="A161" s="4" t="s">
        <v>322</v>
      </c>
      <c r="B161" s="4" t="s">
        <v>315</v>
      </c>
      <c r="C161" s="4" t="s">
        <v>153</v>
      </c>
      <c r="D161" s="5"/>
    </row>
    <row r="162" spans="1:4" x14ac:dyDescent="0.35">
      <c r="A162" s="4" t="s">
        <v>323</v>
      </c>
      <c r="B162" s="4" t="s">
        <v>315</v>
      </c>
      <c r="C162" s="4" t="s">
        <v>153</v>
      </c>
      <c r="D162" s="5"/>
    </row>
    <row r="163" spans="1:4" x14ac:dyDescent="0.35">
      <c r="A163" s="4" t="s">
        <v>324</v>
      </c>
      <c r="B163" s="4" t="s">
        <v>315</v>
      </c>
      <c r="C163" s="4" t="s">
        <v>153</v>
      </c>
      <c r="D163" s="5"/>
    </row>
    <row r="164" spans="1:4" x14ac:dyDescent="0.35">
      <c r="A164" s="4" t="s">
        <v>325</v>
      </c>
      <c r="B164" s="4" t="s">
        <v>315</v>
      </c>
      <c r="C164" s="4" t="s">
        <v>153</v>
      </c>
      <c r="D164" s="5"/>
    </row>
    <row r="165" spans="1:4" x14ac:dyDescent="0.35">
      <c r="A165" s="4" t="s">
        <v>326</v>
      </c>
      <c r="B165" s="4" t="s">
        <v>315</v>
      </c>
      <c r="C165" s="4" t="s">
        <v>153</v>
      </c>
      <c r="D165" s="5"/>
    </row>
    <row r="166" spans="1:4" x14ac:dyDescent="0.35">
      <c r="A166" s="4" t="s">
        <v>327</v>
      </c>
      <c r="B166" s="4" t="s">
        <v>315</v>
      </c>
      <c r="C166" s="4" t="s">
        <v>153</v>
      </c>
      <c r="D166" s="5"/>
    </row>
    <row r="167" spans="1:4" x14ac:dyDescent="0.35">
      <c r="A167" s="4" t="s">
        <v>328</v>
      </c>
      <c r="B167" s="4" t="s">
        <v>315</v>
      </c>
      <c r="C167" s="4" t="s">
        <v>153</v>
      </c>
      <c r="D167" s="5"/>
    </row>
    <row r="168" spans="1:4" x14ac:dyDescent="0.35">
      <c r="A168" s="4" t="s">
        <v>329</v>
      </c>
      <c r="B168" s="4" t="s">
        <v>315</v>
      </c>
      <c r="C168" s="4" t="s">
        <v>153</v>
      </c>
      <c r="D168" s="5"/>
    </row>
    <row r="169" spans="1:4" x14ac:dyDescent="0.35">
      <c r="A169" s="4" t="s">
        <v>330</v>
      </c>
      <c r="B169" s="4" t="s">
        <v>331</v>
      </c>
      <c r="C169" s="4" t="s">
        <v>153</v>
      </c>
      <c r="D169" s="5"/>
    </row>
    <row r="170" spans="1:4" x14ac:dyDescent="0.35">
      <c r="A170" s="4" t="s">
        <v>332</v>
      </c>
      <c r="B170" s="4" t="s">
        <v>331</v>
      </c>
      <c r="C170" s="4" t="s">
        <v>153</v>
      </c>
      <c r="D170" s="5"/>
    </row>
    <row r="171" spans="1:4" x14ac:dyDescent="0.35">
      <c r="A171" s="4" t="s">
        <v>333</v>
      </c>
      <c r="B171" s="4" t="s">
        <v>331</v>
      </c>
      <c r="C171" s="4" t="s">
        <v>153</v>
      </c>
      <c r="D171" s="5"/>
    </row>
    <row r="172" spans="1:4" x14ac:dyDescent="0.35">
      <c r="A172" s="4" t="s">
        <v>334</v>
      </c>
      <c r="B172" s="4" t="s">
        <v>331</v>
      </c>
      <c r="C172" s="4" t="s">
        <v>153</v>
      </c>
      <c r="D172" s="5"/>
    </row>
    <row r="173" spans="1:4" x14ac:dyDescent="0.35">
      <c r="A173" s="4" t="s">
        <v>335</v>
      </c>
      <c r="B173" s="4" t="s">
        <v>331</v>
      </c>
      <c r="C173" s="4" t="s">
        <v>153</v>
      </c>
      <c r="D173" s="5"/>
    </row>
    <row r="174" spans="1:4" x14ac:dyDescent="0.35">
      <c r="A174" s="4" t="s">
        <v>336</v>
      </c>
      <c r="B174" s="4" t="s">
        <v>331</v>
      </c>
      <c r="C174" s="4" t="s">
        <v>153</v>
      </c>
      <c r="D174" s="5"/>
    </row>
    <row r="175" spans="1:4" x14ac:dyDescent="0.35">
      <c r="A175" s="4" t="s">
        <v>337</v>
      </c>
      <c r="B175" s="4" t="s">
        <v>331</v>
      </c>
      <c r="C175" s="4" t="s">
        <v>153</v>
      </c>
      <c r="D175" s="5"/>
    </row>
    <row r="176" spans="1:4" x14ac:dyDescent="0.35">
      <c r="A176" s="4" t="s">
        <v>338</v>
      </c>
      <c r="B176" s="4" t="s">
        <v>331</v>
      </c>
      <c r="C176" s="4" t="s">
        <v>153</v>
      </c>
      <c r="D176" s="5"/>
    </row>
    <row r="177" spans="1:4" x14ac:dyDescent="0.35">
      <c r="A177" s="4" t="s">
        <v>339</v>
      </c>
      <c r="B177" s="4" t="s">
        <v>331</v>
      </c>
      <c r="C177" s="4" t="s">
        <v>153</v>
      </c>
      <c r="D177" s="5"/>
    </row>
    <row r="178" spans="1:4" x14ac:dyDescent="0.35">
      <c r="A178" s="4" t="s">
        <v>340</v>
      </c>
      <c r="B178" s="4" t="s">
        <v>331</v>
      </c>
      <c r="C178" s="4" t="s">
        <v>153</v>
      </c>
      <c r="D178" s="5"/>
    </row>
    <row r="179" spans="1:4" x14ac:dyDescent="0.35">
      <c r="A179" s="4" t="s">
        <v>341</v>
      </c>
      <c r="B179" s="4" t="s">
        <v>331</v>
      </c>
      <c r="C179" s="4" t="s">
        <v>153</v>
      </c>
      <c r="D179" s="5"/>
    </row>
    <row r="180" spans="1:4" x14ac:dyDescent="0.35">
      <c r="A180" s="4" t="s">
        <v>342</v>
      </c>
      <c r="B180" s="4" t="s">
        <v>331</v>
      </c>
      <c r="C180" s="4" t="s">
        <v>153</v>
      </c>
      <c r="D180" s="5"/>
    </row>
    <row r="181" spans="1:4" x14ac:dyDescent="0.35">
      <c r="A181" s="4" t="s">
        <v>343</v>
      </c>
      <c r="B181" s="4" t="s">
        <v>331</v>
      </c>
      <c r="C181" s="4" t="s">
        <v>153</v>
      </c>
      <c r="D181" s="5"/>
    </row>
    <row r="182" spans="1:4" x14ac:dyDescent="0.35">
      <c r="A182" s="4" t="s">
        <v>344</v>
      </c>
      <c r="B182" s="4" t="s">
        <v>331</v>
      </c>
      <c r="C182" s="4" t="s">
        <v>153</v>
      </c>
      <c r="D182" s="5"/>
    </row>
    <row r="183" spans="1:4" x14ac:dyDescent="0.35">
      <c r="A183" s="4" t="s">
        <v>345</v>
      </c>
      <c r="B183" s="4" t="s">
        <v>331</v>
      </c>
      <c r="C183" s="4" t="s">
        <v>153</v>
      </c>
      <c r="D183" s="5"/>
    </row>
    <row r="184" spans="1:4" x14ac:dyDescent="0.35">
      <c r="A184" s="4" t="s">
        <v>346</v>
      </c>
      <c r="B184" s="4" t="s">
        <v>347</v>
      </c>
      <c r="C184" s="4" t="s">
        <v>153</v>
      </c>
      <c r="D184" s="5"/>
    </row>
    <row r="185" spans="1:4" x14ac:dyDescent="0.35">
      <c r="A185" s="4" t="s">
        <v>348</v>
      </c>
      <c r="B185" s="4" t="s">
        <v>347</v>
      </c>
      <c r="C185" s="4" t="s">
        <v>153</v>
      </c>
      <c r="D185" s="5"/>
    </row>
    <row r="186" spans="1:4" x14ac:dyDescent="0.35">
      <c r="A186" s="4" t="s">
        <v>349</v>
      </c>
      <c r="B186" s="4" t="s">
        <v>347</v>
      </c>
      <c r="C186" s="4" t="s">
        <v>153</v>
      </c>
      <c r="D186" s="5"/>
    </row>
    <row r="187" spans="1:4" x14ac:dyDescent="0.35">
      <c r="A187" s="4" t="s">
        <v>350</v>
      </c>
      <c r="B187" s="4" t="s">
        <v>347</v>
      </c>
      <c r="C187" s="4" t="s">
        <v>153</v>
      </c>
      <c r="D187" s="5"/>
    </row>
    <row r="188" spans="1:4" x14ac:dyDescent="0.35">
      <c r="A188" s="4" t="s">
        <v>351</v>
      </c>
      <c r="B188" s="4" t="s">
        <v>347</v>
      </c>
      <c r="C188" s="4" t="s">
        <v>153</v>
      </c>
      <c r="D188" s="5"/>
    </row>
    <row r="189" spans="1:4" x14ac:dyDescent="0.35">
      <c r="A189" s="4" t="s">
        <v>352</v>
      </c>
      <c r="B189" s="4" t="s">
        <v>347</v>
      </c>
      <c r="C189" s="4" t="s">
        <v>153</v>
      </c>
      <c r="D189" s="5"/>
    </row>
    <row r="190" spans="1:4" x14ac:dyDescent="0.35">
      <c r="A190" s="4" t="s">
        <v>353</v>
      </c>
      <c r="B190" s="4" t="s">
        <v>347</v>
      </c>
      <c r="C190" s="4" t="s">
        <v>153</v>
      </c>
      <c r="D190" s="5"/>
    </row>
    <row r="191" spans="1:4" x14ac:dyDescent="0.35">
      <c r="A191" s="4" t="s">
        <v>354</v>
      </c>
      <c r="B191" s="4" t="s">
        <v>347</v>
      </c>
      <c r="C191" s="4" t="s">
        <v>153</v>
      </c>
      <c r="D191" s="5"/>
    </row>
    <row r="192" spans="1:4" x14ac:dyDescent="0.35">
      <c r="A192" s="4" t="s">
        <v>355</v>
      </c>
      <c r="B192" s="4" t="s">
        <v>347</v>
      </c>
      <c r="C192" s="4" t="s">
        <v>153</v>
      </c>
      <c r="D192" s="5"/>
    </row>
    <row r="193" spans="1:4" x14ac:dyDescent="0.35">
      <c r="A193" s="4" t="s">
        <v>356</v>
      </c>
      <c r="B193" s="4" t="s">
        <v>347</v>
      </c>
      <c r="C193" s="4" t="s">
        <v>153</v>
      </c>
      <c r="D193" s="5"/>
    </row>
    <row r="194" spans="1:4" x14ac:dyDescent="0.35">
      <c r="A194" s="4" t="s">
        <v>357</v>
      </c>
      <c r="B194" s="4" t="s">
        <v>347</v>
      </c>
      <c r="C194" s="4" t="s">
        <v>153</v>
      </c>
      <c r="D194" s="5"/>
    </row>
    <row r="195" spans="1:4" x14ac:dyDescent="0.35">
      <c r="A195" s="4" t="s">
        <v>358</v>
      </c>
      <c r="B195" s="4" t="s">
        <v>347</v>
      </c>
      <c r="C195" s="4" t="s">
        <v>153</v>
      </c>
      <c r="D195" s="5"/>
    </row>
    <row r="196" spans="1:4" x14ac:dyDescent="0.35">
      <c r="A196" s="4" t="s">
        <v>359</v>
      </c>
      <c r="B196" s="4" t="s">
        <v>347</v>
      </c>
      <c r="C196" s="4" t="s">
        <v>153</v>
      </c>
      <c r="D196" s="5"/>
    </row>
    <row r="197" spans="1:4" x14ac:dyDescent="0.35">
      <c r="A197" s="4" t="s">
        <v>360</v>
      </c>
      <c r="B197" s="4" t="s">
        <v>347</v>
      </c>
      <c r="C197" s="4" t="s">
        <v>153</v>
      </c>
      <c r="D197" s="5"/>
    </row>
    <row r="198" spans="1:4" x14ac:dyDescent="0.35">
      <c r="A198" s="4" t="s">
        <v>361</v>
      </c>
      <c r="B198" s="4" t="s">
        <v>347</v>
      </c>
      <c r="C198" s="4" t="s">
        <v>153</v>
      </c>
      <c r="D198" s="5"/>
    </row>
    <row r="199" spans="1:4" x14ac:dyDescent="0.35">
      <c r="A199" s="4" t="s">
        <v>362</v>
      </c>
      <c r="B199" s="4" t="s">
        <v>347</v>
      </c>
      <c r="C199" s="4" t="s">
        <v>153</v>
      </c>
      <c r="D199" s="5"/>
    </row>
    <row r="200" spans="1:4" x14ac:dyDescent="0.35">
      <c r="A200" s="4" t="s">
        <v>363</v>
      </c>
      <c r="B200" s="4" t="s">
        <v>347</v>
      </c>
      <c r="C200" s="4" t="s">
        <v>153</v>
      </c>
      <c r="D200" s="5"/>
    </row>
    <row r="201" spans="1:4" x14ac:dyDescent="0.35">
      <c r="A201" s="4" t="s">
        <v>364</v>
      </c>
      <c r="B201" s="4" t="s">
        <v>347</v>
      </c>
      <c r="C201" s="4" t="s">
        <v>153</v>
      </c>
      <c r="D201" s="5"/>
    </row>
    <row r="202" spans="1:4" x14ac:dyDescent="0.35">
      <c r="A202" s="4" t="s">
        <v>365</v>
      </c>
      <c r="B202" s="4" t="s">
        <v>347</v>
      </c>
      <c r="C202" s="4" t="s">
        <v>153</v>
      </c>
      <c r="D202" s="5"/>
    </row>
    <row r="203" spans="1:4" x14ac:dyDescent="0.35">
      <c r="A203" s="4" t="s">
        <v>366</v>
      </c>
      <c r="B203" s="4" t="s">
        <v>347</v>
      </c>
      <c r="C203" s="4" t="s">
        <v>153</v>
      </c>
      <c r="D203" s="5"/>
    </row>
    <row r="204" spans="1:4" x14ac:dyDescent="0.35">
      <c r="A204" s="4" t="s">
        <v>367</v>
      </c>
      <c r="B204" s="4" t="s">
        <v>347</v>
      </c>
      <c r="C204" s="4" t="s">
        <v>153</v>
      </c>
      <c r="D204" s="5"/>
    </row>
    <row r="205" spans="1:4" x14ac:dyDescent="0.35">
      <c r="A205" s="4" t="s">
        <v>368</v>
      </c>
      <c r="B205" s="4" t="s">
        <v>347</v>
      </c>
      <c r="C205" s="4" t="s">
        <v>153</v>
      </c>
      <c r="D205" s="5"/>
    </row>
    <row r="206" spans="1:4" x14ac:dyDescent="0.35">
      <c r="A206" s="4" t="s">
        <v>369</v>
      </c>
      <c r="B206" s="4" t="s">
        <v>347</v>
      </c>
      <c r="C206" s="4" t="s">
        <v>153</v>
      </c>
      <c r="D206" s="5"/>
    </row>
    <row r="207" spans="1:4" x14ac:dyDescent="0.35">
      <c r="A207" s="4" t="s">
        <v>370</v>
      </c>
      <c r="B207" s="4" t="s">
        <v>347</v>
      </c>
      <c r="C207" s="4" t="s">
        <v>153</v>
      </c>
      <c r="D207" s="5"/>
    </row>
    <row r="208" spans="1:4" x14ac:dyDescent="0.35">
      <c r="A208" s="4" t="s">
        <v>371</v>
      </c>
      <c r="B208" s="4" t="s">
        <v>372</v>
      </c>
      <c r="C208" s="4" t="s">
        <v>153</v>
      </c>
      <c r="D208" s="5"/>
    </row>
    <row r="209" spans="1:4" x14ac:dyDescent="0.35">
      <c r="A209" s="4" t="s">
        <v>373</v>
      </c>
      <c r="B209" s="4" t="s">
        <v>372</v>
      </c>
      <c r="C209" s="4" t="s">
        <v>153</v>
      </c>
      <c r="D209" s="5"/>
    </row>
    <row r="210" spans="1:4" x14ac:dyDescent="0.35">
      <c r="A210" s="4" t="s">
        <v>374</v>
      </c>
      <c r="B210" s="4" t="s">
        <v>372</v>
      </c>
      <c r="C210" s="4" t="s">
        <v>153</v>
      </c>
      <c r="D210" s="5"/>
    </row>
    <row r="211" spans="1:4" x14ac:dyDescent="0.35">
      <c r="A211" s="4" t="s">
        <v>375</v>
      </c>
      <c r="B211" s="4" t="s">
        <v>372</v>
      </c>
      <c r="C211" s="4" t="s">
        <v>153</v>
      </c>
      <c r="D211" s="5"/>
    </row>
    <row r="212" spans="1:4" x14ac:dyDescent="0.35">
      <c r="A212" s="4" t="s">
        <v>376</v>
      </c>
      <c r="B212" s="4" t="s">
        <v>372</v>
      </c>
      <c r="C212" s="4" t="s">
        <v>153</v>
      </c>
      <c r="D212" s="5"/>
    </row>
    <row r="213" spans="1:4" x14ac:dyDescent="0.35">
      <c r="A213" s="4" t="s">
        <v>377</v>
      </c>
      <c r="B213" s="4" t="s">
        <v>372</v>
      </c>
      <c r="C213" s="4" t="s">
        <v>153</v>
      </c>
      <c r="D213" s="5"/>
    </row>
    <row r="214" spans="1:4" x14ac:dyDescent="0.35">
      <c r="A214" s="4" t="s">
        <v>378</v>
      </c>
      <c r="B214" s="4" t="s">
        <v>372</v>
      </c>
      <c r="C214" s="4" t="s">
        <v>153</v>
      </c>
      <c r="D214" s="5"/>
    </row>
    <row r="215" spans="1:4" x14ac:dyDescent="0.35">
      <c r="A215" s="4" t="s">
        <v>379</v>
      </c>
      <c r="B215" s="4" t="s">
        <v>372</v>
      </c>
      <c r="C215" s="4" t="s">
        <v>153</v>
      </c>
      <c r="D215" s="5"/>
    </row>
    <row r="216" spans="1:4" x14ac:dyDescent="0.35">
      <c r="A216" s="4" t="s">
        <v>119</v>
      </c>
      <c r="B216" s="4"/>
      <c r="C216" s="4"/>
      <c r="D216" s="5"/>
    </row>
    <row r="217" spans="1:4" x14ac:dyDescent="0.35">
      <c r="A217" s="4" t="s">
        <v>120</v>
      </c>
      <c r="B217" s="6" t="s">
        <v>380</v>
      </c>
      <c r="C217" s="4">
        <v>1</v>
      </c>
      <c r="D217" s="5"/>
    </row>
    <row r="218" spans="1:4" x14ac:dyDescent="0.35">
      <c r="A218" s="4" t="s">
        <v>121</v>
      </c>
      <c r="B218" s="6" t="s">
        <v>380</v>
      </c>
      <c r="C218" s="4">
        <v>5</v>
      </c>
      <c r="D218" s="5"/>
    </row>
    <row r="219" spans="1:4" x14ac:dyDescent="0.35">
      <c r="A219" s="4" t="s">
        <v>122</v>
      </c>
      <c r="B219" s="4"/>
      <c r="C219" s="4">
        <v>2</v>
      </c>
      <c r="D219" s="5"/>
    </row>
    <row r="220" spans="1:4" x14ac:dyDescent="0.35">
      <c r="A220" s="4" t="s">
        <v>123</v>
      </c>
      <c r="B220" s="4"/>
      <c r="C220" s="4">
        <v>1</v>
      </c>
      <c r="D220" s="5"/>
    </row>
    <row r="221" spans="1:4" x14ac:dyDescent="0.35">
      <c r="A221" s="4" t="s">
        <v>124</v>
      </c>
      <c r="B221" s="4"/>
      <c r="C221" s="4">
        <v>1</v>
      </c>
      <c r="D221" s="5"/>
    </row>
    <row r="222" spans="1:4" x14ac:dyDescent="0.35">
      <c r="A222" s="4" t="s">
        <v>125</v>
      </c>
      <c r="B222" s="4"/>
      <c r="C222" s="4">
        <v>2</v>
      </c>
      <c r="D222" s="5"/>
    </row>
    <row r="223" spans="1:4" x14ac:dyDescent="0.35">
      <c r="A223" s="4" t="s">
        <v>126</v>
      </c>
      <c r="B223" s="4"/>
      <c r="C223" s="4">
        <v>3</v>
      </c>
      <c r="D223" s="5"/>
    </row>
    <row r="224" spans="1:4" x14ac:dyDescent="0.35">
      <c r="A224" s="4" t="s">
        <v>127</v>
      </c>
      <c r="B224" s="4"/>
      <c r="C224" s="4">
        <v>2</v>
      </c>
      <c r="D224" s="5"/>
    </row>
    <row r="225" spans="1:4" x14ac:dyDescent="0.35">
      <c r="A225" s="4" t="s">
        <v>129</v>
      </c>
      <c r="B225" s="4"/>
      <c r="C225" s="4">
        <v>1</v>
      </c>
      <c r="D225" s="5"/>
    </row>
    <row r="226" spans="1:4" x14ac:dyDescent="0.35">
      <c r="A226" s="4" t="s">
        <v>130</v>
      </c>
      <c r="B226" s="4"/>
      <c r="C226" s="4">
        <v>1</v>
      </c>
      <c r="D226" s="5"/>
    </row>
    <row r="227" spans="1:4" x14ac:dyDescent="0.35">
      <c r="A227" s="4" t="s">
        <v>131</v>
      </c>
      <c r="B227" s="4"/>
      <c r="C227" s="4">
        <v>3</v>
      </c>
      <c r="D227" s="5"/>
    </row>
    <row r="228" spans="1:4" x14ac:dyDescent="0.35">
      <c r="A228" s="4" t="s">
        <v>132</v>
      </c>
      <c r="B228" s="4"/>
      <c r="C228" s="4">
        <v>1</v>
      </c>
      <c r="D228" s="5"/>
    </row>
    <row r="229" spans="1:4" x14ac:dyDescent="0.35">
      <c r="A229" s="4" t="s">
        <v>133</v>
      </c>
      <c r="B229" s="4"/>
      <c r="C229" s="4">
        <v>1</v>
      </c>
      <c r="D229" s="5"/>
    </row>
    <row r="230" spans="1:4" x14ac:dyDescent="0.35">
      <c r="A230" s="4" t="s">
        <v>134</v>
      </c>
      <c r="B230" s="4"/>
      <c r="C230" s="4"/>
      <c r="D230" s="5"/>
    </row>
    <row r="231" spans="1:4" x14ac:dyDescent="0.35">
      <c r="A231" s="4" t="s">
        <v>135</v>
      </c>
      <c r="B231" s="4"/>
      <c r="C231" s="4"/>
      <c r="D231" s="5"/>
    </row>
    <row r="232" spans="1:4" x14ac:dyDescent="0.35">
      <c r="A232" s="4" t="s">
        <v>136</v>
      </c>
      <c r="B232" s="4"/>
      <c r="C232" s="4"/>
      <c r="D232" s="5"/>
    </row>
    <row r="233" spans="1:4" x14ac:dyDescent="0.35">
      <c r="A233" s="1" t="s">
        <v>381</v>
      </c>
      <c r="B233" s="4" t="s">
        <v>382</v>
      </c>
      <c r="C233" s="4">
        <v>1</v>
      </c>
      <c r="D233" s="5"/>
    </row>
    <row r="234" spans="1:4" x14ac:dyDescent="0.35">
      <c r="A234" s="1" t="s">
        <v>383</v>
      </c>
      <c r="B234" s="4" t="s">
        <v>382</v>
      </c>
      <c r="C234" s="4">
        <v>1</v>
      </c>
      <c r="D234" s="5"/>
    </row>
    <row r="235" spans="1:4" x14ac:dyDescent="0.35">
      <c r="A235" s="1" t="s">
        <v>384</v>
      </c>
      <c r="B235" s="4" t="s">
        <v>382</v>
      </c>
      <c r="C235" s="4">
        <v>1</v>
      </c>
      <c r="D235" s="5"/>
    </row>
    <row r="236" spans="1:4" x14ac:dyDescent="0.35">
      <c r="A236" s="1" t="s">
        <v>385</v>
      </c>
      <c r="B236" s="4" t="s">
        <v>382</v>
      </c>
      <c r="C236" s="4">
        <v>1</v>
      </c>
      <c r="D236" s="5"/>
    </row>
    <row r="237" spans="1:4" x14ac:dyDescent="0.35">
      <c r="A237" s="1" t="s">
        <v>386</v>
      </c>
      <c r="B237" s="4" t="s">
        <v>382</v>
      </c>
      <c r="C237" s="4">
        <v>1</v>
      </c>
      <c r="D237" s="5"/>
    </row>
    <row r="238" spans="1:4" x14ac:dyDescent="0.35">
      <c r="A238" s="1" t="s">
        <v>387</v>
      </c>
      <c r="B238" s="4" t="s">
        <v>382</v>
      </c>
      <c r="C238" s="4">
        <v>1</v>
      </c>
      <c r="D238" s="5"/>
    </row>
    <row r="239" spans="1:4" x14ac:dyDescent="0.35">
      <c r="A239" s="1" t="s">
        <v>388</v>
      </c>
      <c r="B239" s="4" t="s">
        <v>382</v>
      </c>
      <c r="C239" s="4">
        <v>1</v>
      </c>
      <c r="D239" s="5"/>
    </row>
    <row r="240" spans="1:4" x14ac:dyDescent="0.35">
      <c r="A240" s="1" t="s">
        <v>389</v>
      </c>
      <c r="B240" s="4" t="s">
        <v>382</v>
      </c>
      <c r="C240" s="4">
        <v>1</v>
      </c>
      <c r="D240" s="5"/>
    </row>
    <row r="241" spans="1:4" x14ac:dyDescent="0.35">
      <c r="A241" s="1" t="s">
        <v>390</v>
      </c>
      <c r="B241" s="4" t="s">
        <v>382</v>
      </c>
      <c r="C241" s="4">
        <v>1</v>
      </c>
      <c r="D241" s="5"/>
    </row>
    <row r="242" spans="1:4" x14ac:dyDescent="0.35">
      <c r="A242" s="1" t="s">
        <v>391</v>
      </c>
      <c r="B242" s="4" t="s">
        <v>382</v>
      </c>
      <c r="C242" s="4">
        <v>1</v>
      </c>
      <c r="D242" s="5"/>
    </row>
    <row r="243" spans="1:4" x14ac:dyDescent="0.35">
      <c r="A243" s="1" t="s">
        <v>392</v>
      </c>
      <c r="B243" s="4" t="s">
        <v>382</v>
      </c>
      <c r="C243" s="4">
        <v>1</v>
      </c>
      <c r="D243" s="5"/>
    </row>
    <row r="244" spans="1:4" x14ac:dyDescent="0.35">
      <c r="A244" s="1" t="s">
        <v>393</v>
      </c>
      <c r="B244" s="4" t="s">
        <v>382</v>
      </c>
      <c r="C244" s="4">
        <v>1</v>
      </c>
      <c r="D244" s="5"/>
    </row>
    <row r="245" spans="1:4" x14ac:dyDescent="0.35">
      <c r="A245" s="1" t="s">
        <v>394</v>
      </c>
      <c r="B245" s="4" t="s">
        <v>382</v>
      </c>
      <c r="C245" s="4">
        <v>1</v>
      </c>
      <c r="D245" s="5"/>
    </row>
    <row r="246" spans="1:4" x14ac:dyDescent="0.35">
      <c r="A246" s="1" t="s">
        <v>395</v>
      </c>
      <c r="B246" s="4" t="s">
        <v>382</v>
      </c>
      <c r="C246" s="4">
        <v>1</v>
      </c>
      <c r="D246" s="5"/>
    </row>
    <row r="247" spans="1:4" x14ac:dyDescent="0.35">
      <c r="A247" s="1" t="s">
        <v>396</v>
      </c>
      <c r="B247" s="4" t="s">
        <v>382</v>
      </c>
      <c r="C247" s="4">
        <v>1</v>
      </c>
      <c r="D247" s="5"/>
    </row>
    <row r="248" spans="1:4" x14ac:dyDescent="0.35">
      <c r="A248" s="1" t="s">
        <v>397</v>
      </c>
      <c r="B248" s="4" t="s">
        <v>382</v>
      </c>
      <c r="C248" s="4">
        <v>1</v>
      </c>
      <c r="D248" s="5"/>
    </row>
    <row r="249" spans="1:4" x14ac:dyDescent="0.35">
      <c r="A249" s="1" t="s">
        <v>398</v>
      </c>
      <c r="B249" s="4" t="s">
        <v>382</v>
      </c>
      <c r="C249" s="4">
        <v>1</v>
      </c>
      <c r="D249" s="5"/>
    </row>
    <row r="250" spans="1:4" x14ac:dyDescent="0.35">
      <c r="A250" s="1" t="s">
        <v>399</v>
      </c>
      <c r="B250" s="4" t="s">
        <v>382</v>
      </c>
      <c r="C250" s="4">
        <v>1</v>
      </c>
      <c r="D250" s="5"/>
    </row>
    <row r="251" spans="1:4" x14ac:dyDescent="0.35">
      <c r="A251" s="1" t="s">
        <v>400</v>
      </c>
      <c r="B251" s="4" t="s">
        <v>382</v>
      </c>
      <c r="C251" s="4">
        <v>1</v>
      </c>
      <c r="D251" s="5"/>
    </row>
    <row r="252" spans="1:4" x14ac:dyDescent="0.35">
      <c r="A252" s="1" t="s">
        <v>401</v>
      </c>
      <c r="B252" s="4" t="s">
        <v>382</v>
      </c>
      <c r="C252" s="4">
        <v>1</v>
      </c>
      <c r="D252" s="5"/>
    </row>
    <row r="253" spans="1:4" x14ac:dyDescent="0.35">
      <c r="A253" s="1" t="s">
        <v>402</v>
      </c>
      <c r="B253" s="4" t="s">
        <v>382</v>
      </c>
      <c r="C253" s="4">
        <v>1</v>
      </c>
      <c r="D253" s="5"/>
    </row>
    <row r="254" spans="1:4" x14ac:dyDescent="0.35">
      <c r="A254" s="1" t="s">
        <v>403</v>
      </c>
      <c r="B254" s="4" t="s">
        <v>382</v>
      </c>
      <c r="C254" s="4">
        <v>1</v>
      </c>
      <c r="D254" s="5"/>
    </row>
    <row r="255" spans="1:4" x14ac:dyDescent="0.35">
      <c r="A255" s="1" t="s">
        <v>404</v>
      </c>
      <c r="B255" s="4" t="s">
        <v>382</v>
      </c>
      <c r="C255" s="4">
        <v>1</v>
      </c>
      <c r="D255" s="5"/>
    </row>
    <row r="256" spans="1:4" x14ac:dyDescent="0.35">
      <c r="A256" s="1" t="s">
        <v>405</v>
      </c>
      <c r="B256" s="4" t="s">
        <v>382</v>
      </c>
      <c r="C256" s="4">
        <v>1</v>
      </c>
      <c r="D256" s="5"/>
    </row>
    <row r="257" spans="1:4" x14ac:dyDescent="0.35">
      <c r="A257" s="1" t="s">
        <v>406</v>
      </c>
      <c r="B257" s="4" t="s">
        <v>382</v>
      </c>
      <c r="C257" s="4">
        <v>1</v>
      </c>
      <c r="D257" s="5"/>
    </row>
    <row r="258" spans="1:4" x14ac:dyDescent="0.35">
      <c r="A258" s="1" t="s">
        <v>407</v>
      </c>
      <c r="B258" s="4" t="s">
        <v>382</v>
      </c>
      <c r="C258" s="4">
        <v>1</v>
      </c>
      <c r="D258" s="5"/>
    </row>
    <row r="259" spans="1:4" x14ac:dyDescent="0.35">
      <c r="A259" s="1" t="s">
        <v>408</v>
      </c>
      <c r="B259" s="4" t="s">
        <v>382</v>
      </c>
      <c r="C259" s="4">
        <v>1</v>
      </c>
      <c r="D259" s="5"/>
    </row>
    <row r="260" spans="1:4" x14ac:dyDescent="0.35">
      <c r="A260" s="1" t="s">
        <v>409</v>
      </c>
      <c r="B260" s="4" t="s">
        <v>382</v>
      </c>
      <c r="C260" s="4">
        <v>1</v>
      </c>
      <c r="D260" s="5"/>
    </row>
    <row r="261" spans="1:4" x14ac:dyDescent="0.35">
      <c r="A261" s="1" t="s">
        <v>410</v>
      </c>
      <c r="B261" s="4" t="s">
        <v>382</v>
      </c>
      <c r="C261" s="4">
        <v>1</v>
      </c>
      <c r="D261" s="5"/>
    </row>
    <row r="262" spans="1:4" x14ac:dyDescent="0.35">
      <c r="A262" s="1" t="s">
        <v>411</v>
      </c>
      <c r="B262" s="4" t="s">
        <v>382</v>
      </c>
      <c r="C262" s="4">
        <v>1</v>
      </c>
      <c r="D262" s="5"/>
    </row>
    <row r="263" spans="1:4" x14ac:dyDescent="0.35">
      <c r="A263" s="1" t="s">
        <v>412</v>
      </c>
      <c r="B263" s="4" t="s">
        <v>382</v>
      </c>
      <c r="C263" s="4">
        <v>1</v>
      </c>
      <c r="D263" s="5"/>
    </row>
    <row r="264" spans="1:4" x14ac:dyDescent="0.35">
      <c r="A264" s="1" t="s">
        <v>413</v>
      </c>
      <c r="B264" s="4" t="s">
        <v>382</v>
      </c>
      <c r="C264" s="4">
        <v>1</v>
      </c>
      <c r="D264" s="5"/>
    </row>
    <row r="265" spans="1:4" x14ac:dyDescent="0.35">
      <c r="A265" s="1" t="s">
        <v>414</v>
      </c>
      <c r="B265" s="4" t="s">
        <v>382</v>
      </c>
      <c r="C265" s="4">
        <v>1</v>
      </c>
      <c r="D265" s="5"/>
    </row>
    <row r="266" spans="1:4" x14ac:dyDescent="0.35">
      <c r="A266" s="1" t="s">
        <v>415</v>
      </c>
      <c r="B266" s="4" t="s">
        <v>382</v>
      </c>
      <c r="C266" s="4">
        <v>2</v>
      </c>
      <c r="D266" s="5"/>
    </row>
    <row r="267" spans="1:4" x14ac:dyDescent="0.35">
      <c r="A267" s="1" t="s">
        <v>416</v>
      </c>
      <c r="B267" s="4" t="s">
        <v>382</v>
      </c>
      <c r="C267" s="4">
        <v>1</v>
      </c>
      <c r="D267" s="5"/>
    </row>
    <row r="268" spans="1:4" x14ac:dyDescent="0.35">
      <c r="A268" s="1" t="s">
        <v>417</v>
      </c>
      <c r="B268" s="4" t="s">
        <v>382</v>
      </c>
      <c r="C268" s="4">
        <v>1</v>
      </c>
      <c r="D268" s="5"/>
    </row>
    <row r="269" spans="1:4" x14ac:dyDescent="0.35">
      <c r="A269" s="1" t="s">
        <v>418</v>
      </c>
      <c r="B269" s="4" t="s">
        <v>382</v>
      </c>
      <c r="C269" s="4">
        <v>1</v>
      </c>
      <c r="D269" s="5"/>
    </row>
    <row r="270" spans="1:4" x14ac:dyDescent="0.35">
      <c r="A270" s="1" t="s">
        <v>419</v>
      </c>
      <c r="B270" s="4" t="s">
        <v>382</v>
      </c>
      <c r="C270" s="4">
        <v>2</v>
      </c>
      <c r="D270" s="5"/>
    </row>
    <row r="271" spans="1:4" x14ac:dyDescent="0.35">
      <c r="A271" s="1" t="s">
        <v>420</v>
      </c>
      <c r="B271" s="4" t="s">
        <v>382</v>
      </c>
      <c r="C271" s="4">
        <v>1</v>
      </c>
      <c r="D271" s="5"/>
    </row>
    <row r="272" spans="1:4" x14ac:dyDescent="0.35">
      <c r="A272" s="1" t="s">
        <v>421</v>
      </c>
      <c r="B272" s="4" t="s">
        <v>382</v>
      </c>
      <c r="C272" s="4">
        <v>1</v>
      </c>
      <c r="D272" s="5"/>
    </row>
    <row r="273" spans="1:4" x14ac:dyDescent="0.35">
      <c r="A273" s="1" t="s">
        <v>422</v>
      </c>
      <c r="B273" s="4" t="s">
        <v>382</v>
      </c>
      <c r="C273" s="4">
        <v>1</v>
      </c>
      <c r="D273" s="5"/>
    </row>
    <row r="274" spans="1:4" x14ac:dyDescent="0.35">
      <c r="A274" s="1" t="s">
        <v>423</v>
      </c>
      <c r="B274" s="4" t="s">
        <v>382</v>
      </c>
      <c r="C274" s="4">
        <v>1</v>
      </c>
      <c r="D274" s="5"/>
    </row>
    <row r="275" spans="1:4" x14ac:dyDescent="0.35">
      <c r="A275" s="1" t="s">
        <v>424</v>
      </c>
      <c r="B275" s="4" t="s">
        <v>382</v>
      </c>
      <c r="C275" s="4">
        <v>1</v>
      </c>
      <c r="D275" s="5"/>
    </row>
    <row r="276" spans="1:4" x14ac:dyDescent="0.35">
      <c r="A276" s="1" t="s">
        <v>425</v>
      </c>
      <c r="B276" s="4" t="s">
        <v>382</v>
      </c>
      <c r="C276" s="4">
        <v>1</v>
      </c>
      <c r="D276" s="5"/>
    </row>
    <row r="277" spans="1:4" x14ac:dyDescent="0.35">
      <c r="A277" s="1" t="s">
        <v>426</v>
      </c>
      <c r="B277" s="4" t="s">
        <v>382</v>
      </c>
      <c r="C277" s="4">
        <v>1</v>
      </c>
      <c r="D277" s="5"/>
    </row>
    <row r="278" spans="1:4" x14ac:dyDescent="0.35">
      <c r="A278" s="1" t="s">
        <v>427</v>
      </c>
      <c r="B278" s="4" t="s">
        <v>382</v>
      </c>
      <c r="C278" s="4">
        <v>1</v>
      </c>
      <c r="D278" s="5"/>
    </row>
    <row r="279" spans="1:4" x14ac:dyDescent="0.35">
      <c r="A279" s="1" t="s">
        <v>428</v>
      </c>
      <c r="B279" s="4" t="s">
        <v>382</v>
      </c>
      <c r="C279" s="4">
        <v>1</v>
      </c>
      <c r="D279" s="5"/>
    </row>
    <row r="280" spans="1:4" x14ac:dyDescent="0.35">
      <c r="A280" s="1" t="s">
        <v>429</v>
      </c>
      <c r="B280" s="4" t="s">
        <v>382</v>
      </c>
      <c r="C280" s="4">
        <v>1</v>
      </c>
      <c r="D280" s="5"/>
    </row>
    <row r="281" spans="1:4" x14ac:dyDescent="0.35">
      <c r="A281" s="1" t="s">
        <v>430</v>
      </c>
      <c r="B281" s="4" t="s">
        <v>382</v>
      </c>
      <c r="C281" s="4">
        <v>1</v>
      </c>
      <c r="D281" s="5"/>
    </row>
    <row r="282" spans="1:4" x14ac:dyDescent="0.35">
      <c r="A282" s="1" t="s">
        <v>431</v>
      </c>
      <c r="B282" s="4" t="s">
        <v>432</v>
      </c>
      <c r="C282" s="4">
        <v>1</v>
      </c>
      <c r="D282" s="5"/>
    </row>
    <row r="283" spans="1:4" x14ac:dyDescent="0.35">
      <c r="A283" s="1" t="s">
        <v>433</v>
      </c>
      <c r="B283" s="4" t="s">
        <v>432</v>
      </c>
      <c r="C283" s="4">
        <v>1</v>
      </c>
      <c r="D283" s="5"/>
    </row>
    <row r="284" spans="1:4" x14ac:dyDescent="0.35">
      <c r="A284" s="1" t="s">
        <v>434</v>
      </c>
      <c r="B284" s="4" t="s">
        <v>432</v>
      </c>
      <c r="C284" s="4">
        <v>1</v>
      </c>
      <c r="D284" s="5"/>
    </row>
    <row r="285" spans="1:4" x14ac:dyDescent="0.35">
      <c r="A285" s="1" t="s">
        <v>435</v>
      </c>
      <c r="B285" s="4" t="s">
        <v>432</v>
      </c>
      <c r="C285" s="4">
        <v>1</v>
      </c>
      <c r="D285" s="5"/>
    </row>
    <row r="286" spans="1:4" x14ac:dyDescent="0.35">
      <c r="A286" s="1" t="s">
        <v>436</v>
      </c>
      <c r="B286" s="4" t="s">
        <v>432</v>
      </c>
      <c r="C286" s="4">
        <v>1</v>
      </c>
      <c r="D286" s="5"/>
    </row>
    <row r="287" spans="1:4" x14ac:dyDescent="0.35">
      <c r="A287" s="1" t="s">
        <v>437</v>
      </c>
      <c r="B287" s="4" t="s">
        <v>432</v>
      </c>
      <c r="C287" s="4">
        <v>1</v>
      </c>
      <c r="D287" s="5"/>
    </row>
    <row r="288" spans="1:4" x14ac:dyDescent="0.35">
      <c r="A288" s="1" t="s">
        <v>438</v>
      </c>
      <c r="B288" s="4" t="s">
        <v>432</v>
      </c>
      <c r="C288" s="4">
        <v>1</v>
      </c>
      <c r="D288" s="5"/>
    </row>
    <row r="289" spans="1:4" x14ac:dyDescent="0.35">
      <c r="A289" s="1" t="s">
        <v>439</v>
      </c>
      <c r="B289" s="4" t="s">
        <v>432</v>
      </c>
      <c r="C289" s="4">
        <v>1</v>
      </c>
      <c r="D289" s="5"/>
    </row>
    <row r="290" spans="1:4" x14ac:dyDescent="0.35">
      <c r="A290" s="1" t="s">
        <v>440</v>
      </c>
      <c r="B290" s="4" t="s">
        <v>432</v>
      </c>
      <c r="C290" s="4">
        <v>1</v>
      </c>
      <c r="D290" s="5"/>
    </row>
    <row r="291" spans="1:4" x14ac:dyDescent="0.35">
      <c r="A291" s="1" t="s">
        <v>441</v>
      </c>
      <c r="B291" s="4" t="s">
        <v>432</v>
      </c>
      <c r="C291" s="4">
        <v>1</v>
      </c>
      <c r="D291" s="5"/>
    </row>
    <row r="292" spans="1:4" x14ac:dyDescent="0.35">
      <c r="A292" s="1" t="s">
        <v>442</v>
      </c>
      <c r="B292" s="4" t="s">
        <v>432</v>
      </c>
      <c r="C292" s="4">
        <v>1</v>
      </c>
      <c r="D292" s="5"/>
    </row>
    <row r="293" spans="1:4" x14ac:dyDescent="0.35">
      <c r="A293" s="1" t="s">
        <v>443</v>
      </c>
      <c r="B293" s="4" t="s">
        <v>432</v>
      </c>
      <c r="C293" s="4">
        <v>1</v>
      </c>
      <c r="D293" s="5"/>
    </row>
    <row r="294" spans="1:4" x14ac:dyDescent="0.35">
      <c r="A294" s="1" t="s">
        <v>444</v>
      </c>
      <c r="B294" s="4" t="s">
        <v>432</v>
      </c>
      <c r="C294" s="4">
        <v>1</v>
      </c>
      <c r="D294" s="5"/>
    </row>
    <row r="295" spans="1:4" x14ac:dyDescent="0.35">
      <c r="A295" s="1" t="s">
        <v>445</v>
      </c>
      <c r="B295" s="4" t="s">
        <v>432</v>
      </c>
      <c r="C295" s="4">
        <v>1</v>
      </c>
      <c r="D295" s="5"/>
    </row>
    <row r="296" spans="1:4" x14ac:dyDescent="0.35">
      <c r="A296" s="1" t="s">
        <v>446</v>
      </c>
      <c r="B296" s="4" t="s">
        <v>432</v>
      </c>
      <c r="C296" s="4">
        <v>1</v>
      </c>
      <c r="D296" s="5"/>
    </row>
    <row r="297" spans="1:4" x14ac:dyDescent="0.35">
      <c r="A297" s="1" t="s">
        <v>447</v>
      </c>
      <c r="B297" s="4" t="s">
        <v>432</v>
      </c>
      <c r="C297" s="4">
        <v>1</v>
      </c>
      <c r="D297" s="5"/>
    </row>
    <row r="298" spans="1:4" x14ac:dyDescent="0.35">
      <c r="A298" s="1" t="s">
        <v>448</v>
      </c>
      <c r="B298" s="4" t="s">
        <v>432</v>
      </c>
      <c r="C298" s="4">
        <v>1</v>
      </c>
      <c r="D298" s="5"/>
    </row>
    <row r="299" spans="1:4" x14ac:dyDescent="0.35">
      <c r="A299" s="1" t="s">
        <v>449</v>
      </c>
      <c r="B299" s="4" t="s">
        <v>432</v>
      </c>
      <c r="C299" s="4">
        <v>1</v>
      </c>
      <c r="D299" s="5"/>
    </row>
    <row r="300" spans="1:4" x14ac:dyDescent="0.35">
      <c r="A300" s="1" t="s">
        <v>450</v>
      </c>
      <c r="B300" s="4" t="s">
        <v>432</v>
      </c>
      <c r="C300" s="4">
        <v>1</v>
      </c>
      <c r="D300" s="5"/>
    </row>
    <row r="301" spans="1:4" x14ac:dyDescent="0.35">
      <c r="A301" s="1" t="s">
        <v>451</v>
      </c>
      <c r="B301" s="4" t="s">
        <v>432</v>
      </c>
      <c r="C301" s="4">
        <v>1</v>
      </c>
      <c r="D301" s="5"/>
    </row>
    <row r="302" spans="1:4" x14ac:dyDescent="0.35">
      <c r="A302" s="1" t="s">
        <v>452</v>
      </c>
      <c r="B302" s="4" t="s">
        <v>432</v>
      </c>
      <c r="C302" s="4">
        <v>1</v>
      </c>
      <c r="D302" s="5"/>
    </row>
    <row r="303" spans="1:4" x14ac:dyDescent="0.35">
      <c r="A303" s="1" t="s">
        <v>453</v>
      </c>
      <c r="B303" s="4" t="s">
        <v>432</v>
      </c>
      <c r="C303" s="4">
        <v>1</v>
      </c>
      <c r="D303" s="5"/>
    </row>
    <row r="304" spans="1:4" x14ac:dyDescent="0.35">
      <c r="A304" s="1" t="s">
        <v>454</v>
      </c>
      <c r="B304" s="4" t="s">
        <v>432</v>
      </c>
      <c r="C304" s="4">
        <v>1</v>
      </c>
      <c r="D304" s="5"/>
    </row>
    <row r="305" spans="1:4" x14ac:dyDescent="0.35">
      <c r="A305" s="1" t="s">
        <v>455</v>
      </c>
      <c r="B305" s="4" t="s">
        <v>432</v>
      </c>
      <c r="C305" s="4">
        <v>1</v>
      </c>
      <c r="D305" s="5"/>
    </row>
    <row r="306" spans="1:4" x14ac:dyDescent="0.35">
      <c r="A306" s="1" t="s">
        <v>456</v>
      </c>
      <c r="B306" s="4" t="s">
        <v>432</v>
      </c>
      <c r="C306" s="4">
        <v>1</v>
      </c>
      <c r="D306" s="5"/>
    </row>
    <row r="307" spans="1:4" x14ac:dyDescent="0.35">
      <c r="A307" s="1" t="s">
        <v>457</v>
      </c>
      <c r="B307" s="4" t="s">
        <v>432</v>
      </c>
      <c r="C307" s="4">
        <v>1</v>
      </c>
      <c r="D307" s="5"/>
    </row>
    <row r="308" spans="1:4" x14ac:dyDescent="0.35">
      <c r="A308" s="1" t="s">
        <v>458</v>
      </c>
      <c r="B308" s="4" t="s">
        <v>432</v>
      </c>
      <c r="C308" s="4">
        <v>1</v>
      </c>
      <c r="D308" s="5"/>
    </row>
    <row r="309" spans="1:4" x14ac:dyDescent="0.35">
      <c r="A309" s="1" t="s">
        <v>459</v>
      </c>
      <c r="B309" s="4" t="s">
        <v>432</v>
      </c>
      <c r="C309" s="4">
        <v>1</v>
      </c>
      <c r="D309" s="5"/>
    </row>
    <row r="310" spans="1:4" x14ac:dyDescent="0.35">
      <c r="A310" s="1" t="s">
        <v>460</v>
      </c>
      <c r="B310" s="4" t="s">
        <v>432</v>
      </c>
      <c r="C310" s="4">
        <v>1</v>
      </c>
      <c r="D310" s="5"/>
    </row>
    <row r="311" spans="1:4" x14ac:dyDescent="0.35">
      <c r="A311" s="1" t="s">
        <v>461</v>
      </c>
      <c r="B311" s="4" t="s">
        <v>432</v>
      </c>
      <c r="C311" s="4">
        <v>1</v>
      </c>
      <c r="D311" s="5"/>
    </row>
    <row r="312" spans="1:4" x14ac:dyDescent="0.35">
      <c r="A312" s="1" t="s">
        <v>462</v>
      </c>
      <c r="B312" s="4" t="s">
        <v>432</v>
      </c>
      <c r="C312" s="4">
        <v>1</v>
      </c>
      <c r="D312" s="5"/>
    </row>
    <row r="313" spans="1:4" x14ac:dyDescent="0.35">
      <c r="A313" s="1" t="s">
        <v>463</v>
      </c>
      <c r="B313" s="4" t="s">
        <v>432</v>
      </c>
      <c r="C313" s="4">
        <v>1</v>
      </c>
      <c r="D313" s="5"/>
    </row>
    <row r="314" spans="1:4" x14ac:dyDescent="0.35">
      <c r="A314" s="1" t="s">
        <v>464</v>
      </c>
      <c r="B314" s="4" t="s">
        <v>432</v>
      </c>
      <c r="C314" s="4">
        <v>1</v>
      </c>
      <c r="D314" s="5"/>
    </row>
    <row r="315" spans="1:4" x14ac:dyDescent="0.35">
      <c r="A315" s="1" t="s">
        <v>465</v>
      </c>
      <c r="B315" s="4" t="s">
        <v>432</v>
      </c>
      <c r="C315" s="4">
        <v>1</v>
      </c>
      <c r="D315" s="5"/>
    </row>
    <row r="316" spans="1:4" x14ac:dyDescent="0.35">
      <c r="A316" s="1" t="s">
        <v>466</v>
      </c>
      <c r="B316" s="4" t="s">
        <v>432</v>
      </c>
      <c r="C316" s="4">
        <v>1</v>
      </c>
      <c r="D316" s="5"/>
    </row>
    <row r="317" spans="1:4" x14ac:dyDescent="0.35">
      <c r="A317" s="1" t="s">
        <v>467</v>
      </c>
      <c r="B317" s="4" t="s">
        <v>432</v>
      </c>
      <c r="C317" s="4">
        <v>1</v>
      </c>
      <c r="D317" s="5"/>
    </row>
    <row r="318" spans="1:4" x14ac:dyDescent="0.35">
      <c r="A318" s="1" t="s">
        <v>468</v>
      </c>
      <c r="B318" s="4" t="s">
        <v>432</v>
      </c>
      <c r="C318" s="4">
        <v>1</v>
      </c>
      <c r="D318" s="5"/>
    </row>
    <row r="319" spans="1:4" x14ac:dyDescent="0.35">
      <c r="A319" s="1" t="s">
        <v>469</v>
      </c>
      <c r="B319" s="4" t="s">
        <v>432</v>
      </c>
      <c r="C319" s="4">
        <v>1</v>
      </c>
      <c r="D319" s="5"/>
    </row>
    <row r="320" spans="1:4" x14ac:dyDescent="0.35">
      <c r="A320" s="1" t="s">
        <v>470</v>
      </c>
      <c r="B320" s="4" t="s">
        <v>432</v>
      </c>
      <c r="C320" s="4">
        <v>1</v>
      </c>
      <c r="D320" s="5"/>
    </row>
    <row r="321" spans="1:4" x14ac:dyDescent="0.35">
      <c r="A321" s="1" t="s">
        <v>471</v>
      </c>
      <c r="B321" s="4" t="s">
        <v>432</v>
      </c>
      <c r="C321" s="4">
        <v>1</v>
      </c>
      <c r="D321" s="5"/>
    </row>
    <row r="322" spans="1:4" x14ac:dyDescent="0.35">
      <c r="A322" s="1" t="s">
        <v>472</v>
      </c>
      <c r="B322" s="4" t="s">
        <v>432</v>
      </c>
      <c r="C322" s="4">
        <v>1</v>
      </c>
      <c r="D322" s="5"/>
    </row>
    <row r="323" spans="1:4" x14ac:dyDescent="0.35">
      <c r="A323" s="1" t="s">
        <v>473</v>
      </c>
      <c r="B323" s="4" t="s">
        <v>432</v>
      </c>
      <c r="C323" s="4">
        <v>1</v>
      </c>
      <c r="D323" s="5"/>
    </row>
    <row r="324" spans="1:4" x14ac:dyDescent="0.35">
      <c r="A324" s="1" t="s">
        <v>474</v>
      </c>
      <c r="B324" s="4" t="s">
        <v>432</v>
      </c>
      <c r="C324" s="4">
        <v>1</v>
      </c>
      <c r="D324" s="5"/>
    </row>
    <row r="325" spans="1:4" x14ac:dyDescent="0.35">
      <c r="A325" s="1" t="s">
        <v>475</v>
      </c>
      <c r="B325" s="4" t="s">
        <v>432</v>
      </c>
      <c r="C325" s="4">
        <v>1</v>
      </c>
      <c r="D325" s="5"/>
    </row>
    <row r="326" spans="1:4" x14ac:dyDescent="0.35">
      <c r="A326" s="1" t="s">
        <v>476</v>
      </c>
      <c r="B326" s="4" t="s">
        <v>432</v>
      </c>
      <c r="C326" s="4">
        <v>1</v>
      </c>
      <c r="D326" s="5"/>
    </row>
    <row r="327" spans="1:4" x14ac:dyDescent="0.35">
      <c r="A327" s="1" t="s">
        <v>477</v>
      </c>
      <c r="B327" s="4" t="s">
        <v>432</v>
      </c>
      <c r="C327" s="4">
        <v>1</v>
      </c>
      <c r="D327" s="5"/>
    </row>
    <row r="328" spans="1:4" x14ac:dyDescent="0.35">
      <c r="A328" s="1" t="s">
        <v>478</v>
      </c>
      <c r="B328" s="4" t="s">
        <v>432</v>
      </c>
      <c r="C328" s="4">
        <v>1</v>
      </c>
      <c r="D328" s="5"/>
    </row>
    <row r="329" spans="1:4" x14ac:dyDescent="0.35">
      <c r="A329" s="1" t="s">
        <v>479</v>
      </c>
      <c r="B329" s="4" t="s">
        <v>432</v>
      </c>
      <c r="C329" s="4">
        <v>1</v>
      </c>
      <c r="D329" s="5"/>
    </row>
    <row r="330" spans="1:4" x14ac:dyDescent="0.35">
      <c r="A330" s="1" t="s">
        <v>480</v>
      </c>
      <c r="B330" s="4" t="s">
        <v>432</v>
      </c>
      <c r="C330" s="4">
        <v>1</v>
      </c>
      <c r="D330" s="5"/>
    </row>
    <row r="331" spans="1:4" x14ac:dyDescent="0.35">
      <c r="A331" s="1" t="s">
        <v>481</v>
      </c>
      <c r="B331" s="4" t="s">
        <v>432</v>
      </c>
      <c r="C331" s="4">
        <v>1</v>
      </c>
      <c r="D331" s="5"/>
    </row>
    <row r="332" spans="1:4" x14ac:dyDescent="0.35">
      <c r="A332" s="1" t="s">
        <v>482</v>
      </c>
      <c r="B332" s="4" t="s">
        <v>432</v>
      </c>
      <c r="C332" s="4">
        <v>1</v>
      </c>
      <c r="D332" s="5"/>
    </row>
    <row r="333" spans="1:4" x14ac:dyDescent="0.35">
      <c r="A333" s="1" t="s">
        <v>483</v>
      </c>
      <c r="B333" s="4" t="s">
        <v>432</v>
      </c>
      <c r="C333" s="4">
        <v>1</v>
      </c>
      <c r="D333" s="5"/>
    </row>
    <row r="334" spans="1:4" x14ac:dyDescent="0.35">
      <c r="A334" s="1" t="s">
        <v>484</v>
      </c>
      <c r="B334" s="4" t="s">
        <v>432</v>
      </c>
      <c r="C334" s="4">
        <v>1</v>
      </c>
      <c r="D334" s="5"/>
    </row>
    <row r="335" spans="1:4" x14ac:dyDescent="0.35">
      <c r="A335" s="1" t="s">
        <v>485</v>
      </c>
      <c r="B335" s="4" t="s">
        <v>432</v>
      </c>
      <c r="C335" s="4">
        <v>1</v>
      </c>
      <c r="D335" s="5"/>
    </row>
    <row r="336" spans="1:4" x14ac:dyDescent="0.35">
      <c r="A336" s="1" t="s">
        <v>486</v>
      </c>
      <c r="B336" s="4" t="s">
        <v>432</v>
      </c>
      <c r="C336" s="4">
        <v>1</v>
      </c>
      <c r="D336" s="5"/>
    </row>
    <row r="337" spans="1:4" x14ac:dyDescent="0.35">
      <c r="A337" s="1" t="s">
        <v>487</v>
      </c>
      <c r="B337" s="4" t="s">
        <v>432</v>
      </c>
      <c r="C337" s="4">
        <v>1</v>
      </c>
      <c r="D337" s="5"/>
    </row>
    <row r="338" spans="1:4" x14ac:dyDescent="0.35">
      <c r="A338" s="1" t="s">
        <v>488</v>
      </c>
      <c r="B338" s="4" t="s">
        <v>432</v>
      </c>
      <c r="C338" s="4">
        <v>1</v>
      </c>
      <c r="D338" s="5"/>
    </row>
    <row r="339" spans="1:4" x14ac:dyDescent="0.35">
      <c r="A339" s="1" t="s">
        <v>489</v>
      </c>
      <c r="B339" s="4" t="s">
        <v>432</v>
      </c>
      <c r="C339" s="4">
        <v>1</v>
      </c>
      <c r="D339" s="5"/>
    </row>
    <row r="340" spans="1:4" x14ac:dyDescent="0.35">
      <c r="A340" s="1" t="s">
        <v>490</v>
      </c>
      <c r="B340" s="4" t="s">
        <v>432</v>
      </c>
      <c r="C340" s="4">
        <v>1</v>
      </c>
      <c r="D340" s="5"/>
    </row>
    <row r="341" spans="1:4" x14ac:dyDescent="0.35">
      <c r="A341" s="1" t="s">
        <v>491</v>
      </c>
      <c r="B341" s="4" t="s">
        <v>432</v>
      </c>
      <c r="C341" s="4">
        <v>1</v>
      </c>
      <c r="D341" s="5"/>
    </row>
    <row r="342" spans="1:4" x14ac:dyDescent="0.35">
      <c r="A342" s="1" t="s">
        <v>492</v>
      </c>
      <c r="B342" s="4" t="s">
        <v>432</v>
      </c>
      <c r="C342" s="4">
        <v>1</v>
      </c>
      <c r="D342" s="5"/>
    </row>
    <row r="343" spans="1:4" x14ac:dyDescent="0.35">
      <c r="A343" s="1" t="s">
        <v>493</v>
      </c>
      <c r="B343" s="4" t="s">
        <v>432</v>
      </c>
      <c r="C343" s="4">
        <v>1</v>
      </c>
      <c r="D343" s="5"/>
    </row>
    <row r="344" spans="1:4" x14ac:dyDescent="0.35">
      <c r="A344" s="1" t="s">
        <v>494</v>
      </c>
      <c r="B344" s="4" t="s">
        <v>432</v>
      </c>
      <c r="C344" s="4">
        <v>1</v>
      </c>
      <c r="D344" s="5"/>
    </row>
    <row r="345" spans="1:4" x14ac:dyDescent="0.35">
      <c r="A345" s="1" t="s">
        <v>495</v>
      </c>
      <c r="B345" s="4" t="s">
        <v>432</v>
      </c>
      <c r="C345" s="4">
        <v>1</v>
      </c>
      <c r="D345" s="5"/>
    </row>
    <row r="346" spans="1:4" x14ac:dyDescent="0.35">
      <c r="A346" s="1" t="s">
        <v>496</v>
      </c>
      <c r="B346" s="4" t="s">
        <v>432</v>
      </c>
      <c r="C346" s="4">
        <v>1</v>
      </c>
      <c r="D346" s="5"/>
    </row>
    <row r="347" spans="1:4" x14ac:dyDescent="0.35">
      <c r="A347" s="1" t="s">
        <v>497</v>
      </c>
      <c r="B347" s="4" t="s">
        <v>432</v>
      </c>
      <c r="C347" s="4">
        <v>1</v>
      </c>
      <c r="D347" s="5"/>
    </row>
    <row r="348" spans="1:4" x14ac:dyDescent="0.35">
      <c r="A348" s="1" t="s">
        <v>498</v>
      </c>
      <c r="B348" s="4" t="s">
        <v>432</v>
      </c>
      <c r="C348" s="4">
        <v>1</v>
      </c>
      <c r="D348" s="5"/>
    </row>
    <row r="349" spans="1:4" x14ac:dyDescent="0.35">
      <c r="A349" s="1" t="s">
        <v>499</v>
      </c>
      <c r="B349" s="4" t="s">
        <v>432</v>
      </c>
      <c r="C349" s="4">
        <v>1</v>
      </c>
      <c r="D349" s="5"/>
    </row>
    <row r="350" spans="1:4" x14ac:dyDescent="0.35">
      <c r="A350" s="1" t="s">
        <v>500</v>
      </c>
      <c r="B350" s="4" t="s">
        <v>432</v>
      </c>
      <c r="C350" s="4">
        <v>1</v>
      </c>
      <c r="D350" s="5"/>
    </row>
    <row r="351" spans="1:4" x14ac:dyDescent="0.35">
      <c r="A351" s="1" t="s">
        <v>501</v>
      </c>
      <c r="B351" s="4" t="s">
        <v>432</v>
      </c>
      <c r="C351" s="4">
        <v>1</v>
      </c>
      <c r="D351" s="5"/>
    </row>
    <row r="352" spans="1:4" x14ac:dyDescent="0.35">
      <c r="A352" s="1" t="s">
        <v>502</v>
      </c>
      <c r="B352" s="4" t="s">
        <v>503</v>
      </c>
      <c r="C352" s="4">
        <v>1</v>
      </c>
      <c r="D352" s="5"/>
    </row>
    <row r="353" spans="1:4" x14ac:dyDescent="0.35">
      <c r="A353" s="1" t="s">
        <v>504</v>
      </c>
      <c r="B353" s="4" t="s">
        <v>503</v>
      </c>
      <c r="C353" s="4">
        <v>1</v>
      </c>
      <c r="D353" s="5"/>
    </row>
    <row r="354" spans="1:4" x14ac:dyDescent="0.35">
      <c r="A354" s="1" t="s">
        <v>505</v>
      </c>
      <c r="B354" s="4" t="s">
        <v>503</v>
      </c>
      <c r="C354" s="4">
        <v>1</v>
      </c>
      <c r="D354" s="5"/>
    </row>
    <row r="355" spans="1:4" x14ac:dyDescent="0.35">
      <c r="A355" s="1" t="s">
        <v>506</v>
      </c>
      <c r="B355" s="4" t="s">
        <v>503</v>
      </c>
      <c r="C355" s="4">
        <v>1</v>
      </c>
      <c r="D355" s="5"/>
    </row>
    <row r="356" spans="1:4" x14ac:dyDescent="0.35">
      <c r="A356" s="1" t="s">
        <v>507</v>
      </c>
      <c r="B356" s="4" t="s">
        <v>503</v>
      </c>
      <c r="C356" s="4">
        <v>1</v>
      </c>
      <c r="D356" s="5"/>
    </row>
    <row r="357" spans="1:4" x14ac:dyDescent="0.35">
      <c r="A357" s="1" t="s">
        <v>508</v>
      </c>
      <c r="B357" s="4" t="s">
        <v>503</v>
      </c>
      <c r="C357" s="4">
        <v>1</v>
      </c>
      <c r="D357" s="5"/>
    </row>
    <row r="358" spans="1:4" x14ac:dyDescent="0.35">
      <c r="A358" s="1" t="s">
        <v>509</v>
      </c>
      <c r="B358" s="4" t="s">
        <v>503</v>
      </c>
      <c r="C358" s="4">
        <v>1</v>
      </c>
      <c r="D358" s="5"/>
    </row>
    <row r="359" spans="1:4" x14ac:dyDescent="0.35">
      <c r="A359" s="1" t="s">
        <v>510</v>
      </c>
      <c r="B359" s="4" t="s">
        <v>503</v>
      </c>
      <c r="C359" s="4">
        <v>1</v>
      </c>
      <c r="D359" s="5"/>
    </row>
    <row r="360" spans="1:4" x14ac:dyDescent="0.35">
      <c r="A360" s="1" t="s">
        <v>511</v>
      </c>
      <c r="B360" s="4" t="s">
        <v>503</v>
      </c>
      <c r="C360" s="4">
        <v>1</v>
      </c>
      <c r="D360" s="5"/>
    </row>
    <row r="361" spans="1:4" x14ac:dyDescent="0.35">
      <c r="A361" s="1" t="s">
        <v>512</v>
      </c>
      <c r="B361" s="4" t="s">
        <v>503</v>
      </c>
      <c r="C361" s="4">
        <v>1</v>
      </c>
      <c r="D361" s="5"/>
    </row>
    <row r="362" spans="1:4" x14ac:dyDescent="0.35">
      <c r="A362" s="1" t="s">
        <v>513</v>
      </c>
      <c r="B362" s="4" t="s">
        <v>503</v>
      </c>
      <c r="C362" s="4">
        <v>1</v>
      </c>
      <c r="D362" s="5"/>
    </row>
    <row r="363" spans="1:4" x14ac:dyDescent="0.35">
      <c r="A363" s="1" t="s">
        <v>514</v>
      </c>
      <c r="B363" s="4" t="s">
        <v>503</v>
      </c>
      <c r="C363" s="4">
        <v>1</v>
      </c>
      <c r="D363" s="5"/>
    </row>
    <row r="364" spans="1:4" x14ac:dyDescent="0.35">
      <c r="A364" s="1" t="s">
        <v>515</v>
      </c>
      <c r="B364" s="4" t="s">
        <v>503</v>
      </c>
      <c r="C364" s="4">
        <v>1</v>
      </c>
      <c r="D364" s="5"/>
    </row>
    <row r="365" spans="1:4" x14ac:dyDescent="0.35">
      <c r="A365" s="1" t="s">
        <v>516</v>
      </c>
      <c r="B365" s="4" t="s">
        <v>503</v>
      </c>
      <c r="C365" s="4">
        <v>1</v>
      </c>
      <c r="D365" s="5"/>
    </row>
    <row r="366" spans="1:4" x14ac:dyDescent="0.35">
      <c r="A366" s="1" t="s">
        <v>517</v>
      </c>
      <c r="B366" s="4" t="s">
        <v>503</v>
      </c>
      <c r="C366" s="4">
        <v>1</v>
      </c>
      <c r="D366" s="5"/>
    </row>
    <row r="367" spans="1:4" x14ac:dyDescent="0.35">
      <c r="A367" s="1" t="s">
        <v>518</v>
      </c>
      <c r="B367" s="4" t="s">
        <v>503</v>
      </c>
      <c r="C367" s="4">
        <v>1</v>
      </c>
      <c r="D367" s="5"/>
    </row>
    <row r="368" spans="1:4" x14ac:dyDescent="0.35">
      <c r="A368" s="1" t="s">
        <v>519</v>
      </c>
      <c r="B368" s="4" t="s">
        <v>503</v>
      </c>
      <c r="C368" s="4">
        <v>1</v>
      </c>
      <c r="D368" s="5"/>
    </row>
    <row r="369" spans="1:4" x14ac:dyDescent="0.35">
      <c r="A369" s="1" t="s">
        <v>520</v>
      </c>
      <c r="B369" s="4" t="s">
        <v>503</v>
      </c>
      <c r="C369" s="4">
        <v>1</v>
      </c>
      <c r="D369" s="5"/>
    </row>
    <row r="370" spans="1:4" x14ac:dyDescent="0.35">
      <c r="A370" s="1" t="s">
        <v>521</v>
      </c>
      <c r="B370" s="4" t="s">
        <v>503</v>
      </c>
      <c r="C370" s="4">
        <v>1</v>
      </c>
      <c r="D370" s="5"/>
    </row>
    <row r="371" spans="1:4" x14ac:dyDescent="0.35">
      <c r="A371" s="1" t="s">
        <v>522</v>
      </c>
      <c r="B371" s="4" t="s">
        <v>503</v>
      </c>
      <c r="C371" s="4">
        <v>1</v>
      </c>
      <c r="D371" s="5"/>
    </row>
    <row r="372" spans="1:4" x14ac:dyDescent="0.35">
      <c r="A372" s="1" t="s">
        <v>523</v>
      </c>
      <c r="B372" s="4" t="s">
        <v>503</v>
      </c>
      <c r="C372" s="4">
        <v>1</v>
      </c>
      <c r="D372" s="5"/>
    </row>
    <row r="373" spans="1:4" x14ac:dyDescent="0.35">
      <c r="A373" s="1" t="s">
        <v>524</v>
      </c>
      <c r="B373" s="4" t="s">
        <v>503</v>
      </c>
      <c r="C373" s="4">
        <v>1</v>
      </c>
      <c r="D373" s="5"/>
    </row>
    <row r="374" spans="1:4" x14ac:dyDescent="0.35">
      <c r="A374" s="1" t="s">
        <v>525</v>
      </c>
      <c r="B374" s="4" t="s">
        <v>503</v>
      </c>
      <c r="C374" s="4">
        <v>1</v>
      </c>
      <c r="D374" s="5"/>
    </row>
    <row r="375" spans="1:4" x14ac:dyDescent="0.35">
      <c r="A375" s="1" t="s">
        <v>526</v>
      </c>
      <c r="B375" s="4" t="s">
        <v>503</v>
      </c>
      <c r="C375" s="4">
        <v>1</v>
      </c>
      <c r="D375" s="5"/>
    </row>
    <row r="376" spans="1:4" x14ac:dyDescent="0.35">
      <c r="A376" s="1" t="s">
        <v>527</v>
      </c>
      <c r="B376" s="4" t="s">
        <v>503</v>
      </c>
      <c r="C376" s="4">
        <v>1</v>
      </c>
      <c r="D376" s="5"/>
    </row>
    <row r="377" spans="1:4" x14ac:dyDescent="0.35">
      <c r="A377" s="1" t="s">
        <v>528</v>
      </c>
      <c r="B377" s="4" t="s">
        <v>503</v>
      </c>
      <c r="C377" s="4">
        <v>1</v>
      </c>
      <c r="D377" s="5"/>
    </row>
    <row r="378" spans="1:4" x14ac:dyDescent="0.35">
      <c r="A378" s="1" t="s">
        <v>529</v>
      </c>
      <c r="B378" s="4" t="s">
        <v>503</v>
      </c>
      <c r="C378" s="4">
        <v>1</v>
      </c>
      <c r="D378" s="5"/>
    </row>
    <row r="379" spans="1:4" x14ac:dyDescent="0.35">
      <c r="A379" s="1" t="s">
        <v>530</v>
      </c>
      <c r="B379" s="4" t="s">
        <v>503</v>
      </c>
      <c r="C379" s="4">
        <v>1</v>
      </c>
      <c r="D379" s="5"/>
    </row>
    <row r="380" spans="1:4" x14ac:dyDescent="0.35">
      <c r="A380" s="1" t="s">
        <v>531</v>
      </c>
      <c r="B380" s="4" t="s">
        <v>503</v>
      </c>
      <c r="C380" s="4">
        <v>1</v>
      </c>
      <c r="D380" s="5"/>
    </row>
    <row r="381" spans="1:4" x14ac:dyDescent="0.35">
      <c r="A381" s="1" t="s">
        <v>532</v>
      </c>
      <c r="B381" s="4" t="s">
        <v>503</v>
      </c>
      <c r="C381" s="4">
        <v>1</v>
      </c>
      <c r="D381" s="5"/>
    </row>
    <row r="382" spans="1:4" x14ac:dyDescent="0.35">
      <c r="A382" s="1" t="s">
        <v>533</v>
      </c>
      <c r="B382" s="4" t="s">
        <v>503</v>
      </c>
      <c r="C382" s="4">
        <v>1</v>
      </c>
      <c r="D382" s="5"/>
    </row>
    <row r="383" spans="1:4" x14ac:dyDescent="0.35">
      <c r="A383" s="1" t="s">
        <v>534</v>
      </c>
      <c r="B383" s="4" t="s">
        <v>503</v>
      </c>
      <c r="C383" s="4">
        <v>1</v>
      </c>
      <c r="D383" s="5"/>
    </row>
    <row r="384" spans="1:4" x14ac:dyDescent="0.35">
      <c r="A384" s="1" t="s">
        <v>535</v>
      </c>
      <c r="B384" s="4" t="s">
        <v>503</v>
      </c>
      <c r="C384" s="4">
        <v>1</v>
      </c>
      <c r="D384" s="5"/>
    </row>
    <row r="385" spans="1:4" x14ac:dyDescent="0.35">
      <c r="A385" s="1" t="s">
        <v>536</v>
      </c>
      <c r="B385" s="4" t="s">
        <v>503</v>
      </c>
      <c r="C385" s="4">
        <v>1</v>
      </c>
      <c r="D385" s="5"/>
    </row>
    <row r="386" spans="1:4" x14ac:dyDescent="0.35">
      <c r="A386" s="1" t="s">
        <v>537</v>
      </c>
      <c r="B386" s="4" t="s">
        <v>503</v>
      </c>
      <c r="C386" s="4">
        <v>1</v>
      </c>
      <c r="D386" s="5"/>
    </row>
    <row r="387" spans="1:4" x14ac:dyDescent="0.35">
      <c r="A387" s="1" t="s">
        <v>538</v>
      </c>
      <c r="B387" s="4" t="s">
        <v>503</v>
      </c>
      <c r="C387" s="4">
        <v>1</v>
      </c>
      <c r="D387" s="5"/>
    </row>
    <row r="388" spans="1:4" x14ac:dyDescent="0.35">
      <c r="A388" s="1" t="s">
        <v>539</v>
      </c>
      <c r="B388" s="4" t="s">
        <v>503</v>
      </c>
      <c r="C388" s="4">
        <v>1</v>
      </c>
      <c r="D388" s="5"/>
    </row>
    <row r="389" spans="1:4" x14ac:dyDescent="0.35">
      <c r="A389" s="1" t="s">
        <v>540</v>
      </c>
      <c r="B389" s="4" t="s">
        <v>503</v>
      </c>
      <c r="C389" s="4">
        <v>1</v>
      </c>
      <c r="D389" s="5"/>
    </row>
    <row r="390" spans="1:4" x14ac:dyDescent="0.35">
      <c r="A390" s="1" t="s">
        <v>541</v>
      </c>
      <c r="B390" s="4" t="s">
        <v>503</v>
      </c>
      <c r="C390" s="4">
        <v>1</v>
      </c>
      <c r="D390" s="5"/>
    </row>
    <row r="391" spans="1:4" x14ac:dyDescent="0.35">
      <c r="A391" s="1" t="s">
        <v>542</v>
      </c>
      <c r="B391" s="4" t="s">
        <v>503</v>
      </c>
      <c r="C391" s="4">
        <v>1</v>
      </c>
      <c r="D391" s="5"/>
    </row>
    <row r="392" spans="1:4" x14ac:dyDescent="0.35">
      <c r="A392" s="1" t="s">
        <v>543</v>
      </c>
      <c r="B392" s="4" t="s">
        <v>503</v>
      </c>
      <c r="C392" s="4">
        <v>1</v>
      </c>
      <c r="D392" s="5"/>
    </row>
    <row r="393" spans="1:4" x14ac:dyDescent="0.35">
      <c r="A393" s="1" t="s">
        <v>544</v>
      </c>
      <c r="B393" s="4" t="s">
        <v>503</v>
      </c>
      <c r="C393" s="4">
        <v>1</v>
      </c>
      <c r="D393" s="5"/>
    </row>
    <row r="394" spans="1:4" x14ac:dyDescent="0.35">
      <c r="A394" s="1" t="s">
        <v>545</v>
      </c>
      <c r="B394" s="4" t="s">
        <v>503</v>
      </c>
      <c r="C394" s="4">
        <v>1</v>
      </c>
      <c r="D394" s="5"/>
    </row>
    <row r="395" spans="1:4" x14ac:dyDescent="0.35">
      <c r="A395" s="1" t="s">
        <v>546</v>
      </c>
      <c r="B395" s="4" t="s">
        <v>503</v>
      </c>
      <c r="C395" s="4">
        <v>1</v>
      </c>
      <c r="D395" s="5"/>
    </row>
    <row r="396" spans="1:4" x14ac:dyDescent="0.35">
      <c r="A396" s="1" t="s">
        <v>547</v>
      </c>
      <c r="B396" s="4" t="s">
        <v>503</v>
      </c>
      <c r="C396" s="4">
        <v>1</v>
      </c>
      <c r="D396" s="5"/>
    </row>
    <row r="397" spans="1:4" x14ac:dyDescent="0.35">
      <c r="A397" s="1" t="s">
        <v>548</v>
      </c>
      <c r="B397" s="4" t="s">
        <v>503</v>
      </c>
      <c r="C397" s="4">
        <v>1</v>
      </c>
      <c r="D397" s="5"/>
    </row>
    <row r="398" spans="1:4" x14ac:dyDescent="0.35">
      <c r="A398" s="1" t="s">
        <v>549</v>
      </c>
      <c r="B398" s="4" t="s">
        <v>503</v>
      </c>
      <c r="C398" s="4">
        <v>1</v>
      </c>
      <c r="D398" s="5"/>
    </row>
    <row r="399" spans="1:4" x14ac:dyDescent="0.35">
      <c r="A399" s="1" t="s">
        <v>550</v>
      </c>
      <c r="B399" s="4" t="s">
        <v>503</v>
      </c>
      <c r="C399" s="4">
        <v>1</v>
      </c>
      <c r="D399" s="5"/>
    </row>
    <row r="400" spans="1:4" x14ac:dyDescent="0.35">
      <c r="A400" s="1" t="s">
        <v>551</v>
      </c>
      <c r="B400" s="4" t="s">
        <v>503</v>
      </c>
      <c r="C400" s="4">
        <v>1</v>
      </c>
      <c r="D400" s="5"/>
    </row>
    <row r="401" spans="1:4" x14ac:dyDescent="0.35">
      <c r="A401" s="1" t="s">
        <v>552</v>
      </c>
      <c r="B401" s="4" t="s">
        <v>503</v>
      </c>
      <c r="C401" s="4">
        <v>1</v>
      </c>
      <c r="D401" s="5"/>
    </row>
    <row r="402" spans="1:4" x14ac:dyDescent="0.35">
      <c r="A402" s="1" t="s">
        <v>553</v>
      </c>
      <c r="B402" s="4" t="s">
        <v>554</v>
      </c>
      <c r="C402" s="4">
        <v>1</v>
      </c>
      <c r="D402" s="5"/>
    </row>
    <row r="403" spans="1:4" x14ac:dyDescent="0.35">
      <c r="A403" s="1" t="s">
        <v>555</v>
      </c>
      <c r="B403" s="4" t="s">
        <v>554</v>
      </c>
      <c r="C403" s="4">
        <v>1</v>
      </c>
      <c r="D403" s="5"/>
    </row>
    <row r="404" spans="1:4" x14ac:dyDescent="0.35">
      <c r="A404" s="1" t="s">
        <v>556</v>
      </c>
      <c r="B404" s="4" t="s">
        <v>554</v>
      </c>
      <c r="C404" s="4">
        <v>1</v>
      </c>
      <c r="D404" s="5"/>
    </row>
    <row r="405" spans="1:4" x14ac:dyDescent="0.35">
      <c r="A405" s="1" t="s">
        <v>557</v>
      </c>
      <c r="B405" s="4" t="s">
        <v>554</v>
      </c>
      <c r="C405" s="4">
        <v>1</v>
      </c>
      <c r="D405" s="5"/>
    </row>
    <row r="406" spans="1:4" x14ac:dyDescent="0.35">
      <c r="A406" s="1" t="s">
        <v>558</v>
      </c>
      <c r="B406" s="4" t="s">
        <v>554</v>
      </c>
      <c r="C406" s="4">
        <v>1</v>
      </c>
      <c r="D406" s="5"/>
    </row>
    <row r="407" spans="1:4" x14ac:dyDescent="0.35">
      <c r="A407" s="1" t="s">
        <v>559</v>
      </c>
      <c r="B407" s="4" t="s">
        <v>554</v>
      </c>
      <c r="C407" s="4">
        <v>1</v>
      </c>
      <c r="D407" s="5"/>
    </row>
    <row r="408" spans="1:4" x14ac:dyDescent="0.35">
      <c r="A408" s="1" t="s">
        <v>560</v>
      </c>
      <c r="B408" s="4" t="s">
        <v>554</v>
      </c>
      <c r="C408" s="4">
        <v>1</v>
      </c>
      <c r="D408" s="5"/>
    </row>
    <row r="409" spans="1:4" x14ac:dyDescent="0.35">
      <c r="A409" s="1" t="s">
        <v>561</v>
      </c>
      <c r="B409" s="4" t="s">
        <v>554</v>
      </c>
      <c r="C409" s="4">
        <v>1</v>
      </c>
      <c r="D409" s="5"/>
    </row>
    <row r="410" spans="1:4" x14ac:dyDescent="0.35">
      <c r="A410" s="1" t="s">
        <v>562</v>
      </c>
      <c r="B410" s="4" t="s">
        <v>554</v>
      </c>
      <c r="C410" s="4">
        <v>1</v>
      </c>
      <c r="D410" s="5"/>
    </row>
    <row r="411" spans="1:4" x14ac:dyDescent="0.35">
      <c r="A411" s="1" t="s">
        <v>563</v>
      </c>
      <c r="B411" s="4" t="s">
        <v>554</v>
      </c>
      <c r="C411" s="4">
        <v>1</v>
      </c>
      <c r="D411" s="5"/>
    </row>
    <row r="412" spans="1:4" x14ac:dyDescent="0.35">
      <c r="A412" s="1" t="s">
        <v>564</v>
      </c>
      <c r="B412" s="4" t="s">
        <v>554</v>
      </c>
      <c r="C412" s="4">
        <v>1</v>
      </c>
      <c r="D412" s="5"/>
    </row>
    <row r="413" spans="1:4" x14ac:dyDescent="0.35">
      <c r="A413" s="1" t="s">
        <v>565</v>
      </c>
      <c r="B413" s="4" t="s">
        <v>554</v>
      </c>
      <c r="C413" s="4">
        <v>1</v>
      </c>
      <c r="D413" s="5"/>
    </row>
    <row r="414" spans="1:4" x14ac:dyDescent="0.35">
      <c r="A414" s="1" t="s">
        <v>566</v>
      </c>
      <c r="B414" s="4" t="s">
        <v>554</v>
      </c>
      <c r="C414" s="4">
        <v>1</v>
      </c>
      <c r="D414" s="5"/>
    </row>
    <row r="415" spans="1:4" x14ac:dyDescent="0.35">
      <c r="A415" s="1" t="s">
        <v>567</v>
      </c>
      <c r="B415" s="4" t="s">
        <v>554</v>
      </c>
      <c r="C415" s="4">
        <v>1</v>
      </c>
      <c r="D415" s="5"/>
    </row>
    <row r="416" spans="1:4" x14ac:dyDescent="0.35">
      <c r="A416" s="1" t="s">
        <v>568</v>
      </c>
      <c r="B416" s="4" t="s">
        <v>554</v>
      </c>
      <c r="C416" s="4">
        <v>1</v>
      </c>
      <c r="D416" s="5"/>
    </row>
    <row r="417" spans="1:4" x14ac:dyDescent="0.35">
      <c r="A417" s="1" t="s">
        <v>569</v>
      </c>
      <c r="B417" s="4" t="s">
        <v>554</v>
      </c>
      <c r="C417" s="4">
        <v>1</v>
      </c>
      <c r="D417" s="5"/>
    </row>
    <row r="418" spans="1:4" x14ac:dyDescent="0.35">
      <c r="A418" s="1" t="s">
        <v>570</v>
      </c>
      <c r="B418" s="4" t="s">
        <v>554</v>
      </c>
      <c r="C418" s="4">
        <v>1</v>
      </c>
      <c r="D418" s="5"/>
    </row>
    <row r="419" spans="1:4" x14ac:dyDescent="0.35">
      <c r="A419" s="1" t="s">
        <v>571</v>
      </c>
      <c r="B419" s="4" t="s">
        <v>554</v>
      </c>
      <c r="C419" s="4">
        <v>1</v>
      </c>
      <c r="D419" s="5"/>
    </row>
    <row r="420" spans="1:4" x14ac:dyDescent="0.35">
      <c r="A420" s="1" t="s">
        <v>572</v>
      </c>
      <c r="B420" s="4" t="s">
        <v>554</v>
      </c>
      <c r="C420" s="4">
        <v>1</v>
      </c>
      <c r="D420" s="5"/>
    </row>
    <row r="421" spans="1:4" x14ac:dyDescent="0.35">
      <c r="A421" s="1" t="s">
        <v>573</v>
      </c>
      <c r="B421" s="4" t="s">
        <v>554</v>
      </c>
      <c r="C421" s="4">
        <v>1</v>
      </c>
      <c r="D421" s="5"/>
    </row>
    <row r="422" spans="1:4" x14ac:dyDescent="0.35">
      <c r="A422" s="1" t="s">
        <v>574</v>
      </c>
      <c r="B422" s="4" t="s">
        <v>554</v>
      </c>
      <c r="C422" s="4">
        <v>1</v>
      </c>
      <c r="D422" s="5"/>
    </row>
    <row r="423" spans="1:4" x14ac:dyDescent="0.35">
      <c r="A423" s="1" t="s">
        <v>575</v>
      </c>
      <c r="B423" s="4" t="s">
        <v>554</v>
      </c>
      <c r="C423" s="4">
        <v>1</v>
      </c>
      <c r="D423" s="5"/>
    </row>
    <row r="424" spans="1:4" x14ac:dyDescent="0.35">
      <c r="A424" s="1" t="s">
        <v>576</v>
      </c>
      <c r="B424" s="4" t="s">
        <v>554</v>
      </c>
      <c r="C424" s="4">
        <v>1</v>
      </c>
      <c r="D424" s="5"/>
    </row>
    <row r="425" spans="1:4" x14ac:dyDescent="0.35">
      <c r="A425" s="1" t="s">
        <v>577</v>
      </c>
      <c r="B425" s="4" t="s">
        <v>554</v>
      </c>
      <c r="C425" s="4">
        <v>1</v>
      </c>
      <c r="D425" s="5"/>
    </row>
    <row r="426" spans="1:4" x14ac:dyDescent="0.35">
      <c r="A426" s="1" t="s">
        <v>578</v>
      </c>
      <c r="B426" s="4" t="s">
        <v>554</v>
      </c>
      <c r="C426" s="4">
        <v>1</v>
      </c>
      <c r="D426" s="5"/>
    </row>
    <row r="427" spans="1:4" x14ac:dyDescent="0.35">
      <c r="A427" s="1" t="s">
        <v>579</v>
      </c>
      <c r="B427" s="4" t="s">
        <v>554</v>
      </c>
      <c r="C427" s="4">
        <v>1</v>
      </c>
      <c r="D427" s="5"/>
    </row>
    <row r="428" spans="1:4" x14ac:dyDescent="0.35">
      <c r="A428" s="1" t="s">
        <v>580</v>
      </c>
      <c r="B428" s="4" t="s">
        <v>554</v>
      </c>
      <c r="C428" s="4">
        <v>1</v>
      </c>
      <c r="D428" s="5"/>
    </row>
    <row r="429" spans="1:4" x14ac:dyDescent="0.35">
      <c r="A429" s="1" t="s">
        <v>581</v>
      </c>
      <c r="B429" s="4" t="s">
        <v>554</v>
      </c>
      <c r="C429" s="4">
        <v>1</v>
      </c>
      <c r="D429" s="5"/>
    </row>
    <row r="430" spans="1:4" x14ac:dyDescent="0.35">
      <c r="A430" s="1" t="s">
        <v>582</v>
      </c>
      <c r="B430" s="4" t="s">
        <v>554</v>
      </c>
      <c r="C430" s="4">
        <v>1</v>
      </c>
      <c r="D430" s="5"/>
    </row>
    <row r="431" spans="1:4" x14ac:dyDescent="0.35">
      <c r="A431" s="1" t="s">
        <v>583</v>
      </c>
      <c r="B431" s="4" t="s">
        <v>554</v>
      </c>
      <c r="C431" s="4">
        <v>1</v>
      </c>
      <c r="D431" s="5"/>
    </row>
    <row r="432" spans="1:4" x14ac:dyDescent="0.35">
      <c r="A432" s="1" t="s">
        <v>584</v>
      </c>
      <c r="B432" s="4" t="s">
        <v>554</v>
      </c>
      <c r="C432" s="4">
        <v>1</v>
      </c>
      <c r="D432" s="5"/>
    </row>
    <row r="433" spans="1:4" x14ac:dyDescent="0.35">
      <c r="A433" s="1" t="s">
        <v>585</v>
      </c>
      <c r="B433" s="4" t="s">
        <v>554</v>
      </c>
      <c r="C433" s="4">
        <v>1</v>
      </c>
      <c r="D433" s="5"/>
    </row>
    <row r="434" spans="1:4" x14ac:dyDescent="0.35">
      <c r="A434" s="1" t="s">
        <v>586</v>
      </c>
      <c r="B434" s="4" t="s">
        <v>554</v>
      </c>
      <c r="C434" s="4">
        <v>1</v>
      </c>
      <c r="D434" s="5"/>
    </row>
    <row r="435" spans="1:4" x14ac:dyDescent="0.35">
      <c r="A435" s="1" t="s">
        <v>587</v>
      </c>
      <c r="B435" s="4" t="s">
        <v>554</v>
      </c>
      <c r="C435" s="4">
        <v>1</v>
      </c>
      <c r="D435" s="5"/>
    </row>
    <row r="436" spans="1:4" x14ac:dyDescent="0.35">
      <c r="A436" s="1" t="s">
        <v>588</v>
      </c>
      <c r="B436" s="4" t="s">
        <v>554</v>
      </c>
      <c r="C436" s="4">
        <v>1</v>
      </c>
      <c r="D436" s="5"/>
    </row>
    <row r="437" spans="1:4" x14ac:dyDescent="0.35">
      <c r="A437" s="1" t="s">
        <v>589</v>
      </c>
      <c r="B437" s="4" t="s">
        <v>554</v>
      </c>
      <c r="C437" s="4">
        <v>1</v>
      </c>
      <c r="D437" s="5"/>
    </row>
    <row r="438" spans="1:4" x14ac:dyDescent="0.35">
      <c r="A438" s="1" t="s">
        <v>590</v>
      </c>
      <c r="B438" s="4" t="s">
        <v>554</v>
      </c>
      <c r="C438" s="4">
        <v>1</v>
      </c>
      <c r="D438" s="5"/>
    </row>
    <row r="439" spans="1:4" x14ac:dyDescent="0.35">
      <c r="A439" s="1" t="s">
        <v>591</v>
      </c>
      <c r="B439" s="4" t="s">
        <v>554</v>
      </c>
      <c r="C439" s="4">
        <v>1</v>
      </c>
      <c r="D439" s="5"/>
    </row>
    <row r="440" spans="1:4" x14ac:dyDescent="0.35">
      <c r="A440" s="1" t="s">
        <v>592</v>
      </c>
      <c r="B440" s="4" t="s">
        <v>554</v>
      </c>
      <c r="C440" s="4">
        <v>1</v>
      </c>
      <c r="D440" s="5"/>
    </row>
    <row r="441" spans="1:4" x14ac:dyDescent="0.35">
      <c r="A441" s="1" t="s">
        <v>593</v>
      </c>
      <c r="B441" s="4" t="s">
        <v>554</v>
      </c>
      <c r="C441" s="4">
        <v>1</v>
      </c>
      <c r="D441" s="5"/>
    </row>
    <row r="442" spans="1:4" x14ac:dyDescent="0.35">
      <c r="A442" s="1" t="s">
        <v>594</v>
      </c>
      <c r="B442" s="4" t="s">
        <v>554</v>
      </c>
      <c r="C442" s="4">
        <v>1</v>
      </c>
      <c r="D442" s="5"/>
    </row>
    <row r="443" spans="1:4" x14ac:dyDescent="0.35">
      <c r="A443" s="1" t="s">
        <v>595</v>
      </c>
      <c r="B443" s="4" t="s">
        <v>554</v>
      </c>
      <c r="C443" s="4">
        <v>1</v>
      </c>
      <c r="D443" s="5"/>
    </row>
    <row r="444" spans="1:4" x14ac:dyDescent="0.35">
      <c r="A444" s="1" t="s">
        <v>596</v>
      </c>
      <c r="B444" s="4" t="s">
        <v>554</v>
      </c>
      <c r="C444" s="4">
        <v>1</v>
      </c>
      <c r="D444" s="5"/>
    </row>
    <row r="445" spans="1:4" x14ac:dyDescent="0.35">
      <c r="A445" s="1" t="s">
        <v>597</v>
      </c>
      <c r="B445" s="4" t="s">
        <v>554</v>
      </c>
      <c r="C445" s="4">
        <v>1</v>
      </c>
      <c r="D445" s="5"/>
    </row>
    <row r="446" spans="1:4" x14ac:dyDescent="0.35">
      <c r="A446" s="1" t="s">
        <v>598</v>
      </c>
      <c r="B446" s="4" t="s">
        <v>554</v>
      </c>
      <c r="C446" s="4">
        <v>2</v>
      </c>
      <c r="D446" s="5"/>
    </row>
    <row r="447" spans="1:4" x14ac:dyDescent="0.35">
      <c r="A447" s="1" t="s">
        <v>599</v>
      </c>
      <c r="B447" s="4" t="s">
        <v>554</v>
      </c>
      <c r="C447" s="4">
        <v>2</v>
      </c>
      <c r="D447" s="5"/>
    </row>
    <row r="448" spans="1:4" x14ac:dyDescent="0.35">
      <c r="A448" s="1" t="s">
        <v>600</v>
      </c>
      <c r="B448" s="4" t="s">
        <v>554</v>
      </c>
      <c r="C448" s="4">
        <v>2</v>
      </c>
      <c r="D448" s="5"/>
    </row>
    <row r="449" spans="1:4" x14ac:dyDescent="0.35">
      <c r="A449" s="1" t="s">
        <v>601</v>
      </c>
      <c r="B449" s="4" t="s">
        <v>554</v>
      </c>
      <c r="C449" s="4">
        <v>2</v>
      </c>
      <c r="D449" s="5"/>
    </row>
    <row r="450" spans="1:4" x14ac:dyDescent="0.35">
      <c r="A450" s="1" t="s">
        <v>602</v>
      </c>
      <c r="B450" s="4" t="s">
        <v>554</v>
      </c>
      <c r="C450" s="4">
        <v>2</v>
      </c>
      <c r="D450" s="5"/>
    </row>
    <row r="451" spans="1:4" x14ac:dyDescent="0.35">
      <c r="A451" s="1" t="s">
        <v>603</v>
      </c>
      <c r="B451" s="4" t="s">
        <v>554</v>
      </c>
      <c r="C451" s="4">
        <v>1</v>
      </c>
      <c r="D451" s="5"/>
    </row>
    <row r="452" spans="1:4" x14ac:dyDescent="0.35">
      <c r="A452" s="1" t="s">
        <v>604</v>
      </c>
      <c r="B452" s="4" t="s">
        <v>554</v>
      </c>
      <c r="C452" s="4">
        <v>2</v>
      </c>
      <c r="D452" s="5"/>
    </row>
    <row r="453" spans="1:4" x14ac:dyDescent="0.35">
      <c r="A453" s="1" t="s">
        <v>605</v>
      </c>
      <c r="B453" s="4" t="s">
        <v>554</v>
      </c>
      <c r="C453" s="4">
        <v>2</v>
      </c>
      <c r="D453" s="5"/>
    </row>
    <row r="454" spans="1:4" x14ac:dyDescent="0.35">
      <c r="A454" s="1" t="s">
        <v>606</v>
      </c>
      <c r="B454" s="4" t="s">
        <v>554</v>
      </c>
      <c r="C454" s="4">
        <v>2</v>
      </c>
      <c r="D454" s="5"/>
    </row>
    <row r="455" spans="1:4" x14ac:dyDescent="0.35">
      <c r="A455" s="1" t="s">
        <v>607</v>
      </c>
      <c r="B455" s="4" t="s">
        <v>608</v>
      </c>
      <c r="C455" s="4">
        <v>2</v>
      </c>
      <c r="D455" s="5"/>
    </row>
    <row r="456" spans="1:4" x14ac:dyDescent="0.35">
      <c r="A456" s="1" t="s">
        <v>609</v>
      </c>
      <c r="B456" s="4" t="s">
        <v>608</v>
      </c>
      <c r="C456" s="4">
        <v>2</v>
      </c>
      <c r="D456" s="5"/>
    </row>
    <row r="457" spans="1:4" x14ac:dyDescent="0.35">
      <c r="A457" s="1" t="s">
        <v>610</v>
      </c>
      <c r="B457" s="4" t="s">
        <v>608</v>
      </c>
      <c r="C457" s="4">
        <v>2</v>
      </c>
      <c r="D457" s="5"/>
    </row>
    <row r="458" spans="1:4" x14ac:dyDescent="0.35">
      <c r="A458" s="1" t="s">
        <v>611</v>
      </c>
      <c r="B458" s="4" t="s">
        <v>608</v>
      </c>
      <c r="C458" s="4">
        <v>1</v>
      </c>
      <c r="D458" s="5"/>
    </row>
    <row r="459" spans="1:4" x14ac:dyDescent="0.35">
      <c r="A459" s="1" t="s">
        <v>612</v>
      </c>
      <c r="B459" s="4" t="s">
        <v>608</v>
      </c>
      <c r="C459" s="4">
        <v>1</v>
      </c>
      <c r="D459" s="5"/>
    </row>
    <row r="460" spans="1:4" x14ac:dyDescent="0.35">
      <c r="A460" s="1" t="s">
        <v>613</v>
      </c>
      <c r="B460" s="4" t="s">
        <v>608</v>
      </c>
      <c r="C460" s="4">
        <v>1</v>
      </c>
      <c r="D460" s="5"/>
    </row>
    <row r="461" spans="1:4" x14ac:dyDescent="0.35">
      <c r="A461" s="1" t="s">
        <v>614</v>
      </c>
      <c r="B461" s="4" t="s">
        <v>608</v>
      </c>
      <c r="C461" s="4">
        <v>2</v>
      </c>
      <c r="D461" s="5"/>
    </row>
    <row r="462" spans="1:4" x14ac:dyDescent="0.35">
      <c r="A462" s="1" t="s">
        <v>615</v>
      </c>
      <c r="B462" s="4" t="s">
        <v>608</v>
      </c>
      <c r="C462" s="4">
        <v>2</v>
      </c>
      <c r="D462" s="5"/>
    </row>
    <row r="463" spans="1:4" x14ac:dyDescent="0.35">
      <c r="A463" s="1" t="s">
        <v>616</v>
      </c>
      <c r="B463" s="4" t="s">
        <v>608</v>
      </c>
      <c r="C463" s="4">
        <v>2</v>
      </c>
      <c r="D463" s="5"/>
    </row>
    <row r="464" spans="1:4" x14ac:dyDescent="0.35">
      <c r="A464" s="1" t="s">
        <v>617</v>
      </c>
      <c r="B464" s="4" t="s">
        <v>608</v>
      </c>
      <c r="C464" s="4">
        <v>1</v>
      </c>
      <c r="D464" s="5"/>
    </row>
    <row r="465" spans="1:4" x14ac:dyDescent="0.35">
      <c r="A465" s="1" t="s">
        <v>618</v>
      </c>
      <c r="B465" s="4" t="s">
        <v>608</v>
      </c>
      <c r="C465" s="4">
        <v>1</v>
      </c>
      <c r="D465" s="5"/>
    </row>
    <row r="466" spans="1:4" x14ac:dyDescent="0.35">
      <c r="A466" s="1" t="s">
        <v>619</v>
      </c>
      <c r="B466" s="4" t="s">
        <v>608</v>
      </c>
      <c r="C466" s="4">
        <v>1</v>
      </c>
      <c r="D466" s="5"/>
    </row>
    <row r="467" spans="1:4" x14ac:dyDescent="0.35">
      <c r="A467" s="1" t="s">
        <v>620</v>
      </c>
      <c r="B467" s="4" t="s">
        <v>608</v>
      </c>
      <c r="C467" s="4">
        <v>1</v>
      </c>
      <c r="D467" s="5"/>
    </row>
    <row r="468" spans="1:4" x14ac:dyDescent="0.35">
      <c r="A468" s="1" t="s">
        <v>621</v>
      </c>
      <c r="B468" s="4" t="s">
        <v>608</v>
      </c>
      <c r="C468" s="4">
        <v>2</v>
      </c>
      <c r="D468" s="5"/>
    </row>
    <row r="469" spans="1:4" x14ac:dyDescent="0.35">
      <c r="A469" s="1" t="s">
        <v>622</v>
      </c>
      <c r="B469" s="4" t="s">
        <v>608</v>
      </c>
      <c r="C469" s="4">
        <v>1</v>
      </c>
      <c r="D469" s="5"/>
    </row>
    <row r="470" spans="1:4" x14ac:dyDescent="0.35">
      <c r="A470" s="1" t="s">
        <v>623</v>
      </c>
      <c r="B470" s="4" t="s">
        <v>608</v>
      </c>
      <c r="C470" s="4">
        <v>1</v>
      </c>
      <c r="D470" s="5"/>
    </row>
    <row r="471" spans="1:4" x14ac:dyDescent="0.35">
      <c r="A471" s="1" t="s">
        <v>624</v>
      </c>
      <c r="B471" s="4" t="s">
        <v>608</v>
      </c>
      <c r="C471" s="4">
        <v>2</v>
      </c>
      <c r="D471" s="5"/>
    </row>
    <row r="472" spans="1:4" x14ac:dyDescent="0.35">
      <c r="A472" s="1" t="s">
        <v>625</v>
      </c>
      <c r="B472" s="4" t="s">
        <v>608</v>
      </c>
      <c r="C472" s="4">
        <v>2</v>
      </c>
      <c r="D472" s="5"/>
    </row>
    <row r="473" spans="1:4" x14ac:dyDescent="0.35">
      <c r="A473" s="1" t="s">
        <v>626</v>
      </c>
      <c r="B473" s="4" t="s">
        <v>608</v>
      </c>
      <c r="C473" s="4">
        <v>2</v>
      </c>
      <c r="D473" s="5"/>
    </row>
    <row r="474" spans="1:4" x14ac:dyDescent="0.35">
      <c r="A474" s="1" t="s">
        <v>627</v>
      </c>
      <c r="B474" s="4" t="s">
        <v>608</v>
      </c>
      <c r="C474" s="4">
        <v>2</v>
      </c>
      <c r="D474" s="5"/>
    </row>
    <row r="475" spans="1:4" x14ac:dyDescent="0.35">
      <c r="A475" s="1" t="s">
        <v>628</v>
      </c>
      <c r="B475" s="4" t="s">
        <v>608</v>
      </c>
      <c r="C475" s="4">
        <v>2</v>
      </c>
      <c r="D475" s="5"/>
    </row>
    <row r="476" spans="1:4" x14ac:dyDescent="0.35">
      <c r="A476" s="1" t="s">
        <v>629</v>
      </c>
      <c r="B476" s="4" t="s">
        <v>608</v>
      </c>
      <c r="C476" s="4">
        <v>1</v>
      </c>
      <c r="D476" s="5"/>
    </row>
    <row r="477" spans="1:4" x14ac:dyDescent="0.35">
      <c r="A477" s="1" t="s">
        <v>630</v>
      </c>
      <c r="B477" s="4" t="s">
        <v>608</v>
      </c>
      <c r="C477" s="4">
        <v>2</v>
      </c>
      <c r="D477" s="5"/>
    </row>
    <row r="478" spans="1:4" x14ac:dyDescent="0.35">
      <c r="A478" s="1" t="s">
        <v>631</v>
      </c>
      <c r="B478" s="4" t="s">
        <v>608</v>
      </c>
      <c r="C478" s="4">
        <v>1</v>
      </c>
      <c r="D478" s="5"/>
    </row>
    <row r="479" spans="1:4" x14ac:dyDescent="0.35">
      <c r="A479" s="1" t="s">
        <v>632</v>
      </c>
      <c r="B479" s="4" t="s">
        <v>608</v>
      </c>
      <c r="C479" s="4">
        <v>1</v>
      </c>
      <c r="D479" s="5"/>
    </row>
    <row r="480" spans="1:4" x14ac:dyDescent="0.35">
      <c r="A480" s="1" t="s">
        <v>633</v>
      </c>
      <c r="B480" s="4" t="s">
        <v>608</v>
      </c>
      <c r="C480" s="4">
        <v>1</v>
      </c>
      <c r="D480" s="5"/>
    </row>
    <row r="481" spans="1:4" x14ac:dyDescent="0.35">
      <c r="A481" s="1" t="s">
        <v>634</v>
      </c>
      <c r="B481" s="4" t="s">
        <v>608</v>
      </c>
      <c r="C481" s="4">
        <v>1</v>
      </c>
      <c r="D481" s="5"/>
    </row>
    <row r="482" spans="1:4" x14ac:dyDescent="0.35">
      <c r="A482" s="1" t="s">
        <v>635</v>
      </c>
      <c r="B482" s="4" t="s">
        <v>608</v>
      </c>
      <c r="C482" s="4">
        <v>1</v>
      </c>
      <c r="D482" s="5"/>
    </row>
    <row r="483" spans="1:4" x14ac:dyDescent="0.35">
      <c r="A483" s="1" t="s">
        <v>636</v>
      </c>
      <c r="B483" s="4" t="s">
        <v>608</v>
      </c>
      <c r="C483" s="4">
        <v>1</v>
      </c>
      <c r="D483" s="5"/>
    </row>
    <row r="484" spans="1:4" x14ac:dyDescent="0.35">
      <c r="A484" s="1" t="s">
        <v>637</v>
      </c>
      <c r="B484" s="4" t="s">
        <v>608</v>
      </c>
      <c r="C484" s="4">
        <v>1</v>
      </c>
      <c r="D484" s="5"/>
    </row>
    <row r="485" spans="1:4" x14ac:dyDescent="0.35">
      <c r="A485" s="1" t="s">
        <v>638</v>
      </c>
      <c r="B485" s="4" t="s">
        <v>608</v>
      </c>
      <c r="C485" s="4">
        <v>2</v>
      </c>
      <c r="D485" s="5"/>
    </row>
    <row r="486" spans="1:4" x14ac:dyDescent="0.35">
      <c r="A486" s="1" t="s">
        <v>639</v>
      </c>
      <c r="B486" s="4" t="s">
        <v>608</v>
      </c>
      <c r="C486" s="4">
        <v>1</v>
      </c>
      <c r="D486" s="5"/>
    </row>
    <row r="487" spans="1:4" x14ac:dyDescent="0.35">
      <c r="A487" s="1" t="s">
        <v>640</v>
      </c>
      <c r="B487" s="4" t="s">
        <v>608</v>
      </c>
      <c r="C487" s="4">
        <v>2</v>
      </c>
      <c r="D487" s="5"/>
    </row>
    <row r="488" spans="1:4" x14ac:dyDescent="0.35">
      <c r="A488" s="1" t="s">
        <v>641</v>
      </c>
      <c r="B488" s="4" t="s">
        <v>608</v>
      </c>
      <c r="C488" s="4">
        <v>2</v>
      </c>
      <c r="D488" s="5"/>
    </row>
    <row r="489" spans="1:4" x14ac:dyDescent="0.35">
      <c r="A489" s="1" t="s">
        <v>642</v>
      </c>
      <c r="B489" s="4" t="s">
        <v>608</v>
      </c>
      <c r="C489" s="4">
        <v>2</v>
      </c>
      <c r="D489" s="5"/>
    </row>
    <row r="490" spans="1:4" x14ac:dyDescent="0.35">
      <c r="A490" s="1" t="s">
        <v>643</v>
      </c>
      <c r="B490" s="4" t="s">
        <v>608</v>
      </c>
      <c r="C490" s="4">
        <v>1</v>
      </c>
      <c r="D490" s="5"/>
    </row>
    <row r="491" spans="1:4" x14ac:dyDescent="0.35">
      <c r="A491" s="1" t="s">
        <v>644</v>
      </c>
      <c r="B491" s="4" t="s">
        <v>608</v>
      </c>
      <c r="C491" s="4">
        <v>1</v>
      </c>
      <c r="D491" s="5"/>
    </row>
    <row r="492" spans="1:4" x14ac:dyDescent="0.35">
      <c r="A492" s="1" t="s">
        <v>645</v>
      </c>
      <c r="B492" s="4" t="s">
        <v>646</v>
      </c>
      <c r="C492" s="4">
        <v>1</v>
      </c>
      <c r="D492" s="5"/>
    </row>
    <row r="493" spans="1:4" x14ac:dyDescent="0.35">
      <c r="A493" s="1" t="s">
        <v>647</v>
      </c>
      <c r="B493" s="4" t="s">
        <v>646</v>
      </c>
      <c r="C493" s="4">
        <v>2</v>
      </c>
      <c r="D493" s="5"/>
    </row>
    <row r="494" spans="1:4" x14ac:dyDescent="0.35">
      <c r="A494" s="1" t="s">
        <v>648</v>
      </c>
      <c r="B494" s="4" t="s">
        <v>646</v>
      </c>
      <c r="C494" s="4">
        <v>2</v>
      </c>
      <c r="D494" s="5"/>
    </row>
    <row r="495" spans="1:4" x14ac:dyDescent="0.35">
      <c r="A495" s="1" t="s">
        <v>649</v>
      </c>
      <c r="B495" s="4" t="s">
        <v>646</v>
      </c>
      <c r="C495" s="4">
        <v>2</v>
      </c>
      <c r="D495" s="5"/>
    </row>
    <row r="496" spans="1:4" x14ac:dyDescent="0.35">
      <c r="A496" s="1" t="s">
        <v>650</v>
      </c>
      <c r="B496" s="4" t="s">
        <v>646</v>
      </c>
      <c r="C496" s="4">
        <v>1</v>
      </c>
      <c r="D496" s="5"/>
    </row>
    <row r="497" spans="1:4" x14ac:dyDescent="0.35">
      <c r="A497" s="1" t="s">
        <v>651</v>
      </c>
      <c r="B497" s="4" t="s">
        <v>646</v>
      </c>
      <c r="C497" s="4">
        <v>1</v>
      </c>
      <c r="D497" s="5"/>
    </row>
    <row r="498" spans="1:4" x14ac:dyDescent="0.35">
      <c r="A498" s="1" t="s">
        <v>652</v>
      </c>
      <c r="B498" s="4" t="s">
        <v>646</v>
      </c>
      <c r="C498" s="4">
        <v>1</v>
      </c>
      <c r="D498" s="5"/>
    </row>
    <row r="499" spans="1:4" x14ac:dyDescent="0.35">
      <c r="A499" s="1" t="s">
        <v>653</v>
      </c>
      <c r="B499" s="4" t="s">
        <v>646</v>
      </c>
      <c r="C499" s="4">
        <v>1</v>
      </c>
      <c r="D499" s="5"/>
    </row>
    <row r="500" spans="1:4" x14ac:dyDescent="0.35">
      <c r="A500" s="1" t="s">
        <v>654</v>
      </c>
      <c r="B500" s="4" t="s">
        <v>646</v>
      </c>
      <c r="C500" s="4">
        <v>1</v>
      </c>
      <c r="D500" s="5"/>
    </row>
    <row r="501" spans="1:4" x14ac:dyDescent="0.35">
      <c r="A501" s="1" t="s">
        <v>655</v>
      </c>
      <c r="B501" s="4" t="s">
        <v>646</v>
      </c>
      <c r="C501" s="4">
        <v>1</v>
      </c>
      <c r="D501" s="5"/>
    </row>
    <row r="502" spans="1:4" x14ac:dyDescent="0.35">
      <c r="A502" s="1" t="s">
        <v>656</v>
      </c>
      <c r="B502" s="4" t="s">
        <v>646</v>
      </c>
      <c r="C502" s="4">
        <v>1</v>
      </c>
      <c r="D502" s="5"/>
    </row>
    <row r="503" spans="1:4" x14ac:dyDescent="0.35">
      <c r="A503" s="1" t="s">
        <v>657</v>
      </c>
      <c r="B503" s="4" t="s">
        <v>646</v>
      </c>
      <c r="C503" s="4">
        <v>2</v>
      </c>
      <c r="D503" s="5"/>
    </row>
    <row r="504" spans="1:4" x14ac:dyDescent="0.35">
      <c r="A504" s="1" t="s">
        <v>658</v>
      </c>
      <c r="B504" s="4" t="s">
        <v>646</v>
      </c>
      <c r="C504" s="4">
        <v>2</v>
      </c>
      <c r="D504" s="5"/>
    </row>
    <row r="505" spans="1:4" x14ac:dyDescent="0.35">
      <c r="A505" s="1" t="s">
        <v>659</v>
      </c>
      <c r="B505" s="4" t="s">
        <v>646</v>
      </c>
      <c r="C505" s="4">
        <v>1</v>
      </c>
      <c r="D505" s="5"/>
    </row>
    <row r="506" spans="1:4" x14ac:dyDescent="0.35">
      <c r="A506" s="1" t="s">
        <v>660</v>
      </c>
      <c r="B506" s="4" t="s">
        <v>646</v>
      </c>
      <c r="C506" s="4">
        <v>1</v>
      </c>
      <c r="D506" s="5"/>
    </row>
    <row r="507" spans="1:4" x14ac:dyDescent="0.35">
      <c r="A507" s="1" t="s">
        <v>661</v>
      </c>
      <c r="B507" s="4" t="s">
        <v>646</v>
      </c>
      <c r="C507" s="4">
        <v>2</v>
      </c>
      <c r="D507" s="5"/>
    </row>
    <row r="508" spans="1:4" x14ac:dyDescent="0.35">
      <c r="A508" s="1" t="s">
        <v>662</v>
      </c>
      <c r="B508" s="4" t="s">
        <v>646</v>
      </c>
      <c r="C508" s="4">
        <v>2</v>
      </c>
      <c r="D508" s="5"/>
    </row>
    <row r="509" spans="1:4" x14ac:dyDescent="0.35">
      <c r="A509" s="1" t="s">
        <v>663</v>
      </c>
      <c r="B509" s="4" t="s">
        <v>646</v>
      </c>
      <c r="C509" s="4">
        <v>2</v>
      </c>
      <c r="D509" s="5"/>
    </row>
    <row r="510" spans="1:4" x14ac:dyDescent="0.35">
      <c r="A510" s="1" t="s">
        <v>664</v>
      </c>
      <c r="B510" s="4" t="s">
        <v>646</v>
      </c>
      <c r="C510" s="4">
        <v>2</v>
      </c>
      <c r="D510" s="5"/>
    </row>
    <row r="511" spans="1:4" x14ac:dyDescent="0.35">
      <c r="A511" s="1" t="s">
        <v>665</v>
      </c>
      <c r="B511" s="4" t="s">
        <v>646</v>
      </c>
      <c r="C511" s="4">
        <v>2</v>
      </c>
      <c r="D511" s="5"/>
    </row>
    <row r="512" spans="1:4" x14ac:dyDescent="0.35">
      <c r="A512" s="1" t="s">
        <v>666</v>
      </c>
      <c r="B512" s="4" t="s">
        <v>646</v>
      </c>
      <c r="C512" s="4">
        <v>1</v>
      </c>
      <c r="D512" s="5"/>
    </row>
    <row r="513" spans="1:4" x14ac:dyDescent="0.35">
      <c r="A513" s="1" t="s">
        <v>667</v>
      </c>
      <c r="B513" s="4" t="s">
        <v>646</v>
      </c>
      <c r="C513" s="4">
        <v>1</v>
      </c>
      <c r="D513" s="5"/>
    </row>
    <row r="514" spans="1:4" x14ac:dyDescent="0.35">
      <c r="A514" s="1" t="s">
        <v>668</v>
      </c>
      <c r="B514" s="4" t="s">
        <v>646</v>
      </c>
      <c r="C514" s="4">
        <v>2</v>
      </c>
      <c r="D514" s="5"/>
    </row>
    <row r="515" spans="1:4" x14ac:dyDescent="0.35">
      <c r="A515" s="1" t="s">
        <v>669</v>
      </c>
      <c r="B515" s="4" t="s">
        <v>646</v>
      </c>
      <c r="C515" s="4">
        <v>1</v>
      </c>
      <c r="D515" s="5"/>
    </row>
    <row r="516" spans="1:4" x14ac:dyDescent="0.35">
      <c r="A516" s="1" t="s">
        <v>670</v>
      </c>
      <c r="B516" s="4" t="s">
        <v>646</v>
      </c>
      <c r="C516" s="4">
        <v>1</v>
      </c>
      <c r="D516" s="5"/>
    </row>
    <row r="517" spans="1:4" x14ac:dyDescent="0.35">
      <c r="A517" s="1" t="s">
        <v>671</v>
      </c>
      <c r="B517" s="4" t="s">
        <v>646</v>
      </c>
      <c r="C517" s="4">
        <v>2</v>
      </c>
      <c r="D517" s="5"/>
    </row>
    <row r="518" spans="1:4" x14ac:dyDescent="0.35">
      <c r="A518" s="1" t="s">
        <v>672</v>
      </c>
      <c r="B518" s="4" t="s">
        <v>646</v>
      </c>
      <c r="C518" s="4">
        <v>2</v>
      </c>
      <c r="D518" s="5"/>
    </row>
    <row r="519" spans="1:4" x14ac:dyDescent="0.35">
      <c r="A519" s="1" t="s">
        <v>673</v>
      </c>
      <c r="B519" s="4" t="s">
        <v>646</v>
      </c>
      <c r="C519" s="4">
        <v>2</v>
      </c>
      <c r="D519" s="5"/>
    </row>
    <row r="520" spans="1:4" x14ac:dyDescent="0.35">
      <c r="A520" s="1" t="s">
        <v>674</v>
      </c>
      <c r="B520" s="4" t="s">
        <v>646</v>
      </c>
      <c r="C520" s="4">
        <v>2</v>
      </c>
      <c r="D520" s="5"/>
    </row>
    <row r="521" spans="1:4" x14ac:dyDescent="0.35">
      <c r="A521" s="1" t="s">
        <v>675</v>
      </c>
      <c r="B521" s="4" t="s">
        <v>646</v>
      </c>
      <c r="C521" s="4">
        <v>3</v>
      </c>
      <c r="D521" s="5"/>
    </row>
    <row r="522" spans="1:4" x14ac:dyDescent="0.35">
      <c r="A522" s="1" t="s">
        <v>676</v>
      </c>
      <c r="B522" s="4" t="s">
        <v>646</v>
      </c>
      <c r="C522" s="4">
        <v>2</v>
      </c>
      <c r="D522" s="5"/>
    </row>
    <row r="523" spans="1:4" x14ac:dyDescent="0.35">
      <c r="A523" s="1" t="s">
        <v>677</v>
      </c>
      <c r="B523" s="4" t="s">
        <v>646</v>
      </c>
      <c r="C523" s="4">
        <v>2</v>
      </c>
      <c r="D523" s="5"/>
    </row>
    <row r="524" spans="1:4" x14ac:dyDescent="0.35">
      <c r="A524" s="1" t="s">
        <v>678</v>
      </c>
      <c r="B524" s="4" t="s">
        <v>646</v>
      </c>
      <c r="C524" s="4">
        <v>1</v>
      </c>
      <c r="D524" s="5"/>
    </row>
    <row r="525" spans="1:4" x14ac:dyDescent="0.35">
      <c r="A525" s="1" t="s">
        <v>679</v>
      </c>
      <c r="B525" s="4" t="s">
        <v>680</v>
      </c>
      <c r="C525" s="4">
        <v>1</v>
      </c>
      <c r="D525" s="5"/>
    </row>
    <row r="526" spans="1:4" x14ac:dyDescent="0.35">
      <c r="A526" s="1" t="s">
        <v>681</v>
      </c>
      <c r="B526" s="4" t="s">
        <v>680</v>
      </c>
      <c r="C526" s="4">
        <v>1</v>
      </c>
      <c r="D526" s="5"/>
    </row>
    <row r="527" spans="1:4" x14ac:dyDescent="0.35">
      <c r="A527" s="1" t="s">
        <v>682</v>
      </c>
      <c r="B527" s="4" t="s">
        <v>680</v>
      </c>
      <c r="C527" s="4">
        <v>2</v>
      </c>
      <c r="D527" s="5"/>
    </row>
    <row r="528" spans="1:4" x14ac:dyDescent="0.35">
      <c r="A528" s="1" t="s">
        <v>683</v>
      </c>
      <c r="B528" s="4" t="s">
        <v>680</v>
      </c>
      <c r="C528" s="4">
        <v>3</v>
      </c>
      <c r="D528" s="5"/>
    </row>
    <row r="529" spans="1:4" x14ac:dyDescent="0.35">
      <c r="A529" s="1" t="s">
        <v>684</v>
      </c>
      <c r="B529" s="4" t="s">
        <v>680</v>
      </c>
      <c r="C529" s="4">
        <v>3</v>
      </c>
      <c r="D529" s="5"/>
    </row>
    <row r="530" spans="1:4" x14ac:dyDescent="0.35">
      <c r="A530" s="1" t="s">
        <v>685</v>
      </c>
      <c r="B530" s="4" t="s">
        <v>680</v>
      </c>
      <c r="C530" s="4">
        <v>1</v>
      </c>
      <c r="D530" s="5"/>
    </row>
    <row r="531" spans="1:4" x14ac:dyDescent="0.35">
      <c r="A531" s="1" t="s">
        <v>686</v>
      </c>
      <c r="B531" s="4" t="s">
        <v>680</v>
      </c>
      <c r="C531" s="4">
        <v>1</v>
      </c>
      <c r="D531" s="5"/>
    </row>
    <row r="532" spans="1:4" x14ac:dyDescent="0.35">
      <c r="A532" s="1" t="s">
        <v>687</v>
      </c>
      <c r="B532" s="4" t="s">
        <v>680</v>
      </c>
      <c r="C532" s="4">
        <v>1</v>
      </c>
      <c r="D532" s="5"/>
    </row>
    <row r="533" spans="1:4" x14ac:dyDescent="0.35">
      <c r="A533" s="1" t="s">
        <v>688</v>
      </c>
      <c r="B533" s="4" t="s">
        <v>680</v>
      </c>
      <c r="C533" s="4">
        <v>1</v>
      </c>
      <c r="D533" s="5"/>
    </row>
    <row r="534" spans="1:4" x14ac:dyDescent="0.35">
      <c r="A534" s="1" t="s">
        <v>689</v>
      </c>
      <c r="B534" s="4" t="s">
        <v>680</v>
      </c>
      <c r="C534" s="4">
        <v>1</v>
      </c>
      <c r="D534" s="5"/>
    </row>
    <row r="535" spans="1:4" x14ac:dyDescent="0.35">
      <c r="A535" s="1" t="s">
        <v>690</v>
      </c>
      <c r="B535" s="4" t="s">
        <v>680</v>
      </c>
      <c r="C535" s="4">
        <v>2</v>
      </c>
      <c r="D535" s="5"/>
    </row>
    <row r="536" spans="1:4" x14ac:dyDescent="0.35">
      <c r="A536" s="1" t="s">
        <v>691</v>
      </c>
      <c r="B536" s="4" t="s">
        <v>680</v>
      </c>
      <c r="C536" s="4">
        <v>1</v>
      </c>
      <c r="D536" s="5"/>
    </row>
    <row r="537" spans="1:4" x14ac:dyDescent="0.35">
      <c r="A537" s="1" t="s">
        <v>692</v>
      </c>
      <c r="B537" s="4" t="s">
        <v>680</v>
      </c>
      <c r="C537" s="4">
        <v>1</v>
      </c>
      <c r="D537" s="5"/>
    </row>
    <row r="538" spans="1:4" x14ac:dyDescent="0.35">
      <c r="A538" s="1" t="s">
        <v>693</v>
      </c>
      <c r="B538" s="4" t="s">
        <v>680</v>
      </c>
      <c r="C538" s="4">
        <v>2</v>
      </c>
      <c r="D538" s="5"/>
    </row>
    <row r="539" spans="1:4" x14ac:dyDescent="0.35">
      <c r="A539" s="1" t="s">
        <v>694</v>
      </c>
      <c r="B539" s="4" t="s">
        <v>680</v>
      </c>
      <c r="C539" s="4">
        <v>1</v>
      </c>
      <c r="D539" s="5"/>
    </row>
    <row r="540" spans="1:4" x14ac:dyDescent="0.35">
      <c r="A540" s="1" t="s">
        <v>695</v>
      </c>
      <c r="B540" s="4" t="s">
        <v>680</v>
      </c>
      <c r="C540" s="4">
        <v>2</v>
      </c>
      <c r="D540" s="5"/>
    </row>
    <row r="541" spans="1:4" x14ac:dyDescent="0.35">
      <c r="A541" s="1" t="s">
        <v>696</v>
      </c>
      <c r="B541" s="4" t="s">
        <v>680</v>
      </c>
      <c r="C541" s="4">
        <v>1</v>
      </c>
      <c r="D541" s="5"/>
    </row>
    <row r="542" spans="1:4" x14ac:dyDescent="0.35">
      <c r="A542" s="1" t="s">
        <v>697</v>
      </c>
      <c r="B542" s="4" t="s">
        <v>680</v>
      </c>
      <c r="C542" s="4">
        <v>2</v>
      </c>
      <c r="D542" s="5"/>
    </row>
    <row r="543" spans="1:4" x14ac:dyDescent="0.35">
      <c r="A543" s="1" t="s">
        <v>698</v>
      </c>
      <c r="B543" s="4" t="s">
        <v>680</v>
      </c>
      <c r="C543" s="4">
        <v>2</v>
      </c>
      <c r="D543" s="5"/>
    </row>
    <row r="544" spans="1:4" x14ac:dyDescent="0.35">
      <c r="A544" s="1" t="s">
        <v>699</v>
      </c>
      <c r="B544" s="4" t="s">
        <v>680</v>
      </c>
      <c r="C544" s="4">
        <v>2</v>
      </c>
      <c r="D544" s="5"/>
    </row>
    <row r="545" spans="1:4" x14ac:dyDescent="0.35">
      <c r="A545" s="1" t="s">
        <v>700</v>
      </c>
      <c r="B545" s="4" t="s">
        <v>680</v>
      </c>
      <c r="C545" s="4">
        <v>2</v>
      </c>
      <c r="D545" s="5"/>
    </row>
    <row r="546" spans="1:4" x14ac:dyDescent="0.35">
      <c r="A546" s="1" t="s">
        <v>701</v>
      </c>
      <c r="B546" s="4" t="s">
        <v>680</v>
      </c>
      <c r="C546" s="4">
        <v>2</v>
      </c>
      <c r="D546" s="5"/>
    </row>
    <row r="547" spans="1:4" x14ac:dyDescent="0.35">
      <c r="A547" s="1" t="s">
        <v>702</v>
      </c>
      <c r="B547" s="4" t="s">
        <v>680</v>
      </c>
      <c r="C547" s="4">
        <v>2</v>
      </c>
      <c r="D547" s="5"/>
    </row>
    <row r="548" spans="1:4" x14ac:dyDescent="0.35">
      <c r="A548" s="1" t="s">
        <v>703</v>
      </c>
      <c r="B548" s="4" t="s">
        <v>680</v>
      </c>
      <c r="C548" s="4">
        <v>1</v>
      </c>
      <c r="D548" s="5"/>
    </row>
    <row r="549" spans="1:4" x14ac:dyDescent="0.35">
      <c r="A549" s="1" t="s">
        <v>704</v>
      </c>
      <c r="B549" s="4" t="s">
        <v>680</v>
      </c>
      <c r="C549" s="4">
        <v>2</v>
      </c>
      <c r="D549" s="5"/>
    </row>
    <row r="550" spans="1:4" x14ac:dyDescent="0.35">
      <c r="A550" s="1" t="s">
        <v>705</v>
      </c>
      <c r="B550" s="4" t="s">
        <v>680</v>
      </c>
      <c r="C550" s="4">
        <v>1</v>
      </c>
      <c r="D550" s="5"/>
    </row>
    <row r="551" spans="1:4" x14ac:dyDescent="0.35">
      <c r="A551" s="1" t="s">
        <v>706</v>
      </c>
      <c r="B551" s="4" t="s">
        <v>680</v>
      </c>
      <c r="C551" s="4">
        <v>1</v>
      </c>
      <c r="D551" s="5"/>
    </row>
    <row r="552" spans="1:4" x14ac:dyDescent="0.35">
      <c r="A552" s="1" t="s">
        <v>707</v>
      </c>
      <c r="B552" s="4" t="s">
        <v>680</v>
      </c>
      <c r="C552" s="4">
        <v>1</v>
      </c>
      <c r="D552" s="5"/>
    </row>
    <row r="553" spans="1:4" x14ac:dyDescent="0.35">
      <c r="A553" s="1" t="s">
        <v>708</v>
      </c>
      <c r="B553" s="4" t="s">
        <v>680</v>
      </c>
      <c r="C553" s="4">
        <v>1</v>
      </c>
      <c r="D553" s="5"/>
    </row>
    <row r="554" spans="1:4" x14ac:dyDescent="0.35">
      <c r="A554" s="1" t="s">
        <v>709</v>
      </c>
      <c r="B554" s="4" t="s">
        <v>680</v>
      </c>
      <c r="C554" s="4">
        <v>1</v>
      </c>
      <c r="D554" s="5"/>
    </row>
    <row r="555" spans="1:4" x14ac:dyDescent="0.35">
      <c r="A555" s="1" t="s">
        <v>710</v>
      </c>
      <c r="B555" s="4" t="s">
        <v>680</v>
      </c>
      <c r="C555" s="4">
        <v>1</v>
      </c>
      <c r="D555" s="5"/>
    </row>
    <row r="556" spans="1:4" x14ac:dyDescent="0.35">
      <c r="A556" s="1" t="s">
        <v>711</v>
      </c>
      <c r="B556" s="4" t="s">
        <v>680</v>
      </c>
      <c r="C556" s="4">
        <v>1</v>
      </c>
      <c r="D556" s="5"/>
    </row>
    <row r="557" spans="1:4" x14ac:dyDescent="0.35">
      <c r="A557" s="1" t="s">
        <v>712</v>
      </c>
      <c r="B557" s="4" t="s">
        <v>680</v>
      </c>
      <c r="C557" s="4">
        <v>1</v>
      </c>
      <c r="D557" s="5"/>
    </row>
    <row r="558" spans="1:4" x14ac:dyDescent="0.35">
      <c r="A558" s="1" t="s">
        <v>713</v>
      </c>
      <c r="B558" s="4" t="s">
        <v>680</v>
      </c>
      <c r="C558" s="4">
        <v>1</v>
      </c>
      <c r="D558" s="5"/>
    </row>
    <row r="559" spans="1:4" x14ac:dyDescent="0.35">
      <c r="A559" s="1" t="s">
        <v>714</v>
      </c>
      <c r="B559" s="4" t="s">
        <v>680</v>
      </c>
      <c r="C559" s="4">
        <v>2</v>
      </c>
      <c r="D559" s="5"/>
    </row>
    <row r="560" spans="1:4" x14ac:dyDescent="0.35">
      <c r="A560" s="1" t="s">
        <v>715</v>
      </c>
      <c r="B560" s="4" t="s">
        <v>680</v>
      </c>
      <c r="C560" s="4">
        <v>1</v>
      </c>
      <c r="D560" s="5"/>
    </row>
    <row r="561" spans="1:4" x14ac:dyDescent="0.35">
      <c r="A561" s="1" t="s">
        <v>716</v>
      </c>
      <c r="B561" s="4" t="s">
        <v>680</v>
      </c>
      <c r="C561" s="4">
        <v>2</v>
      </c>
      <c r="D561" s="5"/>
    </row>
    <row r="562" spans="1:4" x14ac:dyDescent="0.35">
      <c r="A562" s="1" t="s">
        <v>717</v>
      </c>
      <c r="B562" s="4" t="s">
        <v>680</v>
      </c>
      <c r="C562" s="4">
        <v>2</v>
      </c>
      <c r="D562" s="5"/>
    </row>
    <row r="563" spans="1:4" x14ac:dyDescent="0.35">
      <c r="A563" s="1" t="s">
        <v>718</v>
      </c>
      <c r="B563" s="4" t="s">
        <v>680</v>
      </c>
      <c r="C563" s="4">
        <v>2</v>
      </c>
      <c r="D563" s="5"/>
    </row>
    <row r="564" spans="1:4" x14ac:dyDescent="0.35">
      <c r="A564" s="1" t="s">
        <v>719</v>
      </c>
      <c r="B564" s="4" t="s">
        <v>720</v>
      </c>
      <c r="C564" s="4" t="s">
        <v>153</v>
      </c>
      <c r="D564" s="5"/>
    </row>
    <row r="565" spans="1:4" x14ac:dyDescent="0.35">
      <c r="A565" s="1" t="s">
        <v>721</v>
      </c>
      <c r="B565" s="4" t="s">
        <v>720</v>
      </c>
      <c r="C565" s="4" t="s">
        <v>153</v>
      </c>
      <c r="D565" s="5"/>
    </row>
    <row r="566" spans="1:4" x14ac:dyDescent="0.35">
      <c r="A566" s="1" t="s">
        <v>722</v>
      </c>
      <c r="B566" s="4" t="s">
        <v>720</v>
      </c>
      <c r="C566" s="4" t="s">
        <v>153</v>
      </c>
      <c r="D566" s="5"/>
    </row>
    <row r="567" spans="1:4" x14ac:dyDescent="0.35">
      <c r="A567" s="1" t="s">
        <v>723</v>
      </c>
      <c r="B567" s="4" t="s">
        <v>720</v>
      </c>
      <c r="C567" s="4" t="s">
        <v>153</v>
      </c>
      <c r="D567" s="5"/>
    </row>
    <row r="568" spans="1:4" x14ac:dyDescent="0.35">
      <c r="A568" s="1" t="s">
        <v>724</v>
      </c>
      <c r="B568" s="4" t="s">
        <v>720</v>
      </c>
      <c r="C568" s="4" t="s">
        <v>153</v>
      </c>
      <c r="D568" s="5"/>
    </row>
    <row r="569" spans="1:4" x14ac:dyDescent="0.35">
      <c r="A569" s="1" t="s">
        <v>725</v>
      </c>
      <c r="B569" s="4" t="s">
        <v>720</v>
      </c>
      <c r="C569" s="4" t="s">
        <v>153</v>
      </c>
      <c r="D569" s="5"/>
    </row>
    <row r="570" spans="1:4" x14ac:dyDescent="0.35">
      <c r="A570" s="1" t="s">
        <v>726</v>
      </c>
      <c r="B570" s="4" t="s">
        <v>720</v>
      </c>
      <c r="C570" s="4" t="s">
        <v>153</v>
      </c>
      <c r="D570" s="5"/>
    </row>
    <row r="571" spans="1:4" x14ac:dyDescent="0.35">
      <c r="A571" s="1" t="s">
        <v>727</v>
      </c>
      <c r="B571" s="4" t="s">
        <v>720</v>
      </c>
      <c r="C571" s="4" t="s">
        <v>153</v>
      </c>
      <c r="D571" s="5"/>
    </row>
    <row r="572" spans="1:4" x14ac:dyDescent="0.35">
      <c r="A572" s="1" t="s">
        <v>728</v>
      </c>
      <c r="B572" s="4" t="s">
        <v>720</v>
      </c>
      <c r="C572" s="4" t="s">
        <v>153</v>
      </c>
      <c r="D572" s="5"/>
    </row>
    <row r="573" spans="1:4" x14ac:dyDescent="0.35">
      <c r="A573" s="1" t="s">
        <v>729</v>
      </c>
      <c r="B573" s="4" t="s">
        <v>720</v>
      </c>
      <c r="C573" s="4" t="s">
        <v>153</v>
      </c>
      <c r="D573" s="5"/>
    </row>
    <row r="574" spans="1:4" x14ac:dyDescent="0.35">
      <c r="A574" s="1" t="s">
        <v>730</v>
      </c>
      <c r="B574" s="4" t="s">
        <v>720</v>
      </c>
      <c r="C574" s="4" t="s">
        <v>153</v>
      </c>
      <c r="D574" s="5"/>
    </row>
    <row r="575" spans="1:4" x14ac:dyDescent="0.35">
      <c r="A575" s="1" t="s">
        <v>731</v>
      </c>
      <c r="B575" s="4" t="s">
        <v>720</v>
      </c>
      <c r="C575" s="4" t="s">
        <v>153</v>
      </c>
      <c r="D575" s="5"/>
    </row>
    <row r="576" spans="1:4" x14ac:dyDescent="0.35">
      <c r="A576" s="1" t="s">
        <v>732</v>
      </c>
      <c r="B576" s="4" t="s">
        <v>720</v>
      </c>
      <c r="C576" s="4" t="s">
        <v>153</v>
      </c>
      <c r="D576" s="5"/>
    </row>
    <row r="577" spans="1:4" x14ac:dyDescent="0.35">
      <c r="A577" s="1" t="s">
        <v>733</v>
      </c>
      <c r="B577" s="4" t="s">
        <v>720</v>
      </c>
      <c r="C577" s="4" t="s">
        <v>153</v>
      </c>
      <c r="D577" s="5"/>
    </row>
    <row r="578" spans="1:4" x14ac:dyDescent="0.35">
      <c r="A578" s="1" t="s">
        <v>734</v>
      </c>
      <c r="B578" s="4" t="s">
        <v>720</v>
      </c>
      <c r="C578" s="4" t="s">
        <v>153</v>
      </c>
      <c r="D578" s="5"/>
    </row>
    <row r="579" spans="1:4" x14ac:dyDescent="0.35">
      <c r="A579" s="1" t="s">
        <v>735</v>
      </c>
      <c r="B579" s="4" t="s">
        <v>720</v>
      </c>
      <c r="C579" s="4" t="s">
        <v>153</v>
      </c>
      <c r="D579" s="5"/>
    </row>
    <row r="580" spans="1:4" x14ac:dyDescent="0.35">
      <c r="A580" s="1" t="s">
        <v>736</v>
      </c>
      <c r="B580" s="4" t="s">
        <v>720</v>
      </c>
      <c r="C580" s="4" t="s">
        <v>153</v>
      </c>
      <c r="D580" s="5"/>
    </row>
    <row r="581" spans="1:4" x14ac:dyDescent="0.35">
      <c r="A581" s="1" t="s">
        <v>737</v>
      </c>
      <c r="B581" s="4" t="s">
        <v>720</v>
      </c>
      <c r="C581" s="4" t="s">
        <v>153</v>
      </c>
      <c r="D581" s="5"/>
    </row>
    <row r="582" spans="1:4" x14ac:dyDescent="0.35">
      <c r="A582" s="1" t="s">
        <v>738</v>
      </c>
      <c r="B582" s="4" t="s">
        <v>720</v>
      </c>
      <c r="C582" s="4" t="s">
        <v>153</v>
      </c>
      <c r="D582" s="5"/>
    </row>
    <row r="583" spans="1:4" x14ac:dyDescent="0.35">
      <c r="A583" s="1" t="s">
        <v>739</v>
      </c>
      <c r="B583" s="4" t="s">
        <v>720</v>
      </c>
      <c r="C583" s="4" t="s">
        <v>153</v>
      </c>
      <c r="D583" s="5"/>
    </row>
    <row r="584" spans="1:4" x14ac:dyDescent="0.35">
      <c r="A584" s="1" t="s">
        <v>740</v>
      </c>
      <c r="B584" s="4" t="s">
        <v>720</v>
      </c>
      <c r="C584" s="4" t="s">
        <v>153</v>
      </c>
      <c r="D584" s="5"/>
    </row>
    <row r="585" spans="1:4" x14ac:dyDescent="0.35">
      <c r="A585" s="1" t="s">
        <v>741</v>
      </c>
      <c r="B585" s="4" t="s">
        <v>720</v>
      </c>
      <c r="C585" s="4" t="s">
        <v>153</v>
      </c>
      <c r="D585" s="5"/>
    </row>
    <row r="586" spans="1:4" x14ac:dyDescent="0.35">
      <c r="A586" s="1" t="s">
        <v>742</v>
      </c>
      <c r="B586" s="4" t="s">
        <v>720</v>
      </c>
      <c r="C586" s="4" t="s">
        <v>153</v>
      </c>
      <c r="D586" s="5"/>
    </row>
    <row r="587" spans="1:4" x14ac:dyDescent="0.35">
      <c r="A587" s="1" t="s">
        <v>743</v>
      </c>
      <c r="B587" s="4" t="s">
        <v>720</v>
      </c>
      <c r="C587" s="4" t="s">
        <v>153</v>
      </c>
      <c r="D587" s="5"/>
    </row>
    <row r="588" spans="1:4" x14ac:dyDescent="0.35">
      <c r="A588" s="1" t="s">
        <v>744</v>
      </c>
      <c r="B588" s="4" t="s">
        <v>745</v>
      </c>
      <c r="C588" s="4" t="s">
        <v>153</v>
      </c>
      <c r="D588" s="5"/>
    </row>
    <row r="589" spans="1:4" x14ac:dyDescent="0.35">
      <c r="A589" s="1" t="s">
        <v>746</v>
      </c>
      <c r="B589" s="4" t="s">
        <v>745</v>
      </c>
      <c r="C589" s="4" t="s">
        <v>153</v>
      </c>
      <c r="D589" s="5"/>
    </row>
    <row r="590" spans="1:4" x14ac:dyDescent="0.35">
      <c r="A590" s="1" t="s">
        <v>747</v>
      </c>
      <c r="B590" s="4" t="s">
        <v>745</v>
      </c>
      <c r="C590" s="4" t="s">
        <v>153</v>
      </c>
      <c r="D590" s="5"/>
    </row>
    <row r="591" spans="1:4" x14ac:dyDescent="0.35">
      <c r="A591" s="1" t="s">
        <v>748</v>
      </c>
      <c r="B591" s="4" t="s">
        <v>745</v>
      </c>
      <c r="C591" s="4" t="s">
        <v>153</v>
      </c>
      <c r="D591" s="5"/>
    </row>
    <row r="592" spans="1:4" x14ac:dyDescent="0.35">
      <c r="A592" s="1" t="s">
        <v>749</v>
      </c>
      <c r="B592" s="4" t="s">
        <v>745</v>
      </c>
      <c r="C592" s="4" t="s">
        <v>153</v>
      </c>
      <c r="D592" s="5"/>
    </row>
    <row r="593" spans="1:4" x14ac:dyDescent="0.35">
      <c r="A593" s="1" t="s">
        <v>750</v>
      </c>
      <c r="B593" s="4" t="s">
        <v>745</v>
      </c>
      <c r="C593" s="4" t="s">
        <v>153</v>
      </c>
      <c r="D593" s="5"/>
    </row>
    <row r="594" spans="1:4" x14ac:dyDescent="0.35">
      <c r="A594" s="1" t="s">
        <v>751</v>
      </c>
      <c r="B594" s="4" t="s">
        <v>745</v>
      </c>
      <c r="C594" s="4" t="s">
        <v>153</v>
      </c>
      <c r="D594" s="5"/>
    </row>
    <row r="595" spans="1:4" x14ac:dyDescent="0.35">
      <c r="A595" s="1" t="s">
        <v>752</v>
      </c>
      <c r="B595" s="4" t="s">
        <v>745</v>
      </c>
      <c r="C595" s="4" t="s">
        <v>153</v>
      </c>
      <c r="D595" s="5"/>
    </row>
    <row r="596" spans="1:4" x14ac:dyDescent="0.35">
      <c r="A596" s="1" t="s">
        <v>753</v>
      </c>
      <c r="B596" s="4" t="s">
        <v>745</v>
      </c>
      <c r="C596" s="4" t="s">
        <v>153</v>
      </c>
      <c r="D596" s="5"/>
    </row>
    <row r="597" spans="1:4" x14ac:dyDescent="0.35">
      <c r="A597" s="1" t="s">
        <v>754</v>
      </c>
      <c r="B597" s="4" t="s">
        <v>745</v>
      </c>
      <c r="C597" s="4" t="s">
        <v>153</v>
      </c>
      <c r="D597" s="5"/>
    </row>
    <row r="598" spans="1:4" x14ac:dyDescent="0.35">
      <c r="A598" s="1" t="s">
        <v>755</v>
      </c>
      <c r="B598" s="4" t="s">
        <v>745</v>
      </c>
      <c r="C598" s="4" t="s">
        <v>153</v>
      </c>
      <c r="D598" s="5"/>
    </row>
    <row r="599" spans="1:4" x14ac:dyDescent="0.35">
      <c r="A599" s="1" t="s">
        <v>756</v>
      </c>
      <c r="B599" s="4" t="s">
        <v>745</v>
      </c>
      <c r="C599" s="4" t="s">
        <v>153</v>
      </c>
      <c r="D599" s="5"/>
    </row>
    <row r="600" spans="1:4" x14ac:dyDescent="0.35">
      <c r="A600" s="1" t="s">
        <v>757</v>
      </c>
      <c r="B600" s="4" t="s">
        <v>745</v>
      </c>
      <c r="C600" s="4" t="s">
        <v>153</v>
      </c>
      <c r="D600" s="5"/>
    </row>
    <row r="601" spans="1:4" x14ac:dyDescent="0.35">
      <c r="A601" s="1" t="s">
        <v>758</v>
      </c>
      <c r="B601" s="4" t="s">
        <v>745</v>
      </c>
      <c r="C601" s="4" t="s">
        <v>153</v>
      </c>
      <c r="D601" s="5"/>
    </row>
    <row r="602" spans="1:4" x14ac:dyDescent="0.35">
      <c r="A602" s="1" t="s">
        <v>759</v>
      </c>
      <c r="B602" s="4" t="s">
        <v>745</v>
      </c>
      <c r="C602" s="4" t="s">
        <v>153</v>
      </c>
      <c r="D602" s="5"/>
    </row>
    <row r="603" spans="1:4" x14ac:dyDescent="0.35">
      <c r="A603" s="1" t="s">
        <v>760</v>
      </c>
      <c r="B603" s="4" t="s">
        <v>745</v>
      </c>
      <c r="C603" s="4" t="s">
        <v>153</v>
      </c>
      <c r="D603" s="5"/>
    </row>
    <row r="604" spans="1:4" x14ac:dyDescent="0.35">
      <c r="A604" s="1" t="s">
        <v>761</v>
      </c>
      <c r="B604" s="4" t="s">
        <v>745</v>
      </c>
      <c r="C604" s="4" t="s">
        <v>153</v>
      </c>
      <c r="D604" s="5"/>
    </row>
    <row r="605" spans="1:4" x14ac:dyDescent="0.35">
      <c r="A605" s="1" t="s">
        <v>762</v>
      </c>
      <c r="B605" s="4" t="s">
        <v>745</v>
      </c>
      <c r="C605" s="4" t="s">
        <v>153</v>
      </c>
      <c r="D605" s="5"/>
    </row>
    <row r="606" spans="1:4" x14ac:dyDescent="0.35">
      <c r="A606" s="1" t="s">
        <v>763</v>
      </c>
      <c r="B606" s="4" t="s">
        <v>745</v>
      </c>
      <c r="C606" s="4" t="s">
        <v>153</v>
      </c>
      <c r="D606" s="5"/>
    </row>
    <row r="607" spans="1:4" x14ac:dyDescent="0.35">
      <c r="A607" s="1" t="s">
        <v>764</v>
      </c>
      <c r="B607" s="4" t="s">
        <v>765</v>
      </c>
      <c r="C607" s="4" t="s">
        <v>153</v>
      </c>
      <c r="D607" s="5"/>
    </row>
    <row r="608" spans="1:4" x14ac:dyDescent="0.35">
      <c r="A608" s="1" t="s">
        <v>766</v>
      </c>
      <c r="B608" s="4" t="s">
        <v>767</v>
      </c>
      <c r="C608" s="4" t="s">
        <v>153</v>
      </c>
      <c r="D608" s="5"/>
    </row>
    <row r="609" spans="1:4" x14ac:dyDescent="0.35">
      <c r="A609" s="1" t="s">
        <v>768</v>
      </c>
      <c r="B609" s="4" t="s">
        <v>767</v>
      </c>
      <c r="C609" s="4" t="s">
        <v>153</v>
      </c>
      <c r="D609" s="5"/>
    </row>
    <row r="610" spans="1:4" x14ac:dyDescent="0.35">
      <c r="A610" s="1" t="s">
        <v>769</v>
      </c>
      <c r="B610" s="4" t="s">
        <v>767</v>
      </c>
      <c r="C610" s="4" t="s">
        <v>153</v>
      </c>
      <c r="D610" s="5"/>
    </row>
    <row r="611" spans="1:4" x14ac:dyDescent="0.35">
      <c r="A611" s="1" t="s">
        <v>770</v>
      </c>
      <c r="B611" s="4" t="s">
        <v>767</v>
      </c>
      <c r="C611" s="4" t="s">
        <v>153</v>
      </c>
      <c r="D611" s="5"/>
    </row>
    <row r="612" spans="1:4" x14ac:dyDescent="0.35">
      <c r="A612" s="1" t="s">
        <v>771</v>
      </c>
      <c r="B612" s="4" t="s">
        <v>767</v>
      </c>
      <c r="C612" s="4" t="s">
        <v>153</v>
      </c>
      <c r="D612" s="5"/>
    </row>
    <row r="613" spans="1:4" x14ac:dyDescent="0.35">
      <c r="A613" s="1" t="s">
        <v>772</v>
      </c>
      <c r="B613" s="4" t="s">
        <v>767</v>
      </c>
      <c r="C613" s="4" t="s">
        <v>153</v>
      </c>
      <c r="D613" s="5"/>
    </row>
    <row r="614" spans="1:4" x14ac:dyDescent="0.35">
      <c r="A614" s="1" t="s">
        <v>773</v>
      </c>
      <c r="B614" s="4" t="s">
        <v>767</v>
      </c>
      <c r="C614" s="4" t="s">
        <v>153</v>
      </c>
      <c r="D614" s="5"/>
    </row>
    <row r="615" spans="1:4" x14ac:dyDescent="0.35">
      <c r="A615" s="1" t="s">
        <v>774</v>
      </c>
      <c r="B615" s="4" t="s">
        <v>767</v>
      </c>
      <c r="C615" s="4" t="s">
        <v>153</v>
      </c>
      <c r="D615" s="5"/>
    </row>
    <row r="616" spans="1:4" x14ac:dyDescent="0.35">
      <c r="A616" s="1" t="s">
        <v>775</v>
      </c>
      <c r="B616" s="4" t="s">
        <v>767</v>
      </c>
      <c r="C616" s="4" t="s">
        <v>153</v>
      </c>
      <c r="D616" s="5"/>
    </row>
    <row r="617" spans="1:4" x14ac:dyDescent="0.35">
      <c r="A617" s="1" t="s">
        <v>776</v>
      </c>
      <c r="B617" s="4" t="s">
        <v>767</v>
      </c>
      <c r="C617" s="4" t="s">
        <v>153</v>
      </c>
      <c r="D617" s="5"/>
    </row>
    <row r="618" spans="1:4" x14ac:dyDescent="0.35">
      <c r="A618" s="1" t="s">
        <v>777</v>
      </c>
      <c r="B618" s="4" t="s">
        <v>767</v>
      </c>
      <c r="C618" s="4" t="s">
        <v>153</v>
      </c>
      <c r="D618" s="5"/>
    </row>
    <row r="619" spans="1:4" x14ac:dyDescent="0.35">
      <c r="A619" s="1" t="s">
        <v>778</v>
      </c>
      <c r="B619" s="4" t="s">
        <v>767</v>
      </c>
      <c r="C619" s="4" t="s">
        <v>153</v>
      </c>
      <c r="D619" s="5"/>
    </row>
    <row r="620" spans="1:4" x14ac:dyDescent="0.35">
      <c r="A620" s="1" t="s">
        <v>779</v>
      </c>
      <c r="B620" s="4" t="s">
        <v>767</v>
      </c>
      <c r="C620" s="4" t="s">
        <v>153</v>
      </c>
      <c r="D620" s="5"/>
    </row>
    <row r="621" spans="1:4" x14ac:dyDescent="0.35">
      <c r="A621" s="1" t="s">
        <v>780</v>
      </c>
      <c r="B621" s="4" t="s">
        <v>781</v>
      </c>
      <c r="C621" s="4"/>
      <c r="D621" s="5"/>
    </row>
    <row r="622" spans="1:4" x14ac:dyDescent="0.35">
      <c r="A622" s="1" t="s">
        <v>782</v>
      </c>
      <c r="B622" s="6" t="s">
        <v>781</v>
      </c>
      <c r="C622" s="4"/>
      <c r="D622" s="5"/>
    </row>
    <row r="623" spans="1:4" x14ac:dyDescent="0.35">
      <c r="A623" s="1" t="s">
        <v>783</v>
      </c>
      <c r="B623" s="4" t="s">
        <v>781</v>
      </c>
      <c r="C623" s="4"/>
      <c r="D623" s="5"/>
    </row>
    <row r="624" spans="1:4" x14ac:dyDescent="0.35">
      <c r="A624" s="1" t="s">
        <v>784</v>
      </c>
      <c r="B624" s="6" t="s">
        <v>781</v>
      </c>
      <c r="C624" s="4"/>
      <c r="D624" s="5"/>
    </row>
    <row r="625" spans="1:4" x14ac:dyDescent="0.35">
      <c r="A625" s="1" t="s">
        <v>785</v>
      </c>
      <c r="B625" s="4" t="s">
        <v>781</v>
      </c>
      <c r="C625" s="4"/>
      <c r="D625" s="5"/>
    </row>
    <row r="626" spans="1:4" x14ac:dyDescent="0.35">
      <c r="A626" s="1" t="s">
        <v>786</v>
      </c>
      <c r="B626" s="6" t="s">
        <v>781</v>
      </c>
      <c r="C626" s="4"/>
      <c r="D626" s="5"/>
    </row>
    <row r="627" spans="1:4" x14ac:dyDescent="0.35">
      <c r="A627" s="1" t="s">
        <v>787</v>
      </c>
      <c r="B627" s="4" t="s">
        <v>781</v>
      </c>
      <c r="C627" s="4"/>
      <c r="D627" s="5"/>
    </row>
    <row r="628" spans="1:4" x14ac:dyDescent="0.35">
      <c r="A628" s="1" t="s">
        <v>788</v>
      </c>
      <c r="B628" s="6" t="s">
        <v>781</v>
      </c>
      <c r="C628" s="4"/>
      <c r="D628" s="5"/>
    </row>
    <row r="629" spans="1:4" x14ac:dyDescent="0.35">
      <c r="A629" s="1" t="s">
        <v>789</v>
      </c>
      <c r="B629" s="4" t="s">
        <v>781</v>
      </c>
      <c r="C629" s="4"/>
      <c r="D629" s="5"/>
    </row>
    <row r="630" spans="1:4" x14ac:dyDescent="0.35">
      <c r="A630" s="1" t="s">
        <v>790</v>
      </c>
      <c r="B630" s="6" t="s">
        <v>781</v>
      </c>
      <c r="C630" s="4"/>
      <c r="D630" s="5"/>
    </row>
    <row r="631" spans="1:4" x14ac:dyDescent="0.35">
      <c r="A631" s="1" t="s">
        <v>791</v>
      </c>
      <c r="B631" s="4" t="s">
        <v>781</v>
      </c>
      <c r="C631" s="4"/>
      <c r="D631" s="5"/>
    </row>
    <row r="632" spans="1:4" x14ac:dyDescent="0.35">
      <c r="A632" s="1" t="s">
        <v>792</v>
      </c>
      <c r="B632" s="6" t="s">
        <v>781</v>
      </c>
      <c r="C632" s="4"/>
      <c r="D632" s="5"/>
    </row>
    <row r="633" spans="1:4" x14ac:dyDescent="0.35">
      <c r="A633" s="1" t="s">
        <v>793</v>
      </c>
      <c r="B633" s="4" t="s">
        <v>781</v>
      </c>
      <c r="C633" s="4"/>
      <c r="D633" s="5"/>
    </row>
    <row r="634" spans="1:4" x14ac:dyDescent="0.35">
      <c r="A634" s="1" t="s">
        <v>794</v>
      </c>
      <c r="B634" s="6" t="s">
        <v>781</v>
      </c>
      <c r="C634" s="4"/>
      <c r="D634" s="5"/>
    </row>
    <row r="635" spans="1:4" x14ac:dyDescent="0.35">
      <c r="A635" s="1" t="s">
        <v>795</v>
      </c>
      <c r="B635" s="4" t="s">
        <v>781</v>
      </c>
      <c r="C635" s="4"/>
      <c r="D635" s="5"/>
    </row>
    <row r="636" spans="1:4" x14ac:dyDescent="0.35">
      <c r="A636" s="1" t="s">
        <v>796</v>
      </c>
      <c r="B636" s="6" t="s">
        <v>781</v>
      </c>
      <c r="C636" s="4"/>
      <c r="D636" s="5"/>
    </row>
    <row r="637" spans="1:4" x14ac:dyDescent="0.35">
      <c r="A637" s="1" t="s">
        <v>797</v>
      </c>
      <c r="B637" s="6" t="s">
        <v>798</v>
      </c>
      <c r="C637" s="4"/>
      <c r="D637" s="5"/>
    </row>
    <row r="638" spans="1:4" x14ac:dyDescent="0.35">
      <c r="A638" s="1" t="s">
        <v>799</v>
      </c>
      <c r="B638" s="6" t="s">
        <v>798</v>
      </c>
      <c r="C638" s="4"/>
      <c r="D638" s="5"/>
    </row>
    <row r="639" spans="1:4" x14ac:dyDescent="0.35">
      <c r="A639" s="1" t="s">
        <v>800</v>
      </c>
      <c r="B639" s="6" t="s">
        <v>798</v>
      </c>
      <c r="C639" s="4"/>
      <c r="D639" s="5"/>
    </row>
    <row r="640" spans="1:4" x14ac:dyDescent="0.35">
      <c r="A640" s="1" t="s">
        <v>801</v>
      </c>
      <c r="B640" s="6" t="s">
        <v>798</v>
      </c>
      <c r="C640" s="4"/>
      <c r="D640" s="5"/>
    </row>
    <row r="641" spans="1:4" x14ac:dyDescent="0.35">
      <c r="A641" s="1" t="s">
        <v>802</v>
      </c>
      <c r="B641" s="6" t="s">
        <v>798</v>
      </c>
      <c r="C641" s="4"/>
      <c r="D641" s="5"/>
    </row>
    <row r="642" spans="1:4" x14ac:dyDescent="0.35">
      <c r="A642" s="1" t="s">
        <v>803</v>
      </c>
      <c r="B642" s="6" t="s">
        <v>798</v>
      </c>
      <c r="C642" s="4"/>
      <c r="D642" s="5"/>
    </row>
    <row r="643" spans="1:4" x14ac:dyDescent="0.35">
      <c r="A643" s="1" t="s">
        <v>804</v>
      </c>
      <c r="B643" s="6" t="s">
        <v>798</v>
      </c>
      <c r="C643" s="4"/>
      <c r="D643" s="5"/>
    </row>
    <row r="644" spans="1:4" x14ac:dyDescent="0.35">
      <c r="A644" s="1" t="s">
        <v>805</v>
      </c>
      <c r="B644" s="6" t="s">
        <v>798</v>
      </c>
      <c r="C644" s="4"/>
      <c r="D644" s="5"/>
    </row>
    <row r="645" spans="1:4" x14ac:dyDescent="0.35">
      <c r="A645" s="1" t="s">
        <v>806</v>
      </c>
      <c r="B645" s="6" t="s">
        <v>798</v>
      </c>
      <c r="C645" s="4"/>
      <c r="D645" s="5"/>
    </row>
    <row r="646" spans="1:4" x14ac:dyDescent="0.35">
      <c r="A646" s="1" t="s">
        <v>807</v>
      </c>
      <c r="B646" s="6" t="s">
        <v>798</v>
      </c>
      <c r="C646" s="4"/>
      <c r="D646" s="5"/>
    </row>
    <row r="647" spans="1:4" x14ac:dyDescent="0.35">
      <c r="A647" s="1" t="s">
        <v>808</v>
      </c>
      <c r="B647" s="6" t="s">
        <v>798</v>
      </c>
      <c r="C647" s="4"/>
      <c r="D647" s="5"/>
    </row>
    <row r="648" spans="1:4" x14ac:dyDescent="0.35">
      <c r="A648" s="1" t="s">
        <v>809</v>
      </c>
      <c r="B648" s="6" t="s">
        <v>798</v>
      </c>
      <c r="C648" s="4"/>
      <c r="D648" s="5"/>
    </row>
    <row r="649" spans="1:4" x14ac:dyDescent="0.35">
      <c r="A649" s="1" t="s">
        <v>810</v>
      </c>
      <c r="B649" s="6" t="s">
        <v>798</v>
      </c>
      <c r="C649" s="4"/>
      <c r="D649" s="5"/>
    </row>
    <row r="650" spans="1:4" x14ac:dyDescent="0.35">
      <c r="A650" s="1" t="s">
        <v>811</v>
      </c>
      <c r="B650" s="6" t="s">
        <v>798</v>
      </c>
      <c r="C650" s="4"/>
      <c r="D650" s="5"/>
    </row>
    <row r="651" spans="1:4" x14ac:dyDescent="0.35">
      <c r="A651" s="1" t="s">
        <v>812</v>
      </c>
      <c r="B651" s="6" t="s">
        <v>798</v>
      </c>
      <c r="C651" s="4"/>
      <c r="D651" s="5"/>
    </row>
    <row r="652" spans="1:4" x14ac:dyDescent="0.35">
      <c r="A652" s="1" t="s">
        <v>813</v>
      </c>
      <c r="B652" s="6" t="s">
        <v>798</v>
      </c>
      <c r="C652" s="4">
        <v>2</v>
      </c>
      <c r="D652" s="5"/>
    </row>
    <row r="653" spans="1:4" x14ac:dyDescent="0.35">
      <c r="A653" s="1" t="s">
        <v>814</v>
      </c>
      <c r="B653" s="6" t="s">
        <v>798</v>
      </c>
      <c r="C653" s="4">
        <v>1</v>
      </c>
      <c r="D653" s="5"/>
    </row>
    <row r="654" spans="1:4" x14ac:dyDescent="0.35">
      <c r="A654" s="1" t="s">
        <v>815</v>
      </c>
      <c r="B654" s="6" t="s">
        <v>798</v>
      </c>
      <c r="C654" s="4">
        <v>2</v>
      </c>
      <c r="D654" s="5"/>
    </row>
    <row r="655" spans="1:4" x14ac:dyDescent="0.35">
      <c r="A655" s="1" t="s">
        <v>816</v>
      </c>
      <c r="B655" s="6" t="s">
        <v>798</v>
      </c>
      <c r="C655" s="4">
        <v>1</v>
      </c>
      <c r="D655" s="5"/>
    </row>
    <row r="656" spans="1:4" x14ac:dyDescent="0.35">
      <c r="A656" s="1" t="s">
        <v>817</v>
      </c>
      <c r="B656" s="6" t="s">
        <v>818</v>
      </c>
      <c r="C656" s="4">
        <v>1</v>
      </c>
      <c r="D656" s="5"/>
    </row>
    <row r="657" spans="1:4" x14ac:dyDescent="0.35">
      <c r="A657" s="1" t="s">
        <v>819</v>
      </c>
      <c r="B657" s="6" t="s">
        <v>818</v>
      </c>
      <c r="C657" s="4">
        <v>2</v>
      </c>
      <c r="D657" s="5"/>
    </row>
    <row r="658" spans="1:4" x14ac:dyDescent="0.35">
      <c r="A658" s="1" t="s">
        <v>820</v>
      </c>
      <c r="B658" s="6" t="s">
        <v>818</v>
      </c>
      <c r="C658" s="4">
        <v>2</v>
      </c>
      <c r="D658" s="5"/>
    </row>
    <row r="659" spans="1:4" x14ac:dyDescent="0.35">
      <c r="A659" s="1" t="s">
        <v>821</v>
      </c>
      <c r="B659" s="6" t="s">
        <v>818</v>
      </c>
      <c r="C659" s="4">
        <v>3</v>
      </c>
      <c r="D659" s="5"/>
    </row>
    <row r="660" spans="1:4" x14ac:dyDescent="0.35">
      <c r="A660" s="1" t="s">
        <v>822</v>
      </c>
      <c r="B660" s="6" t="s">
        <v>818</v>
      </c>
      <c r="C660" s="4">
        <v>3</v>
      </c>
      <c r="D660" s="5"/>
    </row>
    <row r="661" spans="1:4" x14ac:dyDescent="0.35">
      <c r="A661" s="1" t="s">
        <v>823</v>
      </c>
      <c r="B661" s="6" t="s">
        <v>818</v>
      </c>
      <c r="C661" s="4">
        <v>2</v>
      </c>
      <c r="D661" s="5"/>
    </row>
    <row r="662" spans="1:4" x14ac:dyDescent="0.35">
      <c r="A662" s="1" t="s">
        <v>824</v>
      </c>
      <c r="B662" s="6" t="s">
        <v>818</v>
      </c>
      <c r="C662" s="4">
        <v>2</v>
      </c>
      <c r="D662" s="5"/>
    </row>
    <row r="663" spans="1:4" x14ac:dyDescent="0.35">
      <c r="A663" s="1" t="s">
        <v>825</v>
      </c>
      <c r="B663" s="6" t="s">
        <v>818</v>
      </c>
      <c r="C663" s="4">
        <v>2</v>
      </c>
      <c r="D663" s="5"/>
    </row>
    <row r="664" spans="1:4" x14ac:dyDescent="0.35">
      <c r="A664" s="1" t="s">
        <v>826</v>
      </c>
      <c r="B664" s="6" t="s">
        <v>818</v>
      </c>
      <c r="C664" s="4">
        <v>2</v>
      </c>
      <c r="D664" s="5"/>
    </row>
    <row r="665" spans="1:4" x14ac:dyDescent="0.35">
      <c r="A665" s="1" t="s">
        <v>827</v>
      </c>
      <c r="B665" s="6" t="s">
        <v>818</v>
      </c>
      <c r="C665" s="4">
        <v>2</v>
      </c>
      <c r="D665" s="5"/>
    </row>
    <row r="666" spans="1:4" x14ac:dyDescent="0.35">
      <c r="A666" s="1" t="s">
        <v>828</v>
      </c>
      <c r="B666" s="6" t="s">
        <v>829</v>
      </c>
      <c r="C666" s="4">
        <v>1</v>
      </c>
      <c r="D666" s="5"/>
    </row>
    <row r="667" spans="1:4" x14ac:dyDescent="0.35">
      <c r="A667" s="1" t="s">
        <v>830</v>
      </c>
      <c r="B667" s="6" t="s">
        <v>829</v>
      </c>
      <c r="C667" s="4">
        <v>3</v>
      </c>
      <c r="D667" s="5"/>
    </row>
    <row r="668" spans="1:4" x14ac:dyDescent="0.35">
      <c r="A668" s="1" t="s">
        <v>831</v>
      </c>
      <c r="B668" s="6" t="s">
        <v>829</v>
      </c>
      <c r="C668" s="4">
        <v>3</v>
      </c>
      <c r="D668" s="5"/>
    </row>
    <row r="669" spans="1:4" x14ac:dyDescent="0.35">
      <c r="A669" s="1" t="s">
        <v>832</v>
      </c>
      <c r="B669" s="6" t="s">
        <v>829</v>
      </c>
      <c r="C669" s="4">
        <v>3</v>
      </c>
      <c r="D669" s="5"/>
    </row>
    <row r="670" spans="1:4" x14ac:dyDescent="0.35">
      <c r="A670" s="1" t="s">
        <v>0</v>
      </c>
      <c r="B670" s="6" t="s">
        <v>829</v>
      </c>
      <c r="C670" s="4">
        <v>1</v>
      </c>
      <c r="D670" s="5"/>
    </row>
    <row r="671" spans="1:4" x14ac:dyDescent="0.35">
      <c r="A671" s="1" t="s">
        <v>1</v>
      </c>
      <c r="B671" s="6" t="s">
        <v>829</v>
      </c>
      <c r="C671" s="4">
        <v>1</v>
      </c>
      <c r="D671" s="5"/>
    </row>
    <row r="672" spans="1:4" x14ac:dyDescent="0.35">
      <c r="A672" s="1" t="s">
        <v>2</v>
      </c>
      <c r="B672" s="6" t="s">
        <v>829</v>
      </c>
      <c r="C672" s="4">
        <v>1</v>
      </c>
      <c r="D672" s="5"/>
    </row>
    <row r="673" spans="1:4" x14ac:dyDescent="0.35">
      <c r="A673" s="1" t="s">
        <v>3</v>
      </c>
      <c r="B673" s="6" t="s">
        <v>829</v>
      </c>
      <c r="C673" s="4">
        <v>1</v>
      </c>
      <c r="D673" s="5"/>
    </row>
    <row r="674" spans="1:4" x14ac:dyDescent="0.35">
      <c r="A674" s="1" t="s">
        <v>4</v>
      </c>
      <c r="B674" s="6" t="s">
        <v>829</v>
      </c>
      <c r="C674" s="4">
        <v>2</v>
      </c>
      <c r="D674" s="5"/>
    </row>
    <row r="675" spans="1:4" x14ac:dyDescent="0.35">
      <c r="A675" s="1" t="s">
        <v>5</v>
      </c>
      <c r="B675" s="6" t="s">
        <v>829</v>
      </c>
      <c r="C675" s="4">
        <v>2</v>
      </c>
      <c r="D675" s="5"/>
    </row>
    <row r="676" spans="1:4" x14ac:dyDescent="0.35">
      <c r="A676" s="1" t="s">
        <v>6</v>
      </c>
      <c r="B676" s="6" t="s">
        <v>829</v>
      </c>
      <c r="C676" s="4">
        <v>1</v>
      </c>
      <c r="D676" s="5"/>
    </row>
    <row r="677" spans="1:4" x14ac:dyDescent="0.35">
      <c r="A677" s="1" t="s">
        <v>7</v>
      </c>
      <c r="B677" s="6" t="s">
        <v>829</v>
      </c>
      <c r="C677" s="4">
        <v>1</v>
      </c>
      <c r="D677" s="5"/>
    </row>
    <row r="678" spans="1:4" x14ac:dyDescent="0.35">
      <c r="A678" s="1" t="s">
        <v>8</v>
      </c>
      <c r="B678" s="6" t="s">
        <v>829</v>
      </c>
      <c r="C678" s="4">
        <v>2</v>
      </c>
      <c r="D678" s="5"/>
    </row>
    <row r="679" spans="1:4" x14ac:dyDescent="0.35">
      <c r="A679" s="1" t="s">
        <v>833</v>
      </c>
      <c r="B679" s="6" t="s">
        <v>829</v>
      </c>
      <c r="C679" s="4">
        <v>2</v>
      </c>
      <c r="D679" s="5"/>
    </row>
    <row r="680" spans="1:4" x14ac:dyDescent="0.35">
      <c r="A680" s="1" t="s">
        <v>834</v>
      </c>
      <c r="B680" s="6" t="s">
        <v>829</v>
      </c>
      <c r="C680" s="4">
        <v>2</v>
      </c>
      <c r="D680" s="5"/>
    </row>
    <row r="681" spans="1:4" x14ac:dyDescent="0.35">
      <c r="A681" s="1" t="s">
        <v>835</v>
      </c>
      <c r="B681" s="6" t="s">
        <v>829</v>
      </c>
      <c r="C681" s="4">
        <v>1</v>
      </c>
      <c r="D681" s="5"/>
    </row>
    <row r="682" spans="1:4" x14ac:dyDescent="0.35">
      <c r="A682" s="1" t="s">
        <v>836</v>
      </c>
      <c r="B682" s="6" t="s">
        <v>829</v>
      </c>
      <c r="C682" s="4">
        <v>4</v>
      </c>
      <c r="D682" s="5"/>
    </row>
    <row r="683" spans="1:4" x14ac:dyDescent="0.35">
      <c r="A683" s="1" t="s">
        <v>9</v>
      </c>
      <c r="B683" s="6" t="s">
        <v>837</v>
      </c>
      <c r="C683" s="4">
        <v>2</v>
      </c>
      <c r="D683" s="5"/>
    </row>
    <row r="684" spans="1:4" x14ac:dyDescent="0.35">
      <c r="A684" s="1" t="s">
        <v>10</v>
      </c>
      <c r="B684" s="4" t="s">
        <v>837</v>
      </c>
      <c r="C684" s="4">
        <v>1</v>
      </c>
      <c r="D684" s="5"/>
    </row>
    <row r="685" spans="1:4" x14ac:dyDescent="0.35">
      <c r="A685" s="1" t="s">
        <v>11</v>
      </c>
      <c r="B685" s="4" t="s">
        <v>837</v>
      </c>
      <c r="C685" s="4">
        <v>2</v>
      </c>
      <c r="D685" s="5"/>
    </row>
    <row r="686" spans="1:4" x14ac:dyDescent="0.35">
      <c r="A686" s="1" t="s">
        <v>12</v>
      </c>
      <c r="B686" s="4" t="s">
        <v>837</v>
      </c>
      <c r="C686" s="4">
        <v>1</v>
      </c>
      <c r="D686" s="5"/>
    </row>
    <row r="687" spans="1:4" x14ac:dyDescent="0.35">
      <c r="A687" s="1" t="s">
        <v>13</v>
      </c>
      <c r="B687" s="4" t="s">
        <v>837</v>
      </c>
      <c r="C687" s="4">
        <v>1</v>
      </c>
      <c r="D687" s="5"/>
    </row>
    <row r="688" spans="1:4" x14ac:dyDescent="0.35">
      <c r="A688" s="1" t="s">
        <v>14</v>
      </c>
      <c r="B688" s="4" t="s">
        <v>837</v>
      </c>
      <c r="C688" s="4">
        <v>1</v>
      </c>
      <c r="D688" s="5"/>
    </row>
    <row r="689" spans="1:4" x14ac:dyDescent="0.35">
      <c r="A689" s="1" t="s">
        <v>838</v>
      </c>
      <c r="B689" s="6" t="s">
        <v>839</v>
      </c>
      <c r="C689" s="4">
        <v>2</v>
      </c>
      <c r="D689" s="5"/>
    </row>
    <row r="690" spans="1:4" x14ac:dyDescent="0.35">
      <c r="A690" s="1" t="s">
        <v>15</v>
      </c>
      <c r="B690" s="4" t="s">
        <v>839</v>
      </c>
      <c r="C690" s="4">
        <v>2</v>
      </c>
      <c r="D690" s="5"/>
    </row>
    <row r="691" spans="1:4" x14ac:dyDescent="0.35">
      <c r="A691" s="1" t="s">
        <v>840</v>
      </c>
      <c r="B691" s="4" t="s">
        <v>839</v>
      </c>
      <c r="C691" s="4">
        <v>2</v>
      </c>
      <c r="D691" s="5"/>
    </row>
    <row r="692" spans="1:4" x14ac:dyDescent="0.35">
      <c r="A692" s="1" t="s">
        <v>841</v>
      </c>
      <c r="B692" s="4" t="s">
        <v>839</v>
      </c>
      <c r="C692" s="4">
        <v>1</v>
      </c>
      <c r="D692" s="5"/>
    </row>
    <row r="693" spans="1:4" x14ac:dyDescent="0.35">
      <c r="A693" s="1" t="s">
        <v>16</v>
      </c>
      <c r="B693" s="4" t="s">
        <v>839</v>
      </c>
      <c r="C693" s="4">
        <v>1</v>
      </c>
      <c r="D693" s="5"/>
    </row>
    <row r="694" spans="1:4" x14ac:dyDescent="0.35">
      <c r="A694" s="1" t="s">
        <v>17</v>
      </c>
      <c r="B694" s="4" t="s">
        <v>839</v>
      </c>
      <c r="C694" s="4">
        <v>3</v>
      </c>
      <c r="D694" s="5"/>
    </row>
    <row r="695" spans="1:4" x14ac:dyDescent="0.35">
      <c r="A695" s="1" t="s">
        <v>18</v>
      </c>
      <c r="B695" s="4" t="s">
        <v>839</v>
      </c>
      <c r="C695" s="4">
        <v>1</v>
      </c>
      <c r="D695" s="5"/>
    </row>
    <row r="696" spans="1:4" x14ac:dyDescent="0.35">
      <c r="A696" s="1" t="s">
        <v>19</v>
      </c>
      <c r="B696" s="4" t="s">
        <v>839</v>
      </c>
      <c r="C696" s="4">
        <v>2</v>
      </c>
      <c r="D696" s="5"/>
    </row>
    <row r="697" spans="1:4" x14ac:dyDescent="0.35">
      <c r="A697" s="1" t="s">
        <v>842</v>
      </c>
      <c r="B697" s="4" t="s">
        <v>839</v>
      </c>
      <c r="C697" s="4">
        <v>2</v>
      </c>
      <c r="D697" s="5"/>
    </row>
    <row r="698" spans="1:4" x14ac:dyDescent="0.35">
      <c r="A698" s="1" t="s">
        <v>843</v>
      </c>
      <c r="B698" s="4" t="s">
        <v>839</v>
      </c>
      <c r="C698" s="4">
        <v>4</v>
      </c>
      <c r="D698" s="5"/>
    </row>
    <row r="699" spans="1:4" x14ac:dyDescent="0.35">
      <c r="A699" s="1" t="s">
        <v>844</v>
      </c>
      <c r="B699" s="6" t="s">
        <v>845</v>
      </c>
      <c r="C699" s="4">
        <v>3</v>
      </c>
      <c r="D699" s="5"/>
    </row>
    <row r="700" spans="1:4" x14ac:dyDescent="0.35">
      <c r="A700" s="1" t="s">
        <v>20</v>
      </c>
      <c r="B700" s="4" t="s">
        <v>845</v>
      </c>
      <c r="C700" s="4">
        <v>4</v>
      </c>
      <c r="D700" s="5"/>
    </row>
    <row r="701" spans="1:4" x14ac:dyDescent="0.35">
      <c r="A701" s="1" t="s">
        <v>21</v>
      </c>
      <c r="B701" s="4" t="s">
        <v>845</v>
      </c>
      <c r="C701" s="4">
        <v>2</v>
      </c>
      <c r="D701" s="5"/>
    </row>
    <row r="702" spans="1:4" x14ac:dyDescent="0.35">
      <c r="A702" s="1" t="s">
        <v>22</v>
      </c>
      <c r="B702" s="4" t="s">
        <v>845</v>
      </c>
      <c r="C702" s="4">
        <v>3</v>
      </c>
      <c r="D702" s="5"/>
    </row>
    <row r="703" spans="1:4" x14ac:dyDescent="0.35">
      <c r="A703" s="1" t="s">
        <v>23</v>
      </c>
      <c r="B703" s="4" t="s">
        <v>845</v>
      </c>
      <c r="C703" s="4">
        <v>1</v>
      </c>
      <c r="D703" s="5"/>
    </row>
    <row r="704" spans="1:4" x14ac:dyDescent="0.35">
      <c r="A704" s="1" t="s">
        <v>24</v>
      </c>
      <c r="B704" s="4" t="s">
        <v>845</v>
      </c>
      <c r="C704" s="4">
        <v>1</v>
      </c>
      <c r="D704" s="5"/>
    </row>
    <row r="705" spans="1:4" x14ac:dyDescent="0.35">
      <c r="A705" s="1" t="s">
        <v>25</v>
      </c>
      <c r="B705" s="4" t="s">
        <v>845</v>
      </c>
      <c r="C705" s="4">
        <v>1</v>
      </c>
      <c r="D705" s="5"/>
    </row>
    <row r="706" spans="1:4" x14ac:dyDescent="0.35">
      <c r="A706" s="1" t="s">
        <v>26</v>
      </c>
      <c r="B706" s="4" t="s">
        <v>845</v>
      </c>
      <c r="C706" s="4">
        <v>2</v>
      </c>
      <c r="D706" s="5"/>
    </row>
    <row r="707" spans="1:4" x14ac:dyDescent="0.35">
      <c r="A707" s="1" t="s">
        <v>27</v>
      </c>
      <c r="B707" s="4" t="s">
        <v>845</v>
      </c>
      <c r="C707" s="4">
        <v>1</v>
      </c>
      <c r="D707" s="5"/>
    </row>
    <row r="708" spans="1:4" x14ac:dyDescent="0.35">
      <c r="A708" s="1" t="s">
        <v>28</v>
      </c>
      <c r="B708" s="4" t="s">
        <v>845</v>
      </c>
      <c r="C708" s="4">
        <v>1</v>
      </c>
      <c r="D708" s="5"/>
    </row>
    <row r="709" spans="1:4" x14ac:dyDescent="0.35">
      <c r="A709" s="1" t="s">
        <v>29</v>
      </c>
      <c r="B709" s="6" t="s">
        <v>846</v>
      </c>
      <c r="C709" s="4">
        <v>1</v>
      </c>
      <c r="D709" s="5"/>
    </row>
    <row r="710" spans="1:4" x14ac:dyDescent="0.35">
      <c r="A710" s="1" t="s">
        <v>30</v>
      </c>
      <c r="B710" s="6" t="s">
        <v>846</v>
      </c>
      <c r="C710" s="4">
        <v>1</v>
      </c>
      <c r="D710" s="5"/>
    </row>
    <row r="711" spans="1:4" x14ac:dyDescent="0.35">
      <c r="A711" s="1" t="s">
        <v>31</v>
      </c>
      <c r="B711" s="6" t="s">
        <v>846</v>
      </c>
      <c r="C711" s="4">
        <v>1</v>
      </c>
      <c r="D711" s="5"/>
    </row>
    <row r="712" spans="1:4" x14ac:dyDescent="0.35">
      <c r="A712" s="1" t="s">
        <v>32</v>
      </c>
      <c r="B712" s="6" t="s">
        <v>846</v>
      </c>
      <c r="C712" s="4">
        <v>2</v>
      </c>
      <c r="D712" s="5"/>
    </row>
    <row r="713" spans="1:4" x14ac:dyDescent="0.35">
      <c r="A713" s="1" t="s">
        <v>847</v>
      </c>
      <c r="B713" s="6" t="s">
        <v>846</v>
      </c>
      <c r="C713" s="4">
        <v>3</v>
      </c>
      <c r="D713" s="5"/>
    </row>
    <row r="714" spans="1:4" x14ac:dyDescent="0.35">
      <c r="A714" s="1" t="s">
        <v>848</v>
      </c>
      <c r="B714" s="6" t="s">
        <v>846</v>
      </c>
      <c r="C714" s="4">
        <v>4</v>
      </c>
      <c r="D714" s="5"/>
    </row>
    <row r="715" spans="1:4" x14ac:dyDescent="0.35">
      <c r="A715" s="1" t="s">
        <v>849</v>
      </c>
      <c r="B715" s="6" t="s">
        <v>846</v>
      </c>
      <c r="C715" s="4">
        <v>4</v>
      </c>
      <c r="D715" s="5"/>
    </row>
    <row r="716" spans="1:4" x14ac:dyDescent="0.35">
      <c r="A716" s="1" t="s">
        <v>850</v>
      </c>
      <c r="B716" s="6" t="s">
        <v>846</v>
      </c>
      <c r="C716" s="4">
        <v>3</v>
      </c>
      <c r="D716" s="5"/>
    </row>
    <row r="717" spans="1:4" x14ac:dyDescent="0.35">
      <c r="A717" s="1" t="s">
        <v>33</v>
      </c>
      <c r="B717" s="6" t="s">
        <v>846</v>
      </c>
      <c r="C717" s="4">
        <v>3</v>
      </c>
      <c r="D717" s="5"/>
    </row>
    <row r="718" spans="1:4" x14ac:dyDescent="0.35">
      <c r="A718" s="1" t="s">
        <v>34</v>
      </c>
      <c r="B718" s="6" t="s">
        <v>851</v>
      </c>
      <c r="C718" s="4">
        <v>1</v>
      </c>
      <c r="D718" s="5"/>
    </row>
    <row r="719" spans="1:4" x14ac:dyDescent="0.35">
      <c r="A719" s="1" t="s">
        <v>35</v>
      </c>
      <c r="B719" s="6" t="s">
        <v>851</v>
      </c>
      <c r="C719" s="4">
        <v>2</v>
      </c>
      <c r="D719" s="5"/>
    </row>
    <row r="720" spans="1:4" x14ac:dyDescent="0.35">
      <c r="A720" s="1" t="s">
        <v>36</v>
      </c>
      <c r="B720" s="6" t="s">
        <v>851</v>
      </c>
      <c r="C720" s="4">
        <v>1</v>
      </c>
      <c r="D720" s="5"/>
    </row>
    <row r="721" spans="1:4" x14ac:dyDescent="0.35">
      <c r="A721" s="1" t="s">
        <v>37</v>
      </c>
      <c r="B721" s="6" t="s">
        <v>851</v>
      </c>
      <c r="C721" s="4">
        <v>1</v>
      </c>
      <c r="D721" s="5"/>
    </row>
    <row r="722" spans="1:4" x14ac:dyDescent="0.35">
      <c r="A722" s="1" t="s">
        <v>38</v>
      </c>
      <c r="B722" s="6" t="s">
        <v>851</v>
      </c>
      <c r="C722" s="4">
        <v>1</v>
      </c>
      <c r="D722" s="5"/>
    </row>
    <row r="723" spans="1:4" x14ac:dyDescent="0.35">
      <c r="A723" s="1" t="s">
        <v>39</v>
      </c>
      <c r="B723" s="6" t="s">
        <v>851</v>
      </c>
      <c r="C723" s="4">
        <v>1</v>
      </c>
      <c r="D723" s="5"/>
    </row>
    <row r="724" spans="1:4" x14ac:dyDescent="0.35">
      <c r="A724" s="1" t="s">
        <v>40</v>
      </c>
      <c r="B724" s="6" t="s">
        <v>851</v>
      </c>
      <c r="C724" s="4">
        <v>1</v>
      </c>
      <c r="D724" s="5"/>
    </row>
    <row r="725" spans="1:4" x14ac:dyDescent="0.35">
      <c r="A725" s="1" t="s">
        <v>41</v>
      </c>
      <c r="B725" s="6" t="s">
        <v>851</v>
      </c>
      <c r="C725" s="4">
        <v>1</v>
      </c>
      <c r="D725" s="5"/>
    </row>
    <row r="726" spans="1:4" x14ac:dyDescent="0.35">
      <c r="A726" s="1" t="s">
        <v>42</v>
      </c>
      <c r="B726" s="6" t="s">
        <v>851</v>
      </c>
      <c r="C726" s="4">
        <v>1</v>
      </c>
      <c r="D726" s="5"/>
    </row>
    <row r="727" spans="1:4" x14ac:dyDescent="0.35">
      <c r="A727" s="1" t="s">
        <v>43</v>
      </c>
      <c r="B727" s="6" t="s">
        <v>851</v>
      </c>
      <c r="C727" s="4">
        <v>1</v>
      </c>
      <c r="D727" s="5"/>
    </row>
    <row r="728" spans="1:4" x14ac:dyDescent="0.35">
      <c r="A728" s="1" t="s">
        <v>44</v>
      </c>
      <c r="B728" s="6" t="s">
        <v>851</v>
      </c>
      <c r="C728" s="4">
        <v>1</v>
      </c>
      <c r="D728" s="5"/>
    </row>
    <row r="729" spans="1:4" x14ac:dyDescent="0.35">
      <c r="A729" s="1" t="s">
        <v>45</v>
      </c>
      <c r="B729" s="6" t="s">
        <v>851</v>
      </c>
      <c r="C729" s="4">
        <v>1</v>
      </c>
      <c r="D729" s="5"/>
    </row>
    <row r="730" spans="1:4" x14ac:dyDescent="0.35">
      <c r="A730" s="1" t="s">
        <v>46</v>
      </c>
      <c r="B730" s="6" t="s">
        <v>851</v>
      </c>
      <c r="C730" s="4">
        <v>1</v>
      </c>
      <c r="D730" s="5"/>
    </row>
    <row r="731" spans="1:4" x14ac:dyDescent="0.35">
      <c r="A731" s="1" t="s">
        <v>47</v>
      </c>
      <c r="B731" s="6" t="s">
        <v>851</v>
      </c>
      <c r="C731" s="4">
        <v>1</v>
      </c>
      <c r="D731" s="5"/>
    </row>
    <row r="732" spans="1:4" x14ac:dyDescent="0.35">
      <c r="A732" s="1" t="s">
        <v>48</v>
      </c>
      <c r="B732" s="6" t="s">
        <v>851</v>
      </c>
      <c r="C732" s="4">
        <v>1</v>
      </c>
      <c r="D732" s="5"/>
    </row>
    <row r="733" spans="1:4" x14ac:dyDescent="0.35">
      <c r="A733" s="1" t="s">
        <v>49</v>
      </c>
      <c r="B733" s="6" t="s">
        <v>851</v>
      </c>
      <c r="C733" s="4">
        <v>1</v>
      </c>
      <c r="D733" s="5"/>
    </row>
    <row r="734" spans="1:4" x14ac:dyDescent="0.35">
      <c r="A734" s="1" t="s">
        <v>50</v>
      </c>
      <c r="B734" s="6" t="s">
        <v>851</v>
      </c>
      <c r="C734" s="4">
        <v>1</v>
      </c>
      <c r="D734" s="5"/>
    </row>
    <row r="735" spans="1:4" x14ac:dyDescent="0.35">
      <c r="A735" s="1" t="s">
        <v>51</v>
      </c>
      <c r="B735" s="6" t="s">
        <v>852</v>
      </c>
      <c r="C735" s="4">
        <v>3</v>
      </c>
      <c r="D735" s="5"/>
    </row>
    <row r="736" spans="1:4" x14ac:dyDescent="0.35">
      <c r="A736" s="1" t="s">
        <v>52</v>
      </c>
      <c r="B736" s="6" t="s">
        <v>852</v>
      </c>
      <c r="C736" s="4">
        <v>1</v>
      </c>
      <c r="D736" s="5"/>
    </row>
    <row r="737" spans="1:4" x14ac:dyDescent="0.35">
      <c r="A737" s="1" t="s">
        <v>53</v>
      </c>
      <c r="B737" s="6" t="s">
        <v>852</v>
      </c>
      <c r="C737" s="4">
        <v>5</v>
      </c>
      <c r="D737" s="5"/>
    </row>
    <row r="738" spans="1:4" x14ac:dyDescent="0.35">
      <c r="A738" s="1" t="s">
        <v>54</v>
      </c>
      <c r="B738" s="6" t="s">
        <v>852</v>
      </c>
      <c r="C738" s="4">
        <v>1</v>
      </c>
      <c r="D738" s="5"/>
    </row>
    <row r="739" spans="1:4" x14ac:dyDescent="0.35">
      <c r="A739" s="1" t="s">
        <v>55</v>
      </c>
      <c r="B739" s="6" t="s">
        <v>852</v>
      </c>
      <c r="C739" s="4">
        <v>1</v>
      </c>
      <c r="D739" s="5"/>
    </row>
    <row r="740" spans="1:4" x14ac:dyDescent="0.35">
      <c r="A740" s="1" t="s">
        <v>56</v>
      </c>
      <c r="B740" s="6" t="s">
        <v>852</v>
      </c>
      <c r="C740" s="4">
        <v>4</v>
      </c>
      <c r="D740" s="5"/>
    </row>
    <row r="741" spans="1:4" x14ac:dyDescent="0.35">
      <c r="A741" s="1" t="s">
        <v>57</v>
      </c>
      <c r="B741" s="6" t="s">
        <v>852</v>
      </c>
      <c r="C741" s="4">
        <v>1</v>
      </c>
      <c r="D741" s="5"/>
    </row>
    <row r="742" spans="1:4" x14ac:dyDescent="0.35">
      <c r="A742" s="1" t="s">
        <v>58</v>
      </c>
      <c r="B742" s="6" t="s">
        <v>852</v>
      </c>
      <c r="C742" s="4">
        <v>1</v>
      </c>
      <c r="D742" s="5"/>
    </row>
    <row r="743" spans="1:4" x14ac:dyDescent="0.35">
      <c r="A743" s="1" t="s">
        <v>59</v>
      </c>
      <c r="B743" s="6" t="s">
        <v>852</v>
      </c>
      <c r="C743" s="4">
        <v>1</v>
      </c>
      <c r="D743" s="5"/>
    </row>
    <row r="744" spans="1:4" x14ac:dyDescent="0.35">
      <c r="A744" s="1" t="s">
        <v>60</v>
      </c>
      <c r="B744" s="6" t="s">
        <v>852</v>
      </c>
      <c r="C744" s="4">
        <v>1</v>
      </c>
      <c r="D744" s="5"/>
    </row>
    <row r="745" spans="1:4" x14ac:dyDescent="0.35">
      <c r="A745" s="1" t="s">
        <v>61</v>
      </c>
      <c r="B745" s="6" t="s">
        <v>853</v>
      </c>
      <c r="C745" s="4">
        <v>1</v>
      </c>
      <c r="D745" s="5"/>
    </row>
    <row r="746" spans="1:4" x14ac:dyDescent="0.35">
      <c r="A746" s="1" t="s">
        <v>62</v>
      </c>
      <c r="B746" s="6" t="s">
        <v>853</v>
      </c>
      <c r="C746" s="4">
        <v>1</v>
      </c>
      <c r="D746" s="5"/>
    </row>
    <row r="747" spans="1:4" x14ac:dyDescent="0.35">
      <c r="A747" s="1" t="s">
        <v>63</v>
      </c>
      <c r="B747" s="6" t="s">
        <v>853</v>
      </c>
      <c r="C747" s="4">
        <v>1</v>
      </c>
      <c r="D747" s="5"/>
    </row>
    <row r="748" spans="1:4" x14ac:dyDescent="0.35">
      <c r="A748" s="1" t="s">
        <v>64</v>
      </c>
      <c r="B748" s="6" t="s">
        <v>853</v>
      </c>
      <c r="C748" s="4">
        <v>1</v>
      </c>
      <c r="D748" s="5"/>
    </row>
    <row r="749" spans="1:4" x14ac:dyDescent="0.35">
      <c r="A749" s="1" t="s">
        <v>65</v>
      </c>
      <c r="B749" s="6" t="s">
        <v>853</v>
      </c>
      <c r="C749" s="4">
        <v>1</v>
      </c>
      <c r="D749" s="5"/>
    </row>
    <row r="750" spans="1:4" x14ac:dyDescent="0.35">
      <c r="A750" s="1" t="s">
        <v>66</v>
      </c>
      <c r="B750" s="6" t="s">
        <v>853</v>
      </c>
      <c r="C750" s="4">
        <v>3</v>
      </c>
      <c r="D750" s="5"/>
    </row>
    <row r="751" spans="1:4" x14ac:dyDescent="0.35">
      <c r="A751" s="1" t="s">
        <v>67</v>
      </c>
      <c r="B751" s="6" t="s">
        <v>853</v>
      </c>
      <c r="C751" s="4">
        <v>1</v>
      </c>
      <c r="D751" s="5"/>
    </row>
    <row r="752" spans="1:4" x14ac:dyDescent="0.35">
      <c r="A752" s="1" t="s">
        <v>68</v>
      </c>
      <c r="B752" s="6" t="s">
        <v>853</v>
      </c>
      <c r="C752" s="4">
        <v>2</v>
      </c>
      <c r="D752" s="5"/>
    </row>
    <row r="753" spans="1:4" x14ac:dyDescent="0.35">
      <c r="A753" s="1" t="s">
        <v>69</v>
      </c>
      <c r="B753" s="6" t="s">
        <v>853</v>
      </c>
      <c r="C753" s="4">
        <v>1</v>
      </c>
      <c r="D753" s="5"/>
    </row>
    <row r="754" spans="1:4" x14ac:dyDescent="0.35">
      <c r="A754" s="1" t="s">
        <v>70</v>
      </c>
      <c r="B754" s="6" t="s">
        <v>853</v>
      </c>
      <c r="C754" s="4">
        <v>2</v>
      </c>
      <c r="D754" s="5"/>
    </row>
    <row r="755" spans="1:4" x14ac:dyDescent="0.35">
      <c r="A755" s="1" t="s">
        <v>71</v>
      </c>
      <c r="B755" s="6" t="s">
        <v>853</v>
      </c>
      <c r="C755" s="4">
        <v>1</v>
      </c>
      <c r="D755" s="5"/>
    </row>
    <row r="756" spans="1:4" x14ac:dyDescent="0.35">
      <c r="A756" s="1" t="s">
        <v>72</v>
      </c>
      <c r="B756" s="6" t="s">
        <v>853</v>
      </c>
      <c r="C756" s="4">
        <v>2</v>
      </c>
      <c r="D756" s="5"/>
    </row>
    <row r="757" spans="1:4" x14ac:dyDescent="0.35">
      <c r="A757" s="1" t="s">
        <v>73</v>
      </c>
      <c r="B757" s="6" t="s">
        <v>853</v>
      </c>
      <c r="C757" s="4">
        <v>1</v>
      </c>
      <c r="D757" s="5"/>
    </row>
    <row r="758" spans="1:4" x14ac:dyDescent="0.35">
      <c r="A758" s="1" t="s">
        <v>74</v>
      </c>
      <c r="B758" s="6" t="s">
        <v>853</v>
      </c>
      <c r="C758" s="4">
        <v>1</v>
      </c>
      <c r="D758" s="5"/>
    </row>
    <row r="759" spans="1:4" x14ac:dyDescent="0.35">
      <c r="A759" s="1" t="s">
        <v>75</v>
      </c>
      <c r="B759" s="6" t="s">
        <v>854</v>
      </c>
      <c r="C759" s="4">
        <v>2</v>
      </c>
      <c r="D759" s="5"/>
    </row>
    <row r="760" spans="1:4" x14ac:dyDescent="0.35">
      <c r="A760" s="1" t="s">
        <v>76</v>
      </c>
      <c r="B760" s="6" t="s">
        <v>854</v>
      </c>
      <c r="C760" s="4">
        <v>1</v>
      </c>
      <c r="D760" s="5"/>
    </row>
    <row r="761" spans="1:4" x14ac:dyDescent="0.35">
      <c r="A761" s="1" t="s">
        <v>77</v>
      </c>
      <c r="B761" s="6" t="s">
        <v>854</v>
      </c>
      <c r="C761" s="4">
        <v>1</v>
      </c>
      <c r="D761" s="5"/>
    </row>
    <row r="762" spans="1:4" x14ac:dyDescent="0.35">
      <c r="A762" s="1" t="s">
        <v>78</v>
      </c>
      <c r="B762" s="6" t="s">
        <v>854</v>
      </c>
      <c r="C762" s="4">
        <v>2</v>
      </c>
      <c r="D762" s="5"/>
    </row>
    <row r="763" spans="1:4" x14ac:dyDescent="0.35">
      <c r="A763" s="1" t="s">
        <v>79</v>
      </c>
      <c r="B763" s="6" t="s">
        <v>854</v>
      </c>
      <c r="C763" s="4">
        <v>1</v>
      </c>
      <c r="D763" s="5"/>
    </row>
    <row r="764" spans="1:4" x14ac:dyDescent="0.35">
      <c r="A764" s="1" t="s">
        <v>80</v>
      </c>
      <c r="B764" s="6" t="s">
        <v>854</v>
      </c>
      <c r="C764" s="4">
        <v>1</v>
      </c>
      <c r="D764" s="5"/>
    </row>
    <row r="765" spans="1:4" x14ac:dyDescent="0.35">
      <c r="A765" s="1" t="s">
        <v>81</v>
      </c>
      <c r="B765" s="6" t="s">
        <v>854</v>
      </c>
      <c r="C765" s="4">
        <v>1</v>
      </c>
      <c r="D765" s="5"/>
    </row>
    <row r="766" spans="1:4" x14ac:dyDescent="0.35">
      <c r="A766" s="1" t="s">
        <v>82</v>
      </c>
      <c r="B766" s="6" t="s">
        <v>854</v>
      </c>
      <c r="C766" s="4">
        <v>1</v>
      </c>
      <c r="D766" s="5"/>
    </row>
    <row r="767" spans="1:4" x14ac:dyDescent="0.35">
      <c r="A767" s="1" t="s">
        <v>83</v>
      </c>
      <c r="B767" s="6" t="s">
        <v>854</v>
      </c>
      <c r="C767" s="4">
        <v>1</v>
      </c>
      <c r="D767" s="5"/>
    </row>
    <row r="768" spans="1:4" x14ac:dyDescent="0.35">
      <c r="A768" s="1" t="s">
        <v>84</v>
      </c>
      <c r="B768" s="6" t="s">
        <v>854</v>
      </c>
      <c r="C768" s="4">
        <v>1</v>
      </c>
      <c r="D768" s="5"/>
    </row>
    <row r="769" spans="1:4" x14ac:dyDescent="0.35">
      <c r="A769" s="1" t="s">
        <v>85</v>
      </c>
      <c r="B769" s="6" t="s">
        <v>854</v>
      </c>
      <c r="C769" s="4">
        <v>1</v>
      </c>
      <c r="D769" s="5"/>
    </row>
    <row r="770" spans="1:4" x14ac:dyDescent="0.35">
      <c r="A770" s="1" t="s">
        <v>86</v>
      </c>
      <c r="B770" s="6" t="s">
        <v>854</v>
      </c>
      <c r="C770" s="4">
        <v>1</v>
      </c>
      <c r="D770" s="5"/>
    </row>
    <row r="771" spans="1:4" x14ac:dyDescent="0.35">
      <c r="A771" s="1" t="s">
        <v>87</v>
      </c>
      <c r="B771" s="6" t="s">
        <v>854</v>
      </c>
      <c r="C771" s="4">
        <v>1</v>
      </c>
      <c r="D771" s="5"/>
    </row>
    <row r="772" spans="1:4" x14ac:dyDescent="0.35">
      <c r="A772" s="1" t="s">
        <v>88</v>
      </c>
      <c r="B772" s="6" t="s">
        <v>854</v>
      </c>
      <c r="C772" s="4">
        <v>1</v>
      </c>
      <c r="D772" s="5"/>
    </row>
    <row r="773" spans="1:4" x14ac:dyDescent="0.35">
      <c r="A773" s="1" t="s">
        <v>89</v>
      </c>
      <c r="B773" s="6" t="s">
        <v>854</v>
      </c>
      <c r="C773" s="4">
        <v>1</v>
      </c>
      <c r="D773" s="5"/>
    </row>
    <row r="774" spans="1:4" x14ac:dyDescent="0.35">
      <c r="A774" s="1" t="s">
        <v>90</v>
      </c>
      <c r="B774" s="6" t="s">
        <v>854</v>
      </c>
      <c r="C774" s="4">
        <v>1</v>
      </c>
      <c r="D774" s="5"/>
    </row>
    <row r="775" spans="1:4" x14ac:dyDescent="0.35">
      <c r="A775" s="1" t="s">
        <v>91</v>
      </c>
      <c r="B775" s="6" t="s">
        <v>854</v>
      </c>
      <c r="C775" s="4">
        <v>1</v>
      </c>
      <c r="D775" s="5"/>
    </row>
    <row r="776" spans="1:4" x14ac:dyDescent="0.35">
      <c r="A776" s="1" t="s">
        <v>92</v>
      </c>
      <c r="B776" s="6" t="s">
        <v>855</v>
      </c>
      <c r="C776" s="4">
        <v>1</v>
      </c>
      <c r="D776" s="5"/>
    </row>
    <row r="777" spans="1:4" x14ac:dyDescent="0.35">
      <c r="A777" s="1" t="s">
        <v>93</v>
      </c>
      <c r="B777" s="4"/>
      <c r="C777" s="4">
        <v>1</v>
      </c>
      <c r="D777" s="5"/>
    </row>
    <row r="778" spans="1:4" x14ac:dyDescent="0.35">
      <c r="A778" s="1" t="s">
        <v>94</v>
      </c>
      <c r="B778" s="4"/>
      <c r="C778" s="4">
        <v>1</v>
      </c>
      <c r="D778" s="5"/>
    </row>
    <row r="779" spans="1:4" x14ac:dyDescent="0.35">
      <c r="A779" s="1" t="s">
        <v>95</v>
      </c>
      <c r="B779" s="4"/>
      <c r="C779" s="4">
        <v>1</v>
      </c>
      <c r="D779" s="5"/>
    </row>
    <row r="780" spans="1:4" x14ac:dyDescent="0.35">
      <c r="A780" s="1" t="s">
        <v>96</v>
      </c>
      <c r="B780" s="4"/>
      <c r="C780" s="4">
        <v>1</v>
      </c>
      <c r="D780" s="5"/>
    </row>
    <row r="781" spans="1:4" x14ac:dyDescent="0.35">
      <c r="A781" s="1" t="s">
        <v>97</v>
      </c>
      <c r="B781" s="4"/>
      <c r="C781" s="4">
        <v>1</v>
      </c>
      <c r="D781" s="5"/>
    </row>
    <row r="782" spans="1:4" x14ac:dyDescent="0.35">
      <c r="A782" s="1" t="s">
        <v>98</v>
      </c>
      <c r="B782" s="6" t="s">
        <v>856</v>
      </c>
      <c r="C782" s="6" t="s">
        <v>856</v>
      </c>
      <c r="D782" s="8" t="s">
        <v>857</v>
      </c>
    </row>
    <row r="783" spans="1:4" x14ac:dyDescent="0.35">
      <c r="A783" s="1" t="s">
        <v>99</v>
      </c>
      <c r="B783" s="4"/>
      <c r="C783" s="4">
        <v>1</v>
      </c>
      <c r="D783" s="5"/>
    </row>
    <row r="784" spans="1:4" x14ac:dyDescent="0.35">
      <c r="A784" s="1" t="s">
        <v>101</v>
      </c>
      <c r="B784" s="4"/>
      <c r="C784" s="4">
        <v>1</v>
      </c>
      <c r="D784" s="5"/>
    </row>
    <row r="785" spans="1:4" x14ac:dyDescent="0.35">
      <c r="A785" s="1" t="s">
        <v>102</v>
      </c>
      <c r="B785" s="4"/>
      <c r="C785" s="4">
        <v>2</v>
      </c>
      <c r="D785" s="5"/>
    </row>
    <row r="786" spans="1:4" x14ac:dyDescent="0.35">
      <c r="A786" s="1" t="s">
        <v>103</v>
      </c>
      <c r="B786" s="4"/>
      <c r="C786" s="4">
        <v>1</v>
      </c>
      <c r="D786" s="5"/>
    </row>
    <row r="787" spans="1:4" x14ac:dyDescent="0.35">
      <c r="A787" s="1" t="s">
        <v>104</v>
      </c>
      <c r="B787" s="4"/>
      <c r="C787" s="4">
        <v>3</v>
      </c>
      <c r="D787" s="5"/>
    </row>
    <row r="788" spans="1:4" x14ac:dyDescent="0.35">
      <c r="A788" s="1" t="s">
        <v>105</v>
      </c>
      <c r="B788" s="4"/>
      <c r="C788" s="4"/>
      <c r="D788" s="5"/>
    </row>
    <row r="789" spans="1:4" x14ac:dyDescent="0.35">
      <c r="A789" s="1" t="s">
        <v>106</v>
      </c>
      <c r="B789" s="4"/>
      <c r="C789" s="4"/>
      <c r="D789" s="5"/>
    </row>
    <row r="790" spans="1:4" x14ac:dyDescent="0.35">
      <c r="A790" s="1" t="s">
        <v>107</v>
      </c>
      <c r="B790" s="4"/>
      <c r="C790" s="4"/>
      <c r="D790" s="5"/>
    </row>
    <row r="791" spans="1:4" x14ac:dyDescent="0.35">
      <c r="A791" s="1" t="s">
        <v>108</v>
      </c>
      <c r="B791" s="4"/>
      <c r="C791" s="4"/>
      <c r="D791" s="5"/>
    </row>
    <row r="792" spans="1:4" x14ac:dyDescent="0.35">
      <c r="A792" s="1" t="s">
        <v>109</v>
      </c>
      <c r="B792" s="4"/>
      <c r="C792" s="4"/>
      <c r="D792" s="5"/>
    </row>
    <row r="793" spans="1:4" x14ac:dyDescent="0.35">
      <c r="A793" s="1" t="s">
        <v>110</v>
      </c>
      <c r="B793" s="4"/>
      <c r="C793" s="4"/>
      <c r="D793" s="5"/>
    </row>
    <row r="794" spans="1:4" x14ac:dyDescent="0.35">
      <c r="A794" s="1" t="s">
        <v>111</v>
      </c>
      <c r="B794" s="4"/>
      <c r="C794" s="4"/>
      <c r="D794" s="5"/>
    </row>
    <row r="795" spans="1:4" x14ac:dyDescent="0.35">
      <c r="A795" s="1" t="s">
        <v>112</v>
      </c>
      <c r="B795" s="4"/>
      <c r="C795" s="4"/>
      <c r="D795" s="5"/>
    </row>
    <row r="796" spans="1:4" x14ac:dyDescent="0.35">
      <c r="A796" s="1" t="s">
        <v>113</v>
      </c>
      <c r="B796" s="4"/>
      <c r="C796" s="4"/>
      <c r="D796" s="5"/>
    </row>
    <row r="797" spans="1:4" x14ac:dyDescent="0.35">
      <c r="A797" s="1" t="s">
        <v>114</v>
      </c>
      <c r="B797" s="4"/>
      <c r="C797" s="4"/>
      <c r="D797" s="5"/>
    </row>
    <row r="798" spans="1:4" x14ac:dyDescent="0.35">
      <c r="A798" s="1" t="s">
        <v>115</v>
      </c>
      <c r="B798" s="4"/>
      <c r="C798" s="4"/>
      <c r="D798" s="5"/>
    </row>
    <row r="799" spans="1:4" x14ac:dyDescent="0.35">
      <c r="A799" s="1" t="s">
        <v>116</v>
      </c>
      <c r="B799" s="4"/>
      <c r="C799" s="4"/>
      <c r="D799" s="5"/>
    </row>
    <row r="800" spans="1:4" x14ac:dyDescent="0.35">
      <c r="A800" s="1" t="s">
        <v>117</v>
      </c>
      <c r="B800" s="4"/>
      <c r="C800" s="4"/>
      <c r="D800" s="5"/>
    </row>
    <row r="801" spans="1:4" x14ac:dyDescent="0.35">
      <c r="A801" s="1" t="s">
        <v>118</v>
      </c>
      <c r="B801" s="4"/>
      <c r="C801" s="4"/>
      <c r="D801" s="5"/>
    </row>
    <row r="802" spans="1:4" x14ac:dyDescent="0.35">
      <c r="A802" s="1" t="s">
        <v>858</v>
      </c>
      <c r="B802" s="4"/>
      <c r="C802" s="4"/>
      <c r="D802" s="5"/>
    </row>
    <row r="803" spans="1:4" x14ac:dyDescent="0.35">
      <c r="A803" s="1" t="s">
        <v>859</v>
      </c>
      <c r="B803" s="4"/>
      <c r="C803" s="4"/>
      <c r="D803" s="5"/>
    </row>
    <row r="804" spans="1:4" x14ac:dyDescent="0.35">
      <c r="A804" s="1" t="s">
        <v>860</v>
      </c>
      <c r="B804" s="4"/>
      <c r="C804" s="4"/>
      <c r="D804" s="5"/>
    </row>
    <row r="805" spans="1:4" x14ac:dyDescent="0.35">
      <c r="A805" s="1" t="s">
        <v>861</v>
      </c>
      <c r="B805" s="4"/>
      <c r="C805" s="4"/>
      <c r="D805" s="5"/>
    </row>
    <row r="806" spans="1:4" x14ac:dyDescent="0.35">
      <c r="A806" s="1" t="s">
        <v>862</v>
      </c>
      <c r="B806" s="4"/>
      <c r="C806" s="4"/>
      <c r="D806" s="5"/>
    </row>
    <row r="807" spans="1:4" x14ac:dyDescent="0.35">
      <c r="A807" s="1" t="s">
        <v>863</v>
      </c>
      <c r="B807" s="4"/>
      <c r="C807" s="4"/>
      <c r="D807" s="5"/>
    </row>
    <row r="808" spans="1:4" x14ac:dyDescent="0.35">
      <c r="A808" s="1" t="s">
        <v>864</v>
      </c>
      <c r="B808" s="4"/>
      <c r="C808" s="4"/>
      <c r="D808" s="5"/>
    </row>
    <row r="809" spans="1:4" x14ac:dyDescent="0.35">
      <c r="A809" s="1" t="s">
        <v>865</v>
      </c>
      <c r="B809" s="4"/>
      <c r="C809" s="4"/>
      <c r="D809" s="5"/>
    </row>
    <row r="810" spans="1:4" x14ac:dyDescent="0.35">
      <c r="A810" s="1" t="s">
        <v>866</v>
      </c>
      <c r="B810" s="4"/>
      <c r="C810" s="4"/>
      <c r="D810" s="5"/>
    </row>
    <row r="811" spans="1:4" x14ac:dyDescent="0.35">
      <c r="A811" s="1" t="s">
        <v>867</v>
      </c>
      <c r="B811" s="4"/>
      <c r="C811" s="4"/>
      <c r="D811" s="5"/>
    </row>
    <row r="812" spans="1:4" x14ac:dyDescent="0.35">
      <c r="A812" s="1" t="s">
        <v>868</v>
      </c>
      <c r="B812" s="4"/>
      <c r="C812" s="4"/>
      <c r="D812" s="5"/>
    </row>
    <row r="813" spans="1:4" x14ac:dyDescent="0.35">
      <c r="A813" s="1" t="s">
        <v>869</v>
      </c>
      <c r="B813" s="4"/>
      <c r="C813" s="4"/>
      <c r="D813" s="5"/>
    </row>
    <row r="814" spans="1:4" x14ac:dyDescent="0.35">
      <c r="A814" s="1" t="s">
        <v>870</v>
      </c>
      <c r="B814" s="4"/>
      <c r="C814" s="4"/>
      <c r="D814" s="5"/>
    </row>
    <row r="815" spans="1:4" x14ac:dyDescent="0.35">
      <c r="A815" s="1" t="s">
        <v>871</v>
      </c>
      <c r="B815" s="4"/>
      <c r="C815" s="4"/>
      <c r="D815" s="5"/>
    </row>
    <row r="816" spans="1:4" x14ac:dyDescent="0.35">
      <c r="A816" s="1" t="s">
        <v>872</v>
      </c>
      <c r="B816" s="4"/>
      <c r="C816" s="4"/>
      <c r="D816" s="5"/>
    </row>
    <row r="817" spans="1:4" x14ac:dyDescent="0.35">
      <c r="A817" s="1" t="s">
        <v>873</v>
      </c>
      <c r="B817" s="4"/>
      <c r="C817" s="4"/>
      <c r="D817" s="5"/>
    </row>
    <row r="818" spans="1:4" x14ac:dyDescent="0.35">
      <c r="A818" s="1" t="s">
        <v>874</v>
      </c>
      <c r="B818" s="4"/>
      <c r="C818" s="4"/>
      <c r="D818" s="5"/>
    </row>
    <row r="819" spans="1:4" x14ac:dyDescent="0.35">
      <c r="A819" s="1" t="s">
        <v>875</v>
      </c>
      <c r="B819" s="4"/>
      <c r="C819" s="4"/>
      <c r="D819" s="5"/>
    </row>
    <row r="820" spans="1:4" x14ac:dyDescent="0.35">
      <c r="A820" s="1" t="s">
        <v>876</v>
      </c>
      <c r="B820" s="4"/>
      <c r="C820" s="4"/>
      <c r="D820" s="5"/>
    </row>
    <row r="821" spans="1:4" x14ac:dyDescent="0.35">
      <c r="A821" s="1" t="s">
        <v>877</v>
      </c>
      <c r="B821" s="4"/>
      <c r="C821" s="4"/>
      <c r="D821" s="5"/>
    </row>
    <row r="822" spans="1:4" x14ac:dyDescent="0.35">
      <c r="A822" s="1" t="s">
        <v>878</v>
      </c>
      <c r="B822" s="4"/>
      <c r="C822" s="4"/>
      <c r="D822" s="5"/>
    </row>
    <row r="823" spans="1:4" x14ac:dyDescent="0.35">
      <c r="A823" s="1" t="s">
        <v>879</v>
      </c>
      <c r="B823" s="4"/>
      <c r="C823" s="4"/>
      <c r="D823" s="5"/>
    </row>
    <row r="824" spans="1:4" x14ac:dyDescent="0.35">
      <c r="A824" s="1" t="s">
        <v>880</v>
      </c>
      <c r="B824" s="4"/>
      <c r="C824" s="4"/>
      <c r="D824" s="5"/>
    </row>
    <row r="825" spans="1:4" x14ac:dyDescent="0.35">
      <c r="A825" s="1" t="s">
        <v>881</v>
      </c>
      <c r="B825" s="4"/>
      <c r="C825" s="4"/>
      <c r="D825" s="5"/>
    </row>
    <row r="826" spans="1:4" x14ac:dyDescent="0.35">
      <c r="A826" s="1" t="s">
        <v>882</v>
      </c>
      <c r="B826" s="4"/>
      <c r="C826" s="4"/>
      <c r="D826" s="5"/>
    </row>
    <row r="827" spans="1:4" x14ac:dyDescent="0.35">
      <c r="A827" s="1" t="s">
        <v>883</v>
      </c>
      <c r="B827" s="4"/>
      <c r="C827" s="4"/>
      <c r="D827" s="5"/>
    </row>
    <row r="828" spans="1:4" x14ac:dyDescent="0.35">
      <c r="A828" s="1" t="s">
        <v>884</v>
      </c>
      <c r="B828" s="4"/>
      <c r="C828" s="4"/>
      <c r="D828" s="5"/>
    </row>
    <row r="829" spans="1:4" x14ac:dyDescent="0.35">
      <c r="A829" s="1" t="s">
        <v>885</v>
      </c>
      <c r="B829" s="4"/>
      <c r="C829" s="4"/>
      <c r="D829" s="5"/>
    </row>
    <row r="830" spans="1:4" x14ac:dyDescent="0.35">
      <c r="A830" s="1" t="s">
        <v>886</v>
      </c>
      <c r="B830" s="4"/>
      <c r="C830" s="4"/>
      <c r="D830" s="5"/>
    </row>
    <row r="831" spans="1:4" x14ac:dyDescent="0.35">
      <c r="A831" s="1" t="s">
        <v>887</v>
      </c>
      <c r="B831" s="4"/>
      <c r="C831" s="4"/>
      <c r="D831" s="5"/>
    </row>
    <row r="832" spans="1:4" x14ac:dyDescent="0.35">
      <c r="A832" s="1" t="s">
        <v>888</v>
      </c>
      <c r="B832" s="4"/>
      <c r="C832" s="4"/>
      <c r="D832" s="5"/>
    </row>
    <row r="833" spans="1:4" x14ac:dyDescent="0.35">
      <c r="A833" s="1" t="s">
        <v>889</v>
      </c>
      <c r="B833" s="4"/>
      <c r="C833" s="4"/>
      <c r="D833" s="5"/>
    </row>
    <row r="834" spans="1:4" x14ac:dyDescent="0.35">
      <c r="A834" s="1" t="s">
        <v>890</v>
      </c>
      <c r="B834" s="4"/>
      <c r="C834" s="4"/>
      <c r="D834" s="5"/>
    </row>
    <row r="835" spans="1:4" x14ac:dyDescent="0.35">
      <c r="A835" s="1" t="s">
        <v>891</v>
      </c>
      <c r="B835" s="4"/>
      <c r="C835" s="4"/>
      <c r="D835" s="5"/>
    </row>
    <row r="836" spans="1:4" x14ac:dyDescent="0.35">
      <c r="A836" s="1" t="s">
        <v>892</v>
      </c>
      <c r="B836" s="4"/>
      <c r="C836" s="4"/>
      <c r="D836" s="5"/>
    </row>
    <row r="837" spans="1:4" x14ac:dyDescent="0.35">
      <c r="A837" s="1" t="s">
        <v>893</v>
      </c>
      <c r="B837" s="4"/>
      <c r="C837" s="4"/>
      <c r="D837" s="5"/>
    </row>
    <row r="838" spans="1:4" x14ac:dyDescent="0.35">
      <c r="A838" s="1" t="s">
        <v>894</v>
      </c>
      <c r="B838" s="4"/>
      <c r="C838" s="4"/>
      <c r="D838" s="5"/>
    </row>
    <row r="839" spans="1:4" x14ac:dyDescent="0.35">
      <c r="A839" s="1" t="s">
        <v>895</v>
      </c>
      <c r="B839" s="4"/>
      <c r="C839" s="4"/>
      <c r="D839" s="5"/>
    </row>
    <row r="840" spans="1:4" x14ac:dyDescent="0.35">
      <c r="A840" s="1" t="s">
        <v>896</v>
      </c>
      <c r="B840" s="4"/>
      <c r="C840" s="4"/>
      <c r="D840" s="5"/>
    </row>
    <row r="841" spans="1:4" x14ac:dyDescent="0.35">
      <c r="A841" s="1" t="s">
        <v>897</v>
      </c>
      <c r="B841" s="4"/>
      <c r="C841" s="4"/>
      <c r="D841" s="5"/>
    </row>
    <row r="842" spans="1:4" x14ac:dyDescent="0.35">
      <c r="A842" s="1" t="s">
        <v>898</v>
      </c>
      <c r="B842" s="4"/>
      <c r="C842" s="4"/>
      <c r="D842" s="5"/>
    </row>
    <row r="843" spans="1:4" x14ac:dyDescent="0.35">
      <c r="A843" s="1" t="s">
        <v>899</v>
      </c>
      <c r="B843" s="4"/>
      <c r="C843" s="4"/>
      <c r="D843" s="5"/>
    </row>
    <row r="844" spans="1:4" x14ac:dyDescent="0.35">
      <c r="A844" s="1" t="s">
        <v>900</v>
      </c>
      <c r="B844" s="4"/>
      <c r="C844" s="4"/>
      <c r="D844" s="5"/>
    </row>
    <row r="845" spans="1:4" x14ac:dyDescent="0.35">
      <c r="A845" s="1" t="s">
        <v>901</v>
      </c>
      <c r="B845" s="4"/>
      <c r="C845" s="4"/>
      <c r="D845" s="5"/>
    </row>
    <row r="846" spans="1:4" x14ac:dyDescent="0.35">
      <c r="A846" s="1" t="s">
        <v>902</v>
      </c>
      <c r="B846" s="4"/>
      <c r="C846" s="4"/>
      <c r="D846" s="5"/>
    </row>
    <row r="847" spans="1:4" x14ac:dyDescent="0.35">
      <c r="A847" s="1" t="s">
        <v>903</v>
      </c>
      <c r="B847" s="4"/>
      <c r="C847" s="4"/>
      <c r="D847" s="5"/>
    </row>
    <row r="848" spans="1:4" x14ac:dyDescent="0.35">
      <c r="A848" s="1" t="s">
        <v>904</v>
      </c>
      <c r="B848" s="4"/>
      <c r="C848" s="4"/>
      <c r="D848" s="5"/>
    </row>
    <row r="849" spans="1:4" x14ac:dyDescent="0.35">
      <c r="A849" s="1" t="s">
        <v>905</v>
      </c>
      <c r="B849" s="4"/>
      <c r="C849" s="4"/>
      <c r="D849" s="5"/>
    </row>
    <row r="850" spans="1:4" x14ac:dyDescent="0.35">
      <c r="A850" s="1" t="s">
        <v>906</v>
      </c>
      <c r="B850" s="4"/>
      <c r="C850" s="4"/>
      <c r="D850" s="5"/>
    </row>
    <row r="851" spans="1:4" x14ac:dyDescent="0.35">
      <c r="A851" s="1" t="s">
        <v>907</v>
      </c>
      <c r="B851" s="4"/>
      <c r="C851" s="4"/>
      <c r="D851" s="5"/>
    </row>
    <row r="852" spans="1:4" x14ac:dyDescent="0.35">
      <c r="A852" s="1" t="s">
        <v>908</v>
      </c>
      <c r="B852" s="4"/>
      <c r="C852" s="4"/>
      <c r="D852" s="5"/>
    </row>
    <row r="853" spans="1:4" x14ac:dyDescent="0.35">
      <c r="A853" s="1" t="s">
        <v>909</v>
      </c>
      <c r="B853" s="4"/>
      <c r="C853" s="4"/>
      <c r="D853" s="5"/>
    </row>
    <row r="854" spans="1:4" x14ac:dyDescent="0.35">
      <c r="A854" s="1" t="s">
        <v>910</v>
      </c>
      <c r="B854" s="4"/>
      <c r="C854" s="4"/>
      <c r="D854" s="5"/>
    </row>
    <row r="855" spans="1:4" x14ac:dyDescent="0.35">
      <c r="A855" s="1" t="s">
        <v>911</v>
      </c>
      <c r="B855" s="4"/>
      <c r="C855" s="4"/>
      <c r="D855" s="5"/>
    </row>
    <row r="856" spans="1:4" x14ac:dyDescent="0.35">
      <c r="A856" s="1" t="s">
        <v>912</v>
      </c>
      <c r="B856" s="4"/>
      <c r="C856" s="4"/>
      <c r="D856" s="5"/>
    </row>
    <row r="857" spans="1:4" x14ac:dyDescent="0.35">
      <c r="A857" s="1" t="s">
        <v>913</v>
      </c>
      <c r="B857" s="4"/>
      <c r="C857" s="4"/>
      <c r="D857" s="5"/>
    </row>
    <row r="858" spans="1:4" x14ac:dyDescent="0.35">
      <c r="A858" s="1" t="s">
        <v>914</v>
      </c>
      <c r="B858" s="4"/>
      <c r="C858" s="4"/>
      <c r="D858" s="5"/>
    </row>
    <row r="859" spans="1:4" x14ac:dyDescent="0.35">
      <c r="A859" s="1" t="s">
        <v>915</v>
      </c>
      <c r="B859" s="4"/>
      <c r="C859" s="4"/>
      <c r="D859" s="5"/>
    </row>
    <row r="860" spans="1:4" x14ac:dyDescent="0.35">
      <c r="A860" s="1" t="s">
        <v>916</v>
      </c>
      <c r="B860" s="4"/>
      <c r="C860" s="4"/>
      <c r="D860" s="5"/>
    </row>
    <row r="861" spans="1:4" x14ac:dyDescent="0.35">
      <c r="A861" s="1" t="s">
        <v>917</v>
      </c>
      <c r="B861" s="4"/>
      <c r="C861" s="4"/>
      <c r="D861" s="5"/>
    </row>
    <row r="862" spans="1:4" x14ac:dyDescent="0.35">
      <c r="A862" s="1" t="s">
        <v>918</v>
      </c>
      <c r="B862" s="4"/>
      <c r="C862" s="4"/>
      <c r="D862" s="5"/>
    </row>
    <row r="863" spans="1:4" x14ac:dyDescent="0.35">
      <c r="A863" s="1" t="s">
        <v>919</v>
      </c>
      <c r="B863" s="4"/>
      <c r="C863" s="4"/>
      <c r="D863" s="5"/>
    </row>
    <row r="864" spans="1:4" x14ac:dyDescent="0.35">
      <c r="A864" s="1" t="s">
        <v>920</v>
      </c>
      <c r="B864" s="4"/>
      <c r="C864" s="4"/>
      <c r="D864" s="5"/>
    </row>
    <row r="865" spans="1:4" x14ac:dyDescent="0.35">
      <c r="A865" s="1" t="s">
        <v>921</v>
      </c>
      <c r="B865" s="4"/>
      <c r="C865" s="4"/>
      <c r="D865" s="5"/>
    </row>
    <row r="866" spans="1:4" x14ac:dyDescent="0.35">
      <c r="A866" s="1" t="s">
        <v>922</v>
      </c>
      <c r="B866" s="4"/>
      <c r="C866" s="4"/>
      <c r="D866" s="5"/>
    </row>
    <row r="867" spans="1:4" x14ac:dyDescent="0.35">
      <c r="A867" s="1" t="s">
        <v>923</v>
      </c>
      <c r="B867" s="4"/>
      <c r="C867" s="4"/>
      <c r="D867" s="5"/>
    </row>
    <row r="868" spans="1:4" x14ac:dyDescent="0.35">
      <c r="A868" s="1" t="s">
        <v>924</v>
      </c>
      <c r="B868" s="4"/>
      <c r="C868" s="4"/>
      <c r="D868" s="5"/>
    </row>
    <row r="869" spans="1:4" x14ac:dyDescent="0.35">
      <c r="A869" s="1" t="s">
        <v>925</v>
      </c>
      <c r="B869" s="4"/>
      <c r="C869" s="4"/>
      <c r="D869" s="5"/>
    </row>
    <row r="870" spans="1:4" x14ac:dyDescent="0.35">
      <c r="A870" s="1" t="s">
        <v>926</v>
      </c>
      <c r="B870" s="4"/>
      <c r="C870" s="4"/>
      <c r="D870" s="5"/>
    </row>
    <row r="871" spans="1:4" x14ac:dyDescent="0.35">
      <c r="A871" s="1" t="s">
        <v>927</v>
      </c>
      <c r="B871" s="4"/>
      <c r="C871" s="4"/>
      <c r="D871" s="5"/>
    </row>
    <row r="872" spans="1:4" x14ac:dyDescent="0.35">
      <c r="A872" s="1" t="s">
        <v>928</v>
      </c>
      <c r="B872" s="4"/>
      <c r="C872" s="4"/>
      <c r="D872" s="5"/>
    </row>
    <row r="873" spans="1:4" x14ac:dyDescent="0.35">
      <c r="A873" s="1" t="s">
        <v>929</v>
      </c>
      <c r="B873" s="4"/>
      <c r="C873" s="4"/>
      <c r="D873" s="5"/>
    </row>
    <row r="874" spans="1:4" x14ac:dyDescent="0.35">
      <c r="A874" s="1" t="s">
        <v>930</v>
      </c>
      <c r="B874" s="4"/>
      <c r="C874" s="4"/>
      <c r="D874" s="5"/>
    </row>
    <row r="875" spans="1:4" x14ac:dyDescent="0.35">
      <c r="A875" s="1" t="s">
        <v>931</v>
      </c>
      <c r="B875" s="4"/>
      <c r="C875" s="4"/>
      <c r="D875" s="5"/>
    </row>
    <row r="876" spans="1:4" x14ac:dyDescent="0.35">
      <c r="A876" s="1" t="s">
        <v>932</v>
      </c>
      <c r="B876" s="4"/>
      <c r="C876" s="4"/>
      <c r="D876" s="5"/>
    </row>
    <row r="877" spans="1:4" x14ac:dyDescent="0.35">
      <c r="A877" s="1" t="s">
        <v>933</v>
      </c>
      <c r="B877" s="4"/>
      <c r="C877" s="4"/>
      <c r="D877" s="5"/>
    </row>
    <row r="878" spans="1:4" x14ac:dyDescent="0.35">
      <c r="A878" s="1" t="s">
        <v>934</v>
      </c>
      <c r="B878" s="4"/>
      <c r="C878" s="4"/>
      <c r="D878" s="5"/>
    </row>
    <row r="879" spans="1:4" x14ac:dyDescent="0.35">
      <c r="A879" s="1" t="s">
        <v>935</v>
      </c>
      <c r="B879" s="4"/>
      <c r="C879" s="4"/>
      <c r="D879" s="5"/>
    </row>
    <row r="880" spans="1:4" x14ac:dyDescent="0.35">
      <c r="A880" s="1" t="s">
        <v>936</v>
      </c>
      <c r="B880" s="4"/>
      <c r="C880" s="4"/>
      <c r="D880" s="5"/>
    </row>
    <row r="881" spans="1:4" x14ac:dyDescent="0.35">
      <c r="A881" s="1" t="s">
        <v>937</v>
      </c>
      <c r="B881" s="4"/>
      <c r="C881" s="4"/>
      <c r="D881" s="5"/>
    </row>
    <row r="882" spans="1:4" x14ac:dyDescent="0.35">
      <c r="A882" s="1" t="s">
        <v>938</v>
      </c>
      <c r="B882" s="4"/>
      <c r="C882" s="4"/>
      <c r="D882" s="5"/>
    </row>
    <row r="883" spans="1:4" x14ac:dyDescent="0.35">
      <c r="A883" s="1" t="s">
        <v>939</v>
      </c>
      <c r="B883" s="4"/>
      <c r="C883" s="4"/>
      <c r="D883" s="5"/>
    </row>
    <row r="884" spans="1:4" x14ac:dyDescent="0.35">
      <c r="A884" s="1" t="s">
        <v>940</v>
      </c>
      <c r="B884" s="4"/>
      <c r="C884" s="4"/>
      <c r="D884" s="5"/>
    </row>
    <row r="885" spans="1:4" x14ac:dyDescent="0.35">
      <c r="A885" s="1" t="s">
        <v>941</v>
      </c>
      <c r="B885" s="4"/>
      <c r="C885" s="4"/>
      <c r="D885" s="5"/>
    </row>
    <row r="886" spans="1:4" x14ac:dyDescent="0.35">
      <c r="A886" s="1" t="s">
        <v>942</v>
      </c>
      <c r="B886" s="4"/>
      <c r="C886" s="4"/>
      <c r="D886" s="5"/>
    </row>
    <row r="887" spans="1:4" x14ac:dyDescent="0.35">
      <c r="A887" s="1" t="s">
        <v>943</v>
      </c>
      <c r="B887" s="4"/>
      <c r="C887" s="4"/>
      <c r="D887" s="5"/>
    </row>
    <row r="888" spans="1:4" x14ac:dyDescent="0.35">
      <c r="A888" s="1" t="s">
        <v>944</v>
      </c>
      <c r="B888" s="4"/>
      <c r="C888" s="4"/>
      <c r="D888" s="5"/>
    </row>
    <row r="889" spans="1:4" x14ac:dyDescent="0.35">
      <c r="A889" s="1" t="s">
        <v>945</v>
      </c>
      <c r="B889" s="4"/>
      <c r="C889" s="4"/>
      <c r="D889" s="5"/>
    </row>
    <row r="890" spans="1:4" x14ac:dyDescent="0.35">
      <c r="A890" s="1" t="s">
        <v>946</v>
      </c>
      <c r="B890" s="4"/>
      <c r="C890" s="4"/>
      <c r="D890" s="5"/>
    </row>
    <row r="891" spans="1:4" x14ac:dyDescent="0.35">
      <c r="A891" s="1" t="s">
        <v>947</v>
      </c>
      <c r="B891" s="4"/>
      <c r="C891" s="4"/>
      <c r="D891" s="5"/>
    </row>
    <row r="892" spans="1:4" x14ac:dyDescent="0.35">
      <c r="A892" s="1" t="s">
        <v>948</v>
      </c>
      <c r="B892" s="4"/>
      <c r="C892" s="4"/>
      <c r="D892" s="5"/>
    </row>
    <row r="893" spans="1:4" x14ac:dyDescent="0.35">
      <c r="A893" s="1" t="s">
        <v>949</v>
      </c>
      <c r="B893" s="4"/>
      <c r="C893" s="4"/>
      <c r="D893" s="5"/>
    </row>
    <row r="894" spans="1:4" x14ac:dyDescent="0.35">
      <c r="A894" s="1" t="s">
        <v>950</v>
      </c>
      <c r="B894" s="4"/>
      <c r="C894" s="4"/>
      <c r="D894" s="5"/>
    </row>
    <row r="895" spans="1:4" x14ac:dyDescent="0.35">
      <c r="A895" s="1" t="s">
        <v>951</v>
      </c>
      <c r="B895" s="4"/>
      <c r="C895" s="4"/>
      <c r="D895" s="5"/>
    </row>
    <row r="896" spans="1:4" x14ac:dyDescent="0.35">
      <c r="A896" s="1" t="s">
        <v>952</v>
      </c>
      <c r="B896" s="4"/>
      <c r="C896" s="4"/>
      <c r="D896" s="5"/>
    </row>
    <row r="897" spans="1:4" x14ac:dyDescent="0.35">
      <c r="A897" s="1" t="s">
        <v>953</v>
      </c>
      <c r="B897" s="4"/>
      <c r="C897" s="4"/>
      <c r="D897" s="5"/>
    </row>
    <row r="898" spans="1:4" x14ac:dyDescent="0.35">
      <c r="A898" s="1" t="s">
        <v>954</v>
      </c>
      <c r="B898" s="4"/>
      <c r="C898" s="4"/>
      <c r="D898" s="5"/>
    </row>
    <row r="899" spans="1:4" x14ac:dyDescent="0.35">
      <c r="A899" s="1" t="s">
        <v>955</v>
      </c>
      <c r="B899" s="4"/>
      <c r="C899" s="4"/>
      <c r="D899" s="5"/>
    </row>
    <row r="900" spans="1:4" x14ac:dyDescent="0.35">
      <c r="A900" s="1" t="s">
        <v>956</v>
      </c>
      <c r="B900" s="4"/>
      <c r="C900" s="4"/>
      <c r="D900" s="5"/>
    </row>
    <row r="901" spans="1:4" x14ac:dyDescent="0.35">
      <c r="A901" s="1" t="s">
        <v>957</v>
      </c>
      <c r="B901" s="4"/>
      <c r="C901" s="4"/>
      <c r="D901" s="5"/>
    </row>
    <row r="902" spans="1:4" x14ac:dyDescent="0.35">
      <c r="A902" s="1" t="s">
        <v>958</v>
      </c>
      <c r="B902" s="4"/>
      <c r="C902" s="4"/>
      <c r="D902" s="5"/>
    </row>
    <row r="903" spans="1:4" x14ac:dyDescent="0.35">
      <c r="A903" s="1" t="s">
        <v>959</v>
      </c>
      <c r="B903" s="4"/>
      <c r="C903" s="4"/>
      <c r="D903" s="5"/>
    </row>
    <row r="904" spans="1:4" x14ac:dyDescent="0.35">
      <c r="A904" s="1" t="s">
        <v>960</v>
      </c>
      <c r="B904" s="4"/>
      <c r="C904" s="4"/>
      <c r="D904" s="5"/>
    </row>
    <row r="905" spans="1:4" x14ac:dyDescent="0.35">
      <c r="A905" s="1" t="s">
        <v>961</v>
      </c>
      <c r="B905" s="4"/>
      <c r="C905" s="4"/>
      <c r="D905" s="5"/>
    </row>
    <row r="906" spans="1:4" x14ac:dyDescent="0.35">
      <c r="A906" s="1" t="s">
        <v>962</v>
      </c>
      <c r="B906" s="4"/>
      <c r="C906" s="4"/>
      <c r="D906" s="5"/>
    </row>
    <row r="907" spans="1:4" x14ac:dyDescent="0.35">
      <c r="A907" s="1" t="s">
        <v>963</v>
      </c>
      <c r="B907" s="4"/>
      <c r="C907" s="4"/>
      <c r="D907" s="5"/>
    </row>
    <row r="908" spans="1:4" x14ac:dyDescent="0.35">
      <c r="A908" s="1" t="s">
        <v>964</v>
      </c>
      <c r="B908" s="4"/>
      <c r="C908" s="4"/>
      <c r="D908" s="5"/>
    </row>
    <row r="909" spans="1:4" x14ac:dyDescent="0.35">
      <c r="A909" s="1" t="s">
        <v>965</v>
      </c>
      <c r="B909" s="4"/>
      <c r="C909" s="4"/>
      <c r="D909" s="5"/>
    </row>
    <row r="910" spans="1:4" x14ac:dyDescent="0.35">
      <c r="A910" s="1" t="s">
        <v>966</v>
      </c>
      <c r="B910" s="4"/>
      <c r="C910" s="4"/>
      <c r="D910" s="5"/>
    </row>
    <row r="911" spans="1:4" x14ac:dyDescent="0.35">
      <c r="A911" s="1" t="s">
        <v>967</v>
      </c>
      <c r="B911" s="4"/>
      <c r="C911" s="4"/>
      <c r="D911" s="5"/>
    </row>
    <row r="912" spans="1:4" x14ac:dyDescent="0.35">
      <c r="A912" s="1" t="s">
        <v>968</v>
      </c>
      <c r="B912" s="4"/>
      <c r="C912" s="4"/>
      <c r="D912" s="5"/>
    </row>
    <row r="913" spans="1:4" x14ac:dyDescent="0.35">
      <c r="A913" s="1" t="s">
        <v>969</v>
      </c>
      <c r="B913" s="4"/>
      <c r="C913" s="4"/>
      <c r="D913" s="5"/>
    </row>
    <row r="914" spans="1:4" x14ac:dyDescent="0.35">
      <c r="A914" s="1" t="s">
        <v>970</v>
      </c>
      <c r="B914" s="4"/>
      <c r="C914" s="4"/>
      <c r="D914" s="5"/>
    </row>
    <row r="915" spans="1:4" x14ac:dyDescent="0.35">
      <c r="A915" s="1" t="s">
        <v>971</v>
      </c>
      <c r="B915" s="4"/>
      <c r="C915" s="4"/>
      <c r="D915" s="5"/>
    </row>
    <row r="916" spans="1:4" x14ac:dyDescent="0.35">
      <c r="A916" s="1" t="s">
        <v>972</v>
      </c>
      <c r="B916" s="4"/>
      <c r="C916" s="4"/>
      <c r="D916" s="5"/>
    </row>
    <row r="917" spans="1:4" x14ac:dyDescent="0.35">
      <c r="A917" s="1" t="s">
        <v>973</v>
      </c>
      <c r="B917" s="4"/>
      <c r="C917" s="4"/>
      <c r="D917" s="5"/>
    </row>
    <row r="918" spans="1:4" x14ac:dyDescent="0.35">
      <c r="A918" s="1" t="s">
        <v>974</v>
      </c>
      <c r="B918" s="4"/>
      <c r="C918" s="4"/>
      <c r="D918" s="5"/>
    </row>
    <row r="919" spans="1:4" x14ac:dyDescent="0.35">
      <c r="A919" s="1" t="s">
        <v>975</v>
      </c>
      <c r="B919" s="4"/>
      <c r="C919" s="4"/>
      <c r="D919" s="5"/>
    </row>
    <row r="920" spans="1:4" x14ac:dyDescent="0.35">
      <c r="A920" s="1" t="s">
        <v>976</v>
      </c>
      <c r="B920" s="4"/>
      <c r="C920" s="4"/>
      <c r="D920" s="5"/>
    </row>
    <row r="921" spans="1:4" x14ac:dyDescent="0.35">
      <c r="A921" s="1" t="s">
        <v>977</v>
      </c>
      <c r="B921" s="4"/>
      <c r="C921" s="4"/>
      <c r="D921" s="5"/>
    </row>
    <row r="922" spans="1:4" x14ac:dyDescent="0.35">
      <c r="A922" s="1" t="s">
        <v>978</v>
      </c>
      <c r="B922" s="4"/>
      <c r="C922" s="4"/>
      <c r="D922" s="5"/>
    </row>
    <row r="923" spans="1:4" x14ac:dyDescent="0.35">
      <c r="A923" s="1" t="s">
        <v>979</v>
      </c>
      <c r="B923" s="4"/>
      <c r="C923" s="4"/>
      <c r="D923" s="5"/>
    </row>
    <row r="924" spans="1:4" x14ac:dyDescent="0.35">
      <c r="A924" s="1" t="s">
        <v>980</v>
      </c>
      <c r="B924" s="4"/>
      <c r="C924" s="4"/>
      <c r="D924" s="5"/>
    </row>
    <row r="925" spans="1:4" x14ac:dyDescent="0.35">
      <c r="A925" s="1" t="s">
        <v>981</v>
      </c>
      <c r="B925" s="4"/>
      <c r="C925" s="4"/>
      <c r="D925" s="5"/>
    </row>
    <row r="926" spans="1:4" x14ac:dyDescent="0.35">
      <c r="A926" s="1" t="s">
        <v>982</v>
      </c>
      <c r="B926" s="4"/>
      <c r="C926" s="4"/>
      <c r="D926" s="5"/>
    </row>
    <row r="927" spans="1:4" x14ac:dyDescent="0.35">
      <c r="A927" s="1" t="s">
        <v>983</v>
      </c>
      <c r="B927" s="4"/>
      <c r="C927" s="4"/>
      <c r="D927" s="5"/>
    </row>
    <row r="928" spans="1:4" x14ac:dyDescent="0.35">
      <c r="A928" s="1" t="s">
        <v>984</v>
      </c>
      <c r="B928" s="4"/>
      <c r="C928" s="4"/>
      <c r="D928" s="5"/>
    </row>
    <row r="929" spans="1:4" x14ac:dyDescent="0.35">
      <c r="A929" s="1" t="s">
        <v>985</v>
      </c>
      <c r="B929" s="4"/>
      <c r="C929" s="4"/>
      <c r="D929" s="5"/>
    </row>
    <row r="930" spans="1:4" x14ac:dyDescent="0.35">
      <c r="A930" s="1" t="s">
        <v>986</v>
      </c>
      <c r="B930" s="4"/>
      <c r="C930" s="4"/>
      <c r="D930" s="5"/>
    </row>
    <row r="931" spans="1:4" x14ac:dyDescent="0.35">
      <c r="A931" s="1" t="s">
        <v>987</v>
      </c>
      <c r="B931" s="4"/>
      <c r="C931" s="4"/>
      <c r="D931" s="5"/>
    </row>
    <row r="932" spans="1:4" x14ac:dyDescent="0.35">
      <c r="A932" s="1" t="s">
        <v>988</v>
      </c>
      <c r="B932" s="4"/>
      <c r="C932" s="4"/>
      <c r="D932" s="5"/>
    </row>
    <row r="933" spans="1:4" x14ac:dyDescent="0.35">
      <c r="A933" s="1" t="s">
        <v>989</v>
      </c>
      <c r="B933" s="4"/>
      <c r="C933" s="4"/>
      <c r="D933" s="5"/>
    </row>
    <row r="934" spans="1:4" x14ac:dyDescent="0.35">
      <c r="A934" s="1" t="s">
        <v>990</v>
      </c>
      <c r="B934" s="4"/>
      <c r="C934" s="4"/>
      <c r="D934" s="5"/>
    </row>
    <row r="935" spans="1:4" x14ac:dyDescent="0.35">
      <c r="A935" s="1" t="s">
        <v>991</v>
      </c>
      <c r="B935" s="4"/>
      <c r="C935" s="4"/>
      <c r="D935" s="5"/>
    </row>
    <row r="936" spans="1:4" x14ac:dyDescent="0.35">
      <c r="A936" s="1" t="s">
        <v>992</v>
      </c>
      <c r="B936" s="4"/>
      <c r="C936" s="4"/>
      <c r="D936" s="5"/>
    </row>
    <row r="937" spans="1:4" x14ac:dyDescent="0.35">
      <c r="A937" s="1" t="s">
        <v>993</v>
      </c>
      <c r="B937" s="4"/>
      <c r="C937" s="4"/>
      <c r="D937" s="5"/>
    </row>
    <row r="938" spans="1:4" x14ac:dyDescent="0.35">
      <c r="A938" s="1" t="s">
        <v>994</v>
      </c>
      <c r="B938" s="4"/>
      <c r="C938" s="4"/>
      <c r="D938" s="5"/>
    </row>
    <row r="939" spans="1:4" x14ac:dyDescent="0.35">
      <c r="A939" s="1" t="s">
        <v>995</v>
      </c>
      <c r="B939" s="4"/>
      <c r="C939" s="4"/>
      <c r="D939" s="5"/>
    </row>
    <row r="940" spans="1:4" x14ac:dyDescent="0.35">
      <c r="A940" s="1" t="s">
        <v>996</v>
      </c>
      <c r="B940" s="4"/>
      <c r="C940" s="4"/>
      <c r="D940" s="5"/>
    </row>
    <row r="941" spans="1:4" x14ac:dyDescent="0.35">
      <c r="A941" s="1" t="s">
        <v>997</v>
      </c>
      <c r="B941" s="4"/>
      <c r="C941" s="4"/>
      <c r="D941" s="5"/>
    </row>
    <row r="942" spans="1:4" x14ac:dyDescent="0.35">
      <c r="A942" s="1" t="s">
        <v>998</v>
      </c>
      <c r="B942" s="4"/>
      <c r="C942" s="4"/>
      <c r="D942" s="5"/>
    </row>
    <row r="943" spans="1:4" x14ac:dyDescent="0.35">
      <c r="A943" s="1" t="s">
        <v>999</v>
      </c>
      <c r="B943" s="4"/>
      <c r="C943" s="4"/>
      <c r="D943" s="5"/>
    </row>
    <row r="944" spans="1:4" x14ac:dyDescent="0.35">
      <c r="A944" s="1" t="s">
        <v>1000</v>
      </c>
      <c r="B944" s="4"/>
      <c r="C944" s="4"/>
      <c r="D944" s="5"/>
    </row>
    <row r="945" spans="1:4" x14ac:dyDescent="0.35">
      <c r="A945" s="1" t="s">
        <v>1001</v>
      </c>
      <c r="B945" s="4"/>
      <c r="C945" s="4"/>
      <c r="D945" s="5"/>
    </row>
    <row r="946" spans="1:4" x14ac:dyDescent="0.35">
      <c r="A946" s="1" t="s">
        <v>1002</v>
      </c>
      <c r="B946" s="4"/>
      <c r="C946" s="4"/>
      <c r="D946" s="5"/>
    </row>
    <row r="947" spans="1:4" x14ac:dyDescent="0.35">
      <c r="A947" s="1" t="s">
        <v>1003</v>
      </c>
      <c r="B947" s="4"/>
      <c r="C947" s="4"/>
      <c r="D947" s="5"/>
    </row>
    <row r="948" spans="1:4" x14ac:dyDescent="0.35">
      <c r="A948" s="1" t="s">
        <v>1004</v>
      </c>
      <c r="B948" s="4"/>
      <c r="C948" s="4"/>
      <c r="D948" s="5"/>
    </row>
    <row r="949" spans="1:4" x14ac:dyDescent="0.35">
      <c r="A949" s="1" t="s">
        <v>1005</v>
      </c>
      <c r="B949" s="4"/>
      <c r="C949" s="4"/>
      <c r="D949" s="5"/>
    </row>
    <row r="950" spans="1:4" x14ac:dyDescent="0.35">
      <c r="A950" s="1" t="s">
        <v>1006</v>
      </c>
      <c r="B950" s="4"/>
      <c r="C950" s="4"/>
      <c r="D950" s="5"/>
    </row>
    <row r="951" spans="1:4" x14ac:dyDescent="0.35">
      <c r="A951" s="1" t="s">
        <v>1007</v>
      </c>
      <c r="B951" s="4"/>
      <c r="C951" s="4"/>
      <c r="D951" s="5"/>
    </row>
    <row r="952" spans="1:4" x14ac:dyDescent="0.35">
      <c r="A952" s="1" t="s">
        <v>1008</v>
      </c>
      <c r="B952" s="4"/>
      <c r="C952" s="4"/>
      <c r="D952" s="5"/>
    </row>
    <row r="953" spans="1:4" x14ac:dyDescent="0.35">
      <c r="A953" s="1" t="s">
        <v>1009</v>
      </c>
      <c r="B953" s="4"/>
      <c r="C953" s="4"/>
      <c r="D953" s="5"/>
    </row>
    <row r="954" spans="1:4" x14ac:dyDescent="0.35">
      <c r="A954" s="1" t="s">
        <v>1010</v>
      </c>
      <c r="B954" s="4"/>
      <c r="C954" s="4"/>
      <c r="D954" s="5"/>
    </row>
    <row r="955" spans="1:4" x14ac:dyDescent="0.35">
      <c r="A955" s="1" t="s">
        <v>1011</v>
      </c>
      <c r="B955" s="4"/>
      <c r="C955" s="4"/>
      <c r="D955" s="5"/>
    </row>
    <row r="956" spans="1:4" x14ac:dyDescent="0.35">
      <c r="A956" s="1" t="s">
        <v>1012</v>
      </c>
      <c r="B956" s="4"/>
      <c r="C956" s="4"/>
      <c r="D956" s="5"/>
    </row>
    <row r="957" spans="1:4" x14ac:dyDescent="0.35">
      <c r="A957" s="1" t="s">
        <v>1013</v>
      </c>
      <c r="B957" s="4"/>
      <c r="C957" s="4"/>
      <c r="D957" s="5"/>
    </row>
    <row r="958" spans="1:4" x14ac:dyDescent="0.35">
      <c r="A958" s="1" t="s">
        <v>1014</v>
      </c>
      <c r="B958" s="4"/>
      <c r="C958" s="4"/>
      <c r="D958" s="5"/>
    </row>
    <row r="959" spans="1:4" x14ac:dyDescent="0.35">
      <c r="A959" s="1" t="s">
        <v>1015</v>
      </c>
      <c r="B959" s="4"/>
      <c r="C959" s="4"/>
      <c r="D959" s="5"/>
    </row>
    <row r="960" spans="1:4" x14ac:dyDescent="0.35">
      <c r="A960" s="1" t="s">
        <v>1016</v>
      </c>
      <c r="B960" s="4"/>
      <c r="C960" s="4"/>
      <c r="D960" s="5"/>
    </row>
    <row r="961" spans="1:4" x14ac:dyDescent="0.35">
      <c r="A961" s="1" t="s">
        <v>1017</v>
      </c>
      <c r="B961" s="4"/>
      <c r="C961" s="4"/>
      <c r="D961" s="5"/>
    </row>
    <row r="962" spans="1:4" x14ac:dyDescent="0.35">
      <c r="A962" s="1" t="s">
        <v>1018</v>
      </c>
      <c r="B962" s="4"/>
      <c r="C962" s="4"/>
      <c r="D962" s="5"/>
    </row>
    <row r="963" spans="1:4" x14ac:dyDescent="0.35">
      <c r="A963" s="1" t="s">
        <v>1019</v>
      </c>
      <c r="B963" s="4"/>
      <c r="C963" s="4"/>
      <c r="D963" s="5"/>
    </row>
    <row r="964" spans="1:4" x14ac:dyDescent="0.35">
      <c r="A964" s="1" t="s">
        <v>1020</v>
      </c>
      <c r="B964" s="4"/>
      <c r="C964" s="4"/>
      <c r="D964" s="5"/>
    </row>
    <row r="965" spans="1:4" x14ac:dyDescent="0.35">
      <c r="A965" s="1" t="s">
        <v>1021</v>
      </c>
      <c r="B965" s="4"/>
      <c r="C965" s="4"/>
      <c r="D965" s="5"/>
    </row>
    <row r="966" spans="1:4" x14ac:dyDescent="0.35">
      <c r="A966" s="1" t="s">
        <v>1022</v>
      </c>
      <c r="B966" s="4"/>
      <c r="C966" s="4"/>
      <c r="D966" s="5"/>
    </row>
    <row r="967" spans="1:4" x14ac:dyDescent="0.35">
      <c r="A967" s="1" t="s">
        <v>1023</v>
      </c>
      <c r="B967" s="4"/>
      <c r="C967" s="4"/>
      <c r="D967" s="5"/>
    </row>
    <row r="968" spans="1:4" x14ac:dyDescent="0.35">
      <c r="A968" s="1" t="s">
        <v>1024</v>
      </c>
      <c r="B968" s="4"/>
      <c r="C968" s="4"/>
      <c r="D968" s="5"/>
    </row>
    <row r="969" spans="1:4" x14ac:dyDescent="0.35">
      <c r="A969" s="1" t="s">
        <v>1025</v>
      </c>
      <c r="B969" s="4"/>
      <c r="C969" s="4"/>
      <c r="D969" s="5"/>
    </row>
    <row r="970" spans="1:4" x14ac:dyDescent="0.35">
      <c r="A970" s="1" t="s">
        <v>1026</v>
      </c>
      <c r="B970" s="4"/>
      <c r="C970" s="4"/>
      <c r="D970" s="5"/>
    </row>
    <row r="971" spans="1:4" x14ac:dyDescent="0.35">
      <c r="A971" s="1" t="s">
        <v>1027</v>
      </c>
      <c r="B971" s="4"/>
      <c r="C971" s="4"/>
      <c r="D971" s="5"/>
    </row>
    <row r="972" spans="1:4" x14ac:dyDescent="0.35">
      <c r="A972" s="1" t="s">
        <v>1028</v>
      </c>
      <c r="B972" s="4"/>
      <c r="C972" s="4"/>
      <c r="D972" s="5"/>
    </row>
    <row r="973" spans="1:4" x14ac:dyDescent="0.35">
      <c r="A973" s="1" t="s">
        <v>1029</v>
      </c>
      <c r="B973" s="4"/>
      <c r="C973" s="4"/>
      <c r="D973" s="5"/>
    </row>
    <row r="974" spans="1:4" x14ac:dyDescent="0.35">
      <c r="A974" s="1" t="s">
        <v>1030</v>
      </c>
      <c r="B974" s="4"/>
      <c r="C974" s="4"/>
      <c r="D974" s="5"/>
    </row>
    <row r="975" spans="1:4" x14ac:dyDescent="0.35">
      <c r="A975" s="1" t="s">
        <v>1031</v>
      </c>
      <c r="B975" s="4"/>
      <c r="C975" s="4"/>
      <c r="D975" s="5"/>
    </row>
    <row r="976" spans="1:4" x14ac:dyDescent="0.35">
      <c r="A976" s="1" t="s">
        <v>1032</v>
      </c>
      <c r="B976" s="4"/>
      <c r="C976" s="4"/>
      <c r="D976" s="5"/>
    </row>
    <row r="977" spans="1:4" x14ac:dyDescent="0.35">
      <c r="A977" s="1" t="s">
        <v>1033</v>
      </c>
      <c r="B977" s="4"/>
      <c r="C977" s="4"/>
      <c r="D977" s="5"/>
    </row>
    <row r="978" spans="1:4" x14ac:dyDescent="0.35">
      <c r="A978" s="1" t="s">
        <v>1034</v>
      </c>
      <c r="B978" s="4"/>
      <c r="C978" s="4"/>
      <c r="D978" s="5"/>
    </row>
    <row r="979" spans="1:4" x14ac:dyDescent="0.35">
      <c r="A979" s="1" t="s">
        <v>1035</v>
      </c>
      <c r="B979" s="4"/>
      <c r="C979" s="4"/>
      <c r="D979" s="5"/>
    </row>
    <row r="980" spans="1:4" x14ac:dyDescent="0.35">
      <c r="A980" s="1" t="s">
        <v>1036</v>
      </c>
      <c r="B980" s="4"/>
      <c r="C980" s="4"/>
      <c r="D980" s="5"/>
    </row>
    <row r="981" spans="1:4" x14ac:dyDescent="0.35">
      <c r="A981" s="1" t="s">
        <v>1037</v>
      </c>
      <c r="B981" s="4"/>
      <c r="C981" s="4"/>
      <c r="D981" s="5"/>
    </row>
    <row r="982" spans="1:4" x14ac:dyDescent="0.35">
      <c r="A982" s="1" t="s">
        <v>1038</v>
      </c>
      <c r="B982" s="4"/>
      <c r="C982" s="4"/>
      <c r="D982" s="5"/>
    </row>
    <row r="983" spans="1:4" x14ac:dyDescent="0.35">
      <c r="A983" s="1" t="s">
        <v>1039</v>
      </c>
      <c r="B983" s="4"/>
      <c r="C983" s="4"/>
      <c r="D983" s="5"/>
    </row>
    <row r="984" spans="1:4" x14ac:dyDescent="0.35">
      <c r="A984" s="1" t="s">
        <v>1040</v>
      </c>
      <c r="B984" s="4"/>
      <c r="C984" s="4"/>
      <c r="D984" s="5"/>
    </row>
    <row r="985" spans="1:4" x14ac:dyDescent="0.35">
      <c r="A985" s="1" t="s">
        <v>1041</v>
      </c>
      <c r="B985" s="4"/>
      <c r="C985" s="4"/>
      <c r="D985" s="5"/>
    </row>
    <row r="986" spans="1:4" x14ac:dyDescent="0.35">
      <c r="A986" s="1" t="s">
        <v>1042</v>
      </c>
      <c r="B986" s="4"/>
      <c r="C986" s="4"/>
      <c r="D986" s="5"/>
    </row>
    <row r="987" spans="1:4" x14ac:dyDescent="0.35">
      <c r="A987" s="1" t="s">
        <v>1043</v>
      </c>
      <c r="B987" s="4"/>
      <c r="C987" s="4"/>
      <c r="D987" s="5"/>
    </row>
    <row r="988" spans="1:4" x14ac:dyDescent="0.35">
      <c r="A988" s="1" t="s">
        <v>1044</v>
      </c>
      <c r="B988" s="4"/>
      <c r="C988" s="4"/>
      <c r="D988" s="5"/>
    </row>
    <row r="989" spans="1:4" x14ac:dyDescent="0.35">
      <c r="A989" s="1" t="s">
        <v>1045</v>
      </c>
      <c r="B989" s="4"/>
      <c r="C989" s="4"/>
      <c r="D989" s="5"/>
    </row>
    <row r="990" spans="1:4" x14ac:dyDescent="0.35">
      <c r="A990" s="1" t="s">
        <v>1046</v>
      </c>
      <c r="B990" s="4"/>
      <c r="C990" s="4"/>
      <c r="D990" s="5"/>
    </row>
    <row r="991" spans="1:4" x14ac:dyDescent="0.35">
      <c r="A991" s="1" t="s">
        <v>1047</v>
      </c>
      <c r="B991" s="4"/>
      <c r="C991" s="4"/>
      <c r="D991" s="5"/>
    </row>
    <row r="992" spans="1:4" x14ac:dyDescent="0.35">
      <c r="A992" s="1" t="s">
        <v>1048</v>
      </c>
      <c r="B992" s="4"/>
      <c r="C992" s="4"/>
      <c r="D992" s="5"/>
    </row>
    <row r="993" spans="1:4" x14ac:dyDescent="0.35">
      <c r="A993" s="1" t="s">
        <v>1049</v>
      </c>
      <c r="B993" s="4"/>
      <c r="C993" s="4"/>
      <c r="D993" s="5"/>
    </row>
    <row r="994" spans="1:4" x14ac:dyDescent="0.35">
      <c r="A994" s="1" t="s">
        <v>1050</v>
      </c>
      <c r="B994" s="4"/>
      <c r="C994" s="4"/>
      <c r="D994" s="5"/>
    </row>
    <row r="995" spans="1:4" x14ac:dyDescent="0.35">
      <c r="A995" s="1" t="s">
        <v>1051</v>
      </c>
      <c r="B995" s="4"/>
      <c r="C995" s="4"/>
      <c r="D995" s="5"/>
    </row>
    <row r="996" spans="1:4" x14ac:dyDescent="0.35">
      <c r="A996" s="1" t="s">
        <v>1052</v>
      </c>
      <c r="B996" s="4"/>
      <c r="C996" s="4"/>
      <c r="D996" s="5"/>
    </row>
    <row r="997" spans="1:4" x14ac:dyDescent="0.35">
      <c r="A997" s="1" t="s">
        <v>1053</v>
      </c>
      <c r="B997" s="4"/>
      <c r="C997" s="4"/>
      <c r="D997" s="5"/>
    </row>
    <row r="998" spans="1:4" x14ac:dyDescent="0.35">
      <c r="A998" s="1" t="s">
        <v>1054</v>
      </c>
      <c r="B998" s="4"/>
      <c r="C998" s="4"/>
      <c r="D998" s="5"/>
    </row>
    <row r="999" spans="1:4" x14ac:dyDescent="0.35">
      <c r="A999" s="1" t="s">
        <v>1055</v>
      </c>
      <c r="B999" s="4"/>
      <c r="C999" s="4"/>
      <c r="D999" s="5"/>
    </row>
    <row r="1000" spans="1:4" x14ac:dyDescent="0.35">
      <c r="A1000" s="1" t="s">
        <v>1056</v>
      </c>
      <c r="B1000" s="4"/>
      <c r="C1000" s="4"/>
      <c r="D1000" s="5"/>
    </row>
    <row r="1001" spans="1:4" x14ac:dyDescent="0.35">
      <c r="A1001" s="1" t="s">
        <v>1057</v>
      </c>
      <c r="B1001" s="4"/>
      <c r="C1001" s="4"/>
      <c r="D1001" s="5"/>
    </row>
    <row r="1002" spans="1:4" x14ac:dyDescent="0.35">
      <c r="A1002" s="1" t="s">
        <v>1058</v>
      </c>
      <c r="B1002" s="4"/>
      <c r="C1002" s="4"/>
      <c r="D1002" s="5"/>
    </row>
    <row r="1003" spans="1:4" x14ac:dyDescent="0.35">
      <c r="A1003" s="1" t="s">
        <v>1059</v>
      </c>
      <c r="B1003" s="4"/>
      <c r="C1003" s="4"/>
      <c r="D1003" s="5"/>
    </row>
    <row r="1004" spans="1:4" x14ac:dyDescent="0.35">
      <c r="A1004" s="1" t="s">
        <v>1060</v>
      </c>
      <c r="B1004" s="4"/>
      <c r="C1004" s="4"/>
      <c r="D1004" s="5"/>
    </row>
    <row r="1005" spans="1:4" x14ac:dyDescent="0.35">
      <c r="A1005" s="1" t="s">
        <v>1061</v>
      </c>
      <c r="B1005" s="4"/>
      <c r="C1005" s="4"/>
      <c r="D1005" s="5"/>
    </row>
    <row r="1006" spans="1:4" x14ac:dyDescent="0.35">
      <c r="A1006" s="1" t="s">
        <v>1062</v>
      </c>
      <c r="B1006" s="4"/>
      <c r="C1006" s="4"/>
      <c r="D1006" s="5"/>
    </row>
    <row r="1007" spans="1:4" x14ac:dyDescent="0.35">
      <c r="A1007" s="1" t="s">
        <v>1063</v>
      </c>
      <c r="B1007" s="4"/>
      <c r="C1007" s="4"/>
      <c r="D1007" s="5"/>
    </row>
    <row r="1008" spans="1:4" x14ac:dyDescent="0.35">
      <c r="A1008" s="1" t="s">
        <v>1064</v>
      </c>
      <c r="B1008" s="4"/>
      <c r="C1008" s="4"/>
      <c r="D1008" s="5"/>
    </row>
    <row r="1009" spans="1:4" x14ac:dyDescent="0.35">
      <c r="A1009" s="1" t="s">
        <v>1065</v>
      </c>
      <c r="B1009" s="4"/>
      <c r="C1009" s="4"/>
      <c r="D1009" s="5"/>
    </row>
    <row r="1010" spans="1:4" x14ac:dyDescent="0.35">
      <c r="A1010" s="1" t="s">
        <v>1066</v>
      </c>
      <c r="B1010" s="4"/>
      <c r="C1010" s="4"/>
      <c r="D1010" s="5"/>
    </row>
    <row r="1011" spans="1:4" x14ac:dyDescent="0.35">
      <c r="A1011" s="1" t="s">
        <v>1067</v>
      </c>
      <c r="B1011" s="4"/>
      <c r="C1011" s="4"/>
      <c r="D1011" s="5"/>
    </row>
    <row r="1012" spans="1:4" x14ac:dyDescent="0.35">
      <c r="A1012" s="1" t="s">
        <v>1068</v>
      </c>
      <c r="B1012" s="4"/>
      <c r="C1012" s="4"/>
      <c r="D1012" s="5"/>
    </row>
    <row r="1013" spans="1:4" x14ac:dyDescent="0.35">
      <c r="A1013" s="1" t="s">
        <v>1069</v>
      </c>
      <c r="B1013" s="4"/>
      <c r="C1013" s="4"/>
      <c r="D1013" s="5"/>
    </row>
    <row r="1014" spans="1:4" x14ac:dyDescent="0.35">
      <c r="A1014" s="1" t="s">
        <v>1070</v>
      </c>
      <c r="B1014" s="4"/>
      <c r="C1014" s="4"/>
      <c r="D1014" s="5"/>
    </row>
    <row r="1015" spans="1:4" x14ac:dyDescent="0.35">
      <c r="A1015" s="1" t="s">
        <v>1071</v>
      </c>
      <c r="B1015" s="4"/>
      <c r="C1015" s="4"/>
      <c r="D1015" s="5"/>
    </row>
    <row r="1016" spans="1:4" x14ac:dyDescent="0.35">
      <c r="A1016" s="1" t="s">
        <v>1072</v>
      </c>
      <c r="B1016" s="4"/>
      <c r="C1016" s="4"/>
      <c r="D1016" s="5"/>
    </row>
    <row r="1017" spans="1:4" x14ac:dyDescent="0.35">
      <c r="A1017" s="1" t="s">
        <v>1073</v>
      </c>
      <c r="B1017" s="4"/>
      <c r="C1017" s="4"/>
      <c r="D1017" s="5"/>
    </row>
    <row r="1018" spans="1:4" x14ac:dyDescent="0.35">
      <c r="A1018" s="1" t="s">
        <v>1074</v>
      </c>
      <c r="B1018" s="4"/>
      <c r="C1018" s="4"/>
      <c r="D1018" s="5"/>
    </row>
    <row r="1019" spans="1:4" x14ac:dyDescent="0.35">
      <c r="A1019" s="1" t="s">
        <v>1075</v>
      </c>
      <c r="B1019" s="4"/>
      <c r="C1019" s="4"/>
      <c r="D1019" s="5"/>
    </row>
    <row r="1020" spans="1:4" x14ac:dyDescent="0.35">
      <c r="A1020" s="1" t="s">
        <v>1076</v>
      </c>
      <c r="B1020" s="4"/>
      <c r="C1020" s="4"/>
      <c r="D1020" s="5"/>
    </row>
    <row r="1021" spans="1:4" x14ac:dyDescent="0.35">
      <c r="A1021" s="1" t="s">
        <v>1077</v>
      </c>
      <c r="B1021" s="4"/>
      <c r="C1021" s="4"/>
      <c r="D1021" s="5"/>
    </row>
    <row r="1022" spans="1:4" x14ac:dyDescent="0.35">
      <c r="A1022" s="1" t="s">
        <v>1078</v>
      </c>
      <c r="B1022" s="4"/>
      <c r="C1022" s="4"/>
      <c r="D1022" s="5"/>
    </row>
    <row r="1023" spans="1:4" x14ac:dyDescent="0.35">
      <c r="A1023" s="1" t="s">
        <v>1079</v>
      </c>
      <c r="B1023" s="4"/>
      <c r="C1023" s="4"/>
      <c r="D1023" s="5"/>
    </row>
    <row r="1024" spans="1:4" x14ac:dyDescent="0.35">
      <c r="A1024" s="1" t="s">
        <v>1080</v>
      </c>
      <c r="B1024" s="4"/>
      <c r="C1024" s="4"/>
      <c r="D1024" s="5"/>
    </row>
    <row r="1025" spans="1:4" x14ac:dyDescent="0.35">
      <c r="A1025" s="1" t="s">
        <v>1081</v>
      </c>
      <c r="B1025" s="4"/>
      <c r="C1025" s="4"/>
      <c r="D1025" s="5"/>
    </row>
    <row r="1026" spans="1:4" x14ac:dyDescent="0.35">
      <c r="A1026" s="1" t="s">
        <v>1082</v>
      </c>
      <c r="B1026" s="4"/>
      <c r="C1026" s="4"/>
      <c r="D1026" s="5"/>
    </row>
    <row r="1027" spans="1:4" x14ac:dyDescent="0.35">
      <c r="A1027" s="1" t="s">
        <v>1083</v>
      </c>
      <c r="B1027" s="4"/>
      <c r="C1027" s="4"/>
      <c r="D1027" s="5"/>
    </row>
    <row r="1028" spans="1:4" x14ac:dyDescent="0.35">
      <c r="A1028" s="1" t="s">
        <v>1084</v>
      </c>
      <c r="B1028" s="4"/>
      <c r="C1028" s="4"/>
      <c r="D1028" s="5"/>
    </row>
    <row r="1029" spans="1:4" x14ac:dyDescent="0.35">
      <c r="A1029" s="1" t="s">
        <v>1085</v>
      </c>
      <c r="B1029" s="4"/>
      <c r="C1029" s="4"/>
      <c r="D1029" s="5"/>
    </row>
    <row r="1030" spans="1:4" x14ac:dyDescent="0.35">
      <c r="A1030" s="1" t="s">
        <v>1086</v>
      </c>
      <c r="B1030" s="4"/>
      <c r="C1030" s="4"/>
      <c r="D1030" s="5"/>
    </row>
    <row r="1031" spans="1:4" x14ac:dyDescent="0.35">
      <c r="A1031" s="1" t="s">
        <v>1087</v>
      </c>
      <c r="B1031" s="4"/>
      <c r="C1031" s="4"/>
      <c r="D1031" s="5"/>
    </row>
    <row r="1032" spans="1:4" x14ac:dyDescent="0.35">
      <c r="A1032" s="1" t="s">
        <v>1088</v>
      </c>
      <c r="B1032" s="4"/>
      <c r="C1032" s="4"/>
      <c r="D1032" s="5"/>
    </row>
    <row r="1033" spans="1:4" x14ac:dyDescent="0.35">
      <c r="A1033" s="1" t="s">
        <v>1089</v>
      </c>
      <c r="B1033" s="4"/>
      <c r="C1033" s="4"/>
      <c r="D1033" s="5"/>
    </row>
    <row r="1034" spans="1:4" x14ac:dyDescent="0.35">
      <c r="A1034" s="1" t="s">
        <v>1090</v>
      </c>
      <c r="B1034" s="4"/>
      <c r="C1034" s="4"/>
      <c r="D1034" s="5"/>
    </row>
    <row r="1035" spans="1:4" x14ac:dyDescent="0.35">
      <c r="A1035" s="1" t="s">
        <v>1091</v>
      </c>
      <c r="B1035" s="4"/>
      <c r="C1035" s="4"/>
      <c r="D1035" s="5"/>
    </row>
    <row r="1036" spans="1:4" x14ac:dyDescent="0.35">
      <c r="A1036" s="1" t="s">
        <v>1092</v>
      </c>
      <c r="B1036" s="4"/>
      <c r="C1036" s="4"/>
      <c r="D1036" s="5"/>
    </row>
    <row r="1037" spans="1:4" x14ac:dyDescent="0.35">
      <c r="A1037" s="1" t="s">
        <v>1093</v>
      </c>
      <c r="B1037" s="4"/>
      <c r="C1037" s="4"/>
      <c r="D1037" s="5"/>
    </row>
    <row r="1038" spans="1:4" x14ac:dyDescent="0.35">
      <c r="A1038" s="1" t="s">
        <v>1094</v>
      </c>
      <c r="B1038" s="4"/>
      <c r="C1038" s="4"/>
      <c r="D1038" s="5"/>
    </row>
    <row r="1039" spans="1:4" x14ac:dyDescent="0.35">
      <c r="A1039" s="1" t="s">
        <v>1095</v>
      </c>
      <c r="B1039" s="4"/>
      <c r="C1039" s="4"/>
      <c r="D1039" s="5"/>
    </row>
    <row r="1040" spans="1:4" x14ac:dyDescent="0.35">
      <c r="A1040" s="1" t="s">
        <v>1096</v>
      </c>
      <c r="B1040" s="4"/>
      <c r="C1040" s="4"/>
      <c r="D1040" s="5"/>
    </row>
    <row r="1041" spans="1:4" x14ac:dyDescent="0.35">
      <c r="A1041" s="1" t="s">
        <v>1097</v>
      </c>
      <c r="B1041" s="4"/>
      <c r="C1041" s="4"/>
      <c r="D1041" s="5"/>
    </row>
    <row r="1042" spans="1:4" x14ac:dyDescent="0.35">
      <c r="A1042" s="1" t="s">
        <v>1098</v>
      </c>
      <c r="B1042" s="4"/>
      <c r="C1042" s="4"/>
      <c r="D1042" s="5"/>
    </row>
    <row r="1043" spans="1:4" x14ac:dyDescent="0.35">
      <c r="A1043" s="1" t="s">
        <v>1099</v>
      </c>
      <c r="B1043" s="4"/>
      <c r="C1043" s="4"/>
      <c r="D1043" s="5"/>
    </row>
    <row r="1044" spans="1:4" x14ac:dyDescent="0.35">
      <c r="A1044" s="1" t="s">
        <v>1100</v>
      </c>
      <c r="B1044" s="4"/>
      <c r="C1044" s="4"/>
      <c r="D1044" s="5"/>
    </row>
    <row r="1045" spans="1:4" x14ac:dyDescent="0.35">
      <c r="A1045" s="1" t="s">
        <v>1101</v>
      </c>
      <c r="B1045" s="4"/>
      <c r="C1045" s="4"/>
      <c r="D1045" s="5"/>
    </row>
    <row r="1046" spans="1:4" x14ac:dyDescent="0.35">
      <c r="A1046" s="1" t="s">
        <v>1102</v>
      </c>
      <c r="B1046" s="4"/>
      <c r="C1046" s="4"/>
      <c r="D1046" s="5"/>
    </row>
    <row r="1047" spans="1:4" x14ac:dyDescent="0.35">
      <c r="A1047" s="1" t="s">
        <v>1103</v>
      </c>
      <c r="B1047" s="4"/>
      <c r="C1047" s="4"/>
      <c r="D1047" s="5"/>
    </row>
    <row r="1048" spans="1:4" x14ac:dyDescent="0.35">
      <c r="A1048" s="1" t="s">
        <v>1104</v>
      </c>
      <c r="B1048" s="4"/>
      <c r="C1048" s="4"/>
      <c r="D1048" s="5"/>
    </row>
    <row r="1049" spans="1:4" x14ac:dyDescent="0.35">
      <c r="A1049" s="1" t="s">
        <v>1105</v>
      </c>
      <c r="B1049" s="4"/>
      <c r="C1049" s="4"/>
      <c r="D1049" s="5"/>
    </row>
    <row r="1050" spans="1:4" x14ac:dyDescent="0.35">
      <c r="A1050" s="1" t="s">
        <v>1106</v>
      </c>
      <c r="B1050" s="4"/>
      <c r="C1050" s="4"/>
      <c r="D1050" s="5"/>
    </row>
    <row r="1051" spans="1:4" x14ac:dyDescent="0.35">
      <c r="A1051" s="1" t="s">
        <v>1107</v>
      </c>
      <c r="B1051" s="4"/>
      <c r="C1051" s="4"/>
      <c r="D1051" s="5"/>
    </row>
    <row r="1052" spans="1:4" x14ac:dyDescent="0.35">
      <c r="A1052" s="1" t="s">
        <v>1108</v>
      </c>
      <c r="B1052" s="4"/>
      <c r="C1052" s="4"/>
      <c r="D1052" s="5"/>
    </row>
    <row r="1053" spans="1:4" x14ac:dyDescent="0.35">
      <c r="A1053" s="1" t="s">
        <v>1109</v>
      </c>
      <c r="B1053" s="4"/>
      <c r="C1053" s="4"/>
      <c r="D1053" s="5"/>
    </row>
    <row r="1054" spans="1:4" x14ac:dyDescent="0.35">
      <c r="A1054" s="1" t="s">
        <v>1110</v>
      </c>
      <c r="B1054" s="4"/>
      <c r="C1054" s="4"/>
      <c r="D1054" s="5"/>
    </row>
    <row r="1055" spans="1:4" x14ac:dyDescent="0.35">
      <c r="A1055" s="1" t="s">
        <v>1111</v>
      </c>
      <c r="B1055" s="4"/>
      <c r="C1055" s="4"/>
      <c r="D1055" s="5"/>
    </row>
    <row r="1056" spans="1:4" x14ac:dyDescent="0.35">
      <c r="A1056" s="1" t="s">
        <v>1112</v>
      </c>
      <c r="B1056" s="4"/>
      <c r="C1056" s="4"/>
      <c r="D1056" s="5"/>
    </row>
    <row r="1057" spans="1:4" x14ac:dyDescent="0.35">
      <c r="A1057" s="1" t="s">
        <v>1113</v>
      </c>
      <c r="B1057" s="4"/>
      <c r="C1057" s="4"/>
      <c r="D1057" s="5"/>
    </row>
    <row r="1058" spans="1:4" x14ac:dyDescent="0.35">
      <c r="A1058" s="1" t="s">
        <v>1114</v>
      </c>
      <c r="B1058" s="4"/>
      <c r="C1058" s="4"/>
      <c r="D1058" s="5"/>
    </row>
    <row r="1059" spans="1:4" x14ac:dyDescent="0.35">
      <c r="A1059" s="1" t="s">
        <v>1115</v>
      </c>
      <c r="B1059" s="4"/>
      <c r="C1059" s="4"/>
      <c r="D1059" s="5"/>
    </row>
    <row r="1060" spans="1:4" x14ac:dyDescent="0.35">
      <c r="A1060" s="1" t="s">
        <v>1116</v>
      </c>
      <c r="B1060" s="4"/>
      <c r="C1060" s="4"/>
      <c r="D1060" s="5"/>
    </row>
    <row r="1061" spans="1:4" x14ac:dyDescent="0.35">
      <c r="A1061" s="1" t="s">
        <v>1117</v>
      </c>
      <c r="B1061" s="4"/>
      <c r="C1061" s="4"/>
      <c r="D1061" s="5"/>
    </row>
    <row r="1062" spans="1:4" x14ac:dyDescent="0.35">
      <c r="A1062" s="1" t="s">
        <v>1118</v>
      </c>
      <c r="B1062" s="4"/>
      <c r="C1062" s="4"/>
      <c r="D1062" s="5"/>
    </row>
    <row r="1063" spans="1:4" x14ac:dyDescent="0.35">
      <c r="A1063" s="1" t="s">
        <v>1119</v>
      </c>
      <c r="B1063" s="4"/>
      <c r="C1063" s="4"/>
      <c r="D1063" s="5"/>
    </row>
    <row r="1064" spans="1:4" x14ac:dyDescent="0.35">
      <c r="A1064" s="1" t="s">
        <v>1120</v>
      </c>
      <c r="B1064" s="4"/>
      <c r="C1064" s="4"/>
      <c r="D1064" s="5"/>
    </row>
    <row r="1065" spans="1:4" x14ac:dyDescent="0.35">
      <c r="A1065" s="1" t="s">
        <v>1121</v>
      </c>
      <c r="B1065" s="4"/>
      <c r="C1065" s="4"/>
      <c r="D1065" s="5"/>
    </row>
    <row r="1066" spans="1:4" x14ac:dyDescent="0.35">
      <c r="A1066" s="1" t="s">
        <v>1122</v>
      </c>
      <c r="B1066" s="4"/>
      <c r="C1066" s="4"/>
      <c r="D1066" s="5"/>
    </row>
    <row r="1067" spans="1:4" x14ac:dyDescent="0.35">
      <c r="A1067" s="1" t="s">
        <v>1123</v>
      </c>
      <c r="B1067" s="4"/>
      <c r="C1067" s="4"/>
      <c r="D1067" s="5"/>
    </row>
    <row r="1068" spans="1:4" x14ac:dyDescent="0.35">
      <c r="A1068" s="1" t="s">
        <v>1124</v>
      </c>
      <c r="B1068" s="4"/>
      <c r="C1068" s="4"/>
      <c r="D1068" s="5"/>
    </row>
    <row r="1069" spans="1:4" x14ac:dyDescent="0.35">
      <c r="A1069" s="1" t="s">
        <v>1125</v>
      </c>
      <c r="B1069" s="4"/>
      <c r="C1069" s="4"/>
      <c r="D1069" s="5"/>
    </row>
    <row r="1070" spans="1:4" x14ac:dyDescent="0.35">
      <c r="A1070" s="1" t="s">
        <v>1126</v>
      </c>
      <c r="B1070" s="4"/>
      <c r="C1070" s="4"/>
      <c r="D1070" s="5"/>
    </row>
    <row r="1071" spans="1:4" x14ac:dyDescent="0.35">
      <c r="A1071" s="1" t="s">
        <v>1127</v>
      </c>
      <c r="B1071" s="4"/>
      <c r="C1071" s="4"/>
      <c r="D1071" s="5"/>
    </row>
    <row r="1072" spans="1:4" x14ac:dyDescent="0.35">
      <c r="A1072" s="1" t="s">
        <v>1128</v>
      </c>
      <c r="B1072" s="4"/>
      <c r="C1072" s="4"/>
      <c r="D1072" s="5"/>
    </row>
    <row r="1073" spans="1:4" x14ac:dyDescent="0.35">
      <c r="A1073" s="1" t="s">
        <v>1129</v>
      </c>
      <c r="B1073" s="4"/>
      <c r="C1073" s="4"/>
      <c r="D1073" s="5"/>
    </row>
    <row r="1074" spans="1:4" x14ac:dyDescent="0.35">
      <c r="A1074" s="1" t="s">
        <v>1130</v>
      </c>
      <c r="B1074" s="4"/>
      <c r="C1074" s="4"/>
      <c r="D1074" s="5"/>
    </row>
    <row r="1075" spans="1:4" x14ac:dyDescent="0.35">
      <c r="A1075" s="1" t="s">
        <v>1131</v>
      </c>
      <c r="B1075" s="4"/>
      <c r="C1075" s="4"/>
      <c r="D1075" s="5"/>
    </row>
    <row r="1076" spans="1:4" x14ac:dyDescent="0.35">
      <c r="A1076" s="1" t="s">
        <v>1132</v>
      </c>
      <c r="B1076" s="4"/>
      <c r="C1076" s="4"/>
      <c r="D1076" s="5"/>
    </row>
    <row r="1077" spans="1:4" x14ac:dyDescent="0.35">
      <c r="A1077" s="1" t="s">
        <v>1133</v>
      </c>
      <c r="B1077" s="4"/>
      <c r="C1077" s="4"/>
      <c r="D1077" s="5"/>
    </row>
    <row r="1078" spans="1:4" x14ac:dyDescent="0.35">
      <c r="A1078" s="1" t="s">
        <v>1134</v>
      </c>
      <c r="B1078" s="4"/>
      <c r="C1078" s="4"/>
      <c r="D1078" s="5"/>
    </row>
    <row r="1079" spans="1:4" x14ac:dyDescent="0.35">
      <c r="A1079" s="1" t="s">
        <v>1135</v>
      </c>
      <c r="B1079" s="4"/>
      <c r="C1079" s="4"/>
      <c r="D1079" s="5"/>
    </row>
    <row r="1080" spans="1:4" x14ac:dyDescent="0.35">
      <c r="A1080" s="1" t="s">
        <v>1136</v>
      </c>
      <c r="B1080" s="4"/>
      <c r="C1080" s="4"/>
      <c r="D1080" s="5"/>
    </row>
    <row r="1081" spans="1:4" x14ac:dyDescent="0.35">
      <c r="A1081" s="1" t="s">
        <v>1137</v>
      </c>
      <c r="B1081" s="4"/>
      <c r="C1081" s="4"/>
      <c r="D1081" s="5"/>
    </row>
    <row r="1082" spans="1:4" x14ac:dyDescent="0.35">
      <c r="A1082" s="1" t="s">
        <v>1138</v>
      </c>
      <c r="B1082" s="4"/>
      <c r="C1082" s="4"/>
      <c r="D1082" s="5"/>
    </row>
    <row r="1083" spans="1:4" x14ac:dyDescent="0.35">
      <c r="A1083" s="1" t="s">
        <v>1139</v>
      </c>
      <c r="B1083" s="4"/>
      <c r="C1083" s="4"/>
      <c r="D1083" s="5"/>
    </row>
    <row r="1084" spans="1:4" x14ac:dyDescent="0.35">
      <c r="A1084" s="1" t="s">
        <v>1140</v>
      </c>
      <c r="B1084" s="4"/>
      <c r="C1084" s="4"/>
      <c r="D1084" s="5"/>
    </row>
    <row r="1085" spans="1:4" x14ac:dyDescent="0.35">
      <c r="A1085" s="1" t="s">
        <v>1141</v>
      </c>
      <c r="B1085" s="4"/>
      <c r="C1085" s="4"/>
      <c r="D1085" s="5"/>
    </row>
    <row r="1086" spans="1:4" x14ac:dyDescent="0.35">
      <c r="A1086" s="1" t="s">
        <v>1142</v>
      </c>
      <c r="B1086" s="4"/>
      <c r="C1086" s="4"/>
      <c r="D1086" s="5"/>
    </row>
    <row r="1087" spans="1:4" x14ac:dyDescent="0.35">
      <c r="A1087" s="1" t="s">
        <v>1143</v>
      </c>
      <c r="B1087" s="4"/>
      <c r="C1087" s="4"/>
      <c r="D1087" s="5"/>
    </row>
    <row r="1088" spans="1:4" x14ac:dyDescent="0.35">
      <c r="A1088" s="1" t="s">
        <v>1144</v>
      </c>
      <c r="B1088" s="4"/>
      <c r="C1088" s="4"/>
      <c r="D1088" s="5"/>
    </row>
    <row r="1089" spans="1:4" x14ac:dyDescent="0.35">
      <c r="A1089" s="1" t="s">
        <v>1145</v>
      </c>
      <c r="B1089" s="4"/>
      <c r="C1089" s="4"/>
      <c r="D1089" s="5"/>
    </row>
    <row r="1090" spans="1:4" x14ac:dyDescent="0.35">
      <c r="A1090" s="1" t="s">
        <v>1146</v>
      </c>
      <c r="B1090" s="4"/>
      <c r="C1090" s="4"/>
      <c r="D1090" s="5"/>
    </row>
    <row r="1091" spans="1:4" x14ac:dyDescent="0.35">
      <c r="A1091" s="1" t="s">
        <v>1147</v>
      </c>
      <c r="B1091" s="4"/>
      <c r="C1091" s="4"/>
      <c r="D1091" s="5"/>
    </row>
    <row r="1092" spans="1:4" x14ac:dyDescent="0.35">
      <c r="A1092" s="1" t="s">
        <v>1148</v>
      </c>
      <c r="B1092" s="4"/>
      <c r="C1092" s="4"/>
      <c r="D1092" s="5"/>
    </row>
    <row r="1093" spans="1:4" x14ac:dyDescent="0.35">
      <c r="A1093" s="1" t="s">
        <v>1149</v>
      </c>
      <c r="B1093" s="4"/>
      <c r="C1093" s="4"/>
      <c r="D1093" s="5"/>
    </row>
    <row r="1094" spans="1:4" x14ac:dyDescent="0.35">
      <c r="A1094" s="1" t="s">
        <v>1150</v>
      </c>
      <c r="B1094" s="4"/>
      <c r="C1094" s="4"/>
      <c r="D1094" s="5"/>
    </row>
    <row r="1095" spans="1:4" x14ac:dyDescent="0.35">
      <c r="A1095" s="1" t="s">
        <v>1151</v>
      </c>
      <c r="B1095" s="4"/>
      <c r="C1095" s="4"/>
      <c r="D1095" s="5"/>
    </row>
    <row r="1096" spans="1:4" x14ac:dyDescent="0.35">
      <c r="A1096" s="1" t="s">
        <v>1152</v>
      </c>
      <c r="B1096" s="4"/>
      <c r="C1096" s="4"/>
      <c r="D1096" s="5"/>
    </row>
    <row r="1097" spans="1:4" x14ac:dyDescent="0.35">
      <c r="A1097" s="1" t="s">
        <v>1153</v>
      </c>
      <c r="B1097" s="4"/>
      <c r="C1097" s="4"/>
      <c r="D1097" s="5"/>
    </row>
    <row r="1098" spans="1:4" x14ac:dyDescent="0.35">
      <c r="A1098" s="1" t="s">
        <v>1154</v>
      </c>
      <c r="B1098" s="4"/>
      <c r="C1098" s="4"/>
      <c r="D1098" s="5"/>
    </row>
    <row r="1099" spans="1:4" x14ac:dyDescent="0.35">
      <c r="A1099" s="1" t="s">
        <v>1155</v>
      </c>
      <c r="B1099" s="4"/>
      <c r="C1099" s="4"/>
      <c r="D1099" s="5"/>
    </row>
    <row r="1100" spans="1:4" x14ac:dyDescent="0.35">
      <c r="A1100" s="1" t="s">
        <v>1156</v>
      </c>
      <c r="B1100" s="4"/>
      <c r="C1100" s="4"/>
      <c r="D1100" s="5"/>
    </row>
    <row r="1101" spans="1:4" x14ac:dyDescent="0.35">
      <c r="A1101" s="1" t="s">
        <v>1157</v>
      </c>
      <c r="B1101" s="4"/>
      <c r="C1101" s="4"/>
      <c r="D1101" s="5"/>
    </row>
    <row r="1102" spans="1:4" x14ac:dyDescent="0.35">
      <c r="A1102" s="1" t="s">
        <v>1158</v>
      </c>
      <c r="B1102" s="4"/>
      <c r="C1102" s="4"/>
      <c r="D1102" s="5"/>
    </row>
    <row r="1103" spans="1:4" x14ac:dyDescent="0.35">
      <c r="A1103" s="1" t="s">
        <v>1159</v>
      </c>
      <c r="B1103" s="4"/>
      <c r="C1103" s="4"/>
      <c r="D1103" s="5"/>
    </row>
    <row r="1104" spans="1:4" x14ac:dyDescent="0.35">
      <c r="A1104" s="1" t="s">
        <v>1160</v>
      </c>
      <c r="B1104" s="4"/>
      <c r="C1104" s="4"/>
      <c r="D1104" s="5"/>
    </row>
    <row r="1105" spans="1:4" x14ac:dyDescent="0.35">
      <c r="A1105" s="1" t="s">
        <v>1161</v>
      </c>
      <c r="B1105" s="4"/>
      <c r="C1105" s="4"/>
      <c r="D1105" s="5"/>
    </row>
    <row r="1106" spans="1:4" x14ac:dyDescent="0.35">
      <c r="A1106" s="1" t="s">
        <v>1162</v>
      </c>
      <c r="B1106" s="4"/>
      <c r="C1106" s="4"/>
      <c r="D1106" s="5"/>
    </row>
    <row r="1107" spans="1:4" x14ac:dyDescent="0.35">
      <c r="A1107" s="1" t="s">
        <v>1163</v>
      </c>
      <c r="B1107" s="4"/>
      <c r="C1107" s="4"/>
      <c r="D1107" s="5"/>
    </row>
    <row r="1108" spans="1:4" x14ac:dyDescent="0.35">
      <c r="A1108" s="1" t="s">
        <v>1164</v>
      </c>
      <c r="B1108" s="4"/>
      <c r="C1108" s="4"/>
      <c r="D1108" s="5"/>
    </row>
    <row r="1109" spans="1:4" x14ac:dyDescent="0.35">
      <c r="A1109" s="1" t="s">
        <v>1165</v>
      </c>
      <c r="B1109" s="4"/>
      <c r="C1109" s="4"/>
      <c r="D1109" s="5"/>
    </row>
    <row r="1110" spans="1:4" x14ac:dyDescent="0.35">
      <c r="A1110" s="1" t="s">
        <v>1166</v>
      </c>
      <c r="B1110" s="4"/>
      <c r="C1110" s="4"/>
      <c r="D1110" s="5"/>
    </row>
    <row r="1111" spans="1:4" x14ac:dyDescent="0.35">
      <c r="A1111" s="1" t="s">
        <v>1167</v>
      </c>
      <c r="B1111" s="4"/>
      <c r="C1111" s="4"/>
      <c r="D1111" s="5"/>
    </row>
    <row r="1112" spans="1:4" x14ac:dyDescent="0.35">
      <c r="A1112" s="1" t="s">
        <v>1168</v>
      </c>
      <c r="B1112" s="4"/>
      <c r="C1112" s="4"/>
      <c r="D1112" s="5"/>
    </row>
    <row r="1113" spans="1:4" x14ac:dyDescent="0.35">
      <c r="A1113" s="1" t="s">
        <v>1169</v>
      </c>
      <c r="B1113" s="4"/>
      <c r="C1113" s="4"/>
      <c r="D1113" s="5"/>
    </row>
    <row r="1114" spans="1:4" x14ac:dyDescent="0.35">
      <c r="A1114" s="1" t="s">
        <v>1170</v>
      </c>
      <c r="B1114" s="4"/>
      <c r="C1114" s="4"/>
      <c r="D1114" s="5"/>
    </row>
    <row r="1115" spans="1:4" x14ac:dyDescent="0.35">
      <c r="A1115" s="1" t="s">
        <v>1171</v>
      </c>
      <c r="B1115" s="4"/>
      <c r="C1115" s="4"/>
      <c r="D1115" s="5"/>
    </row>
    <row r="1116" spans="1:4" x14ac:dyDescent="0.35">
      <c r="A1116" s="1" t="s">
        <v>1172</v>
      </c>
      <c r="B1116" s="4"/>
      <c r="C1116" s="4"/>
      <c r="D1116" s="5"/>
    </row>
    <row r="1117" spans="1:4" x14ac:dyDescent="0.35">
      <c r="A1117" s="1" t="s">
        <v>1173</v>
      </c>
      <c r="B1117" s="4"/>
      <c r="C1117" s="4"/>
      <c r="D1117" s="5"/>
    </row>
    <row r="1118" spans="1:4" x14ac:dyDescent="0.35">
      <c r="A1118" s="1" t="s">
        <v>1174</v>
      </c>
      <c r="B1118" s="4"/>
      <c r="C1118" s="4"/>
      <c r="D1118" s="5"/>
    </row>
    <row r="1119" spans="1:4" x14ac:dyDescent="0.35">
      <c r="A1119" s="1" t="s">
        <v>1175</v>
      </c>
      <c r="B1119" s="4"/>
      <c r="C1119" s="4"/>
      <c r="D1119" s="5"/>
    </row>
    <row r="1120" spans="1:4" x14ac:dyDescent="0.35">
      <c r="A1120" s="1" t="s">
        <v>1176</v>
      </c>
      <c r="B1120" s="4"/>
      <c r="C1120" s="4"/>
      <c r="D1120" s="5"/>
    </row>
    <row r="1121" spans="1:4" x14ac:dyDescent="0.35">
      <c r="A1121" s="1" t="s">
        <v>1177</v>
      </c>
      <c r="B1121" s="4"/>
      <c r="C1121" s="4"/>
      <c r="D1121" s="5"/>
    </row>
    <row r="1122" spans="1:4" x14ac:dyDescent="0.35">
      <c r="A1122" s="1" t="s">
        <v>1178</v>
      </c>
      <c r="B1122" s="4"/>
      <c r="C1122" s="4"/>
      <c r="D1122" s="5"/>
    </row>
    <row r="1123" spans="1:4" x14ac:dyDescent="0.35">
      <c r="A1123" s="1" t="s">
        <v>1179</v>
      </c>
      <c r="B1123" s="4"/>
      <c r="C1123" s="4"/>
      <c r="D1123" s="5"/>
    </row>
    <row r="1124" spans="1:4" x14ac:dyDescent="0.35">
      <c r="A1124" s="1" t="s">
        <v>1180</v>
      </c>
      <c r="B1124" s="4"/>
      <c r="C1124" s="4"/>
      <c r="D1124" s="5"/>
    </row>
    <row r="1125" spans="1:4" x14ac:dyDescent="0.35">
      <c r="A1125" s="1" t="s">
        <v>1181</v>
      </c>
      <c r="B1125" s="4"/>
      <c r="C1125" s="4"/>
      <c r="D1125" s="5"/>
    </row>
    <row r="1126" spans="1:4" x14ac:dyDescent="0.35">
      <c r="A1126" s="1" t="s">
        <v>1182</v>
      </c>
      <c r="B1126" s="4"/>
      <c r="C1126" s="4"/>
      <c r="D1126" s="5"/>
    </row>
    <row r="1127" spans="1:4" x14ac:dyDescent="0.35">
      <c r="A1127" s="1" t="s">
        <v>1183</v>
      </c>
      <c r="B1127" s="4"/>
      <c r="C1127" s="4"/>
      <c r="D1127" s="5"/>
    </row>
    <row r="1128" spans="1:4" x14ac:dyDescent="0.35">
      <c r="A1128" s="1" t="s">
        <v>1184</v>
      </c>
      <c r="B1128" s="4"/>
      <c r="C1128" s="4"/>
      <c r="D1128" s="5"/>
    </row>
    <row r="1129" spans="1:4" x14ac:dyDescent="0.35">
      <c r="A1129" s="1" t="s">
        <v>1185</v>
      </c>
      <c r="B1129" s="4"/>
      <c r="C1129" s="4"/>
      <c r="D1129" s="5"/>
    </row>
    <row r="1130" spans="1:4" x14ac:dyDescent="0.35">
      <c r="A1130" s="1" t="s">
        <v>1186</v>
      </c>
      <c r="B1130" s="4"/>
      <c r="C1130" s="4"/>
      <c r="D1130" s="5"/>
    </row>
    <row r="1131" spans="1:4" x14ac:dyDescent="0.35">
      <c r="A1131" s="1" t="s">
        <v>1187</v>
      </c>
      <c r="B1131" s="4"/>
      <c r="C1131" s="4"/>
      <c r="D1131" s="5"/>
    </row>
    <row r="1132" spans="1:4" x14ac:dyDescent="0.35">
      <c r="A1132" s="1" t="s">
        <v>1188</v>
      </c>
      <c r="B1132" s="9"/>
      <c r="C1132" s="9"/>
      <c r="D1132" s="5"/>
    </row>
    <row r="1133" spans="1:4" x14ac:dyDescent="0.35">
      <c r="A1133" s="1" t="s">
        <v>1189</v>
      </c>
      <c r="B1133" s="9"/>
      <c r="C1133" s="9"/>
      <c r="D1133" s="5"/>
    </row>
    <row r="1134" spans="1:4" x14ac:dyDescent="0.35">
      <c r="A1134" s="1" t="s">
        <v>1190</v>
      </c>
      <c r="B1134" s="9"/>
      <c r="C1134" s="9"/>
      <c r="D1134" s="5"/>
    </row>
    <row r="1135" spans="1:4" x14ac:dyDescent="0.35">
      <c r="A1135" s="1" t="s">
        <v>1191</v>
      </c>
      <c r="B1135" s="9"/>
      <c r="C1135" s="9"/>
      <c r="D1135" s="5"/>
    </row>
    <row r="1136" spans="1:4" x14ac:dyDescent="0.35">
      <c r="A1136" s="1" t="s">
        <v>1192</v>
      </c>
      <c r="B1136" s="9"/>
      <c r="C1136" s="9"/>
      <c r="D1136" s="5"/>
    </row>
    <row r="1137" spans="1:4" x14ac:dyDescent="0.35">
      <c r="A1137" s="1" t="s">
        <v>1193</v>
      </c>
      <c r="B1137" s="9"/>
      <c r="C1137" s="9"/>
      <c r="D1137" s="5"/>
    </row>
    <row r="1138" spans="1:4" x14ac:dyDescent="0.35">
      <c r="A1138" s="1" t="s">
        <v>1194</v>
      </c>
      <c r="B1138" s="9"/>
      <c r="C1138" s="9"/>
      <c r="D1138" s="5"/>
    </row>
    <row r="1139" spans="1:4" x14ac:dyDescent="0.35">
      <c r="A1139" s="1" t="s">
        <v>1195</v>
      </c>
      <c r="B1139" s="9"/>
      <c r="C1139" s="9"/>
      <c r="D1139" s="5"/>
    </row>
    <row r="1140" spans="1:4" x14ac:dyDescent="0.35">
      <c r="A1140" s="1" t="s">
        <v>1196</v>
      </c>
      <c r="B1140" s="9"/>
      <c r="C1140" s="9"/>
      <c r="D1140" s="5"/>
    </row>
    <row r="1141" spans="1:4" x14ac:dyDescent="0.35">
      <c r="A1141" s="1" t="s">
        <v>1197</v>
      </c>
      <c r="B1141" s="9"/>
      <c r="C1141" s="9"/>
      <c r="D1141" s="5"/>
    </row>
    <row r="1142" spans="1:4" x14ac:dyDescent="0.35">
      <c r="A1142" s="1" t="s">
        <v>1198</v>
      </c>
      <c r="B1142" s="9"/>
      <c r="C1142" s="9"/>
      <c r="D1142" s="5"/>
    </row>
    <row r="1143" spans="1:4" x14ac:dyDescent="0.35">
      <c r="A1143" s="1" t="s">
        <v>1199</v>
      </c>
      <c r="B1143" s="9"/>
      <c r="C1143" s="9"/>
      <c r="D1143" s="5"/>
    </row>
    <row r="1144" spans="1:4" x14ac:dyDescent="0.35">
      <c r="A1144" s="1" t="s">
        <v>1200</v>
      </c>
      <c r="B1144" s="9"/>
      <c r="C1144" s="9"/>
      <c r="D1144" s="5"/>
    </row>
    <row r="1145" spans="1:4" x14ac:dyDescent="0.35">
      <c r="A1145" s="1" t="s">
        <v>1201</v>
      </c>
      <c r="B1145" s="9"/>
      <c r="C1145" s="9"/>
      <c r="D1145" s="5"/>
    </row>
    <row r="1146" spans="1:4" x14ac:dyDescent="0.35">
      <c r="A1146" s="1" t="s">
        <v>1202</v>
      </c>
      <c r="B1146" s="9"/>
      <c r="C1146" s="9"/>
      <c r="D1146" s="5"/>
    </row>
    <row r="1147" spans="1:4" x14ac:dyDescent="0.35">
      <c r="A1147" s="1" t="s">
        <v>1203</v>
      </c>
      <c r="B1147" s="9"/>
      <c r="C1147" s="9"/>
      <c r="D1147" s="5"/>
    </row>
    <row r="1148" spans="1:4" x14ac:dyDescent="0.35">
      <c r="A1148" s="1" t="s">
        <v>1204</v>
      </c>
      <c r="B1148" s="9"/>
      <c r="C1148" s="9"/>
      <c r="D1148" s="5"/>
    </row>
    <row r="1149" spans="1:4" x14ac:dyDescent="0.35">
      <c r="A1149" s="1" t="s">
        <v>1205</v>
      </c>
      <c r="B1149" s="9"/>
      <c r="C1149" s="9"/>
      <c r="D1149" s="5"/>
    </row>
    <row r="1150" spans="1:4" x14ac:dyDescent="0.35">
      <c r="A1150" s="1" t="s">
        <v>1206</v>
      </c>
      <c r="B1150" s="9"/>
      <c r="C1150" s="9"/>
      <c r="D1150" s="5"/>
    </row>
    <row r="1151" spans="1:4" x14ac:dyDescent="0.35">
      <c r="A1151" s="1" t="s">
        <v>1207</v>
      </c>
      <c r="B1151" s="9"/>
      <c r="C1151" s="9"/>
      <c r="D1151" s="5"/>
    </row>
    <row r="1152" spans="1:4" x14ac:dyDescent="0.35">
      <c r="A1152" s="1" t="s">
        <v>1208</v>
      </c>
      <c r="B1152" s="9"/>
      <c r="C1152" s="9"/>
      <c r="D1152" s="5"/>
    </row>
    <row r="1153" spans="1:4" x14ac:dyDescent="0.35">
      <c r="A1153" s="1" t="s">
        <v>1209</v>
      </c>
      <c r="B1153" s="9"/>
      <c r="C1153" s="9"/>
      <c r="D1153" s="5"/>
    </row>
    <row r="1154" spans="1:4" x14ac:dyDescent="0.35">
      <c r="A1154" s="1" t="s">
        <v>1210</v>
      </c>
      <c r="B1154" s="9"/>
      <c r="C1154" s="9"/>
      <c r="D1154" s="5"/>
    </row>
    <row r="1155" spans="1:4" x14ac:dyDescent="0.35">
      <c r="A1155" s="1" t="s">
        <v>1211</v>
      </c>
      <c r="B1155" s="9"/>
      <c r="C1155" s="9"/>
      <c r="D1155" s="5"/>
    </row>
    <row r="1156" spans="1:4" x14ac:dyDescent="0.35">
      <c r="A1156" s="1" t="s">
        <v>1212</v>
      </c>
      <c r="B1156" s="9"/>
      <c r="C1156" s="9"/>
      <c r="D1156" s="5"/>
    </row>
    <row r="1157" spans="1:4" x14ac:dyDescent="0.35">
      <c r="A1157" s="1" t="s">
        <v>1213</v>
      </c>
      <c r="B1157" s="9"/>
      <c r="C1157" s="9"/>
      <c r="D1157" s="5"/>
    </row>
    <row r="1158" spans="1:4" x14ac:dyDescent="0.35">
      <c r="A1158" s="1" t="s">
        <v>1214</v>
      </c>
      <c r="B1158" s="9"/>
      <c r="C1158" s="9"/>
      <c r="D1158" s="5"/>
    </row>
    <row r="1159" spans="1:4" x14ac:dyDescent="0.35">
      <c r="A1159" s="1" t="s">
        <v>1215</v>
      </c>
      <c r="B1159" s="9"/>
      <c r="C1159" s="9"/>
      <c r="D1159" s="5"/>
    </row>
    <row r="1160" spans="1:4" x14ac:dyDescent="0.35">
      <c r="A1160" s="1" t="s">
        <v>1216</v>
      </c>
      <c r="B1160" s="9"/>
      <c r="C1160" s="9"/>
      <c r="D1160" s="5"/>
    </row>
    <row r="1161" spans="1:4" x14ac:dyDescent="0.35">
      <c r="A1161" s="1" t="s">
        <v>1217</v>
      </c>
      <c r="B1161" s="9"/>
      <c r="C1161" s="9"/>
      <c r="D1161" s="5"/>
    </row>
    <row r="1162" spans="1:4" x14ac:dyDescent="0.35">
      <c r="A1162" s="1" t="s">
        <v>1218</v>
      </c>
      <c r="B1162" s="9"/>
      <c r="C1162" s="9"/>
      <c r="D1162" s="5"/>
    </row>
    <row r="1163" spans="1:4" x14ac:dyDescent="0.35">
      <c r="A1163" s="1" t="s">
        <v>1219</v>
      </c>
      <c r="B1163" s="9"/>
      <c r="C1163" s="9"/>
      <c r="D1163" s="5"/>
    </row>
    <row r="1164" spans="1:4" x14ac:dyDescent="0.35">
      <c r="A1164" s="1" t="s">
        <v>1220</v>
      </c>
      <c r="B1164" s="9"/>
      <c r="C1164" s="9"/>
      <c r="D1164" s="5"/>
    </row>
    <row r="1165" spans="1:4" x14ac:dyDescent="0.35">
      <c r="A1165" s="1" t="s">
        <v>1221</v>
      </c>
      <c r="B1165" s="9"/>
      <c r="C1165" s="9"/>
      <c r="D1165" s="5"/>
    </row>
    <row r="1166" spans="1:4" x14ac:dyDescent="0.35">
      <c r="A1166" s="1" t="s">
        <v>1222</v>
      </c>
      <c r="B1166" s="9"/>
      <c r="C1166" s="9"/>
      <c r="D1166" s="5"/>
    </row>
    <row r="1167" spans="1:4" x14ac:dyDescent="0.35">
      <c r="A1167" s="1" t="s">
        <v>1223</v>
      </c>
      <c r="B1167" s="9"/>
      <c r="C1167" s="9"/>
      <c r="D1167" s="5"/>
    </row>
    <row r="1168" spans="1:4" x14ac:dyDescent="0.35">
      <c r="A1168" s="1" t="s">
        <v>1224</v>
      </c>
      <c r="B1168" s="9"/>
      <c r="C1168" s="9"/>
      <c r="D1168" s="5"/>
    </row>
    <row r="1169" spans="1:4" x14ac:dyDescent="0.35">
      <c r="A1169" s="1" t="s">
        <v>1225</v>
      </c>
      <c r="B1169" s="9"/>
      <c r="C1169" s="9"/>
      <c r="D1169" s="5"/>
    </row>
    <row r="1170" spans="1:4" x14ac:dyDescent="0.35">
      <c r="A1170" s="1" t="s">
        <v>1226</v>
      </c>
      <c r="B1170" s="9"/>
      <c r="C1170" s="9"/>
      <c r="D1170" s="5"/>
    </row>
    <row r="1171" spans="1:4" x14ac:dyDescent="0.35">
      <c r="A1171" s="1" t="s">
        <v>1227</v>
      </c>
      <c r="B1171" s="9"/>
      <c r="C1171" s="9"/>
      <c r="D1171" s="5"/>
    </row>
    <row r="1172" spans="1:4" x14ac:dyDescent="0.35">
      <c r="A1172" s="1" t="s">
        <v>1228</v>
      </c>
      <c r="B1172" s="9"/>
      <c r="C1172" s="9"/>
      <c r="D1172" s="5"/>
    </row>
    <row r="1173" spans="1:4" x14ac:dyDescent="0.35">
      <c r="A1173" s="1" t="s">
        <v>1229</v>
      </c>
      <c r="B1173" s="9"/>
      <c r="C1173" s="9"/>
      <c r="D1173" s="5"/>
    </row>
    <row r="1174" spans="1:4" x14ac:dyDescent="0.35">
      <c r="A1174" s="1" t="s">
        <v>1230</v>
      </c>
      <c r="B1174" s="9"/>
      <c r="C1174" s="9"/>
      <c r="D1174" s="5"/>
    </row>
    <row r="1175" spans="1:4" x14ac:dyDescent="0.35">
      <c r="A1175" s="1" t="s">
        <v>1231</v>
      </c>
      <c r="B1175" s="9"/>
      <c r="C1175" s="9"/>
      <c r="D1175" s="5"/>
    </row>
    <row r="1176" spans="1:4" x14ac:dyDescent="0.35">
      <c r="A1176" s="1" t="s">
        <v>1232</v>
      </c>
      <c r="B1176" s="9"/>
      <c r="C1176" s="9"/>
      <c r="D1176" s="5"/>
    </row>
    <row r="1177" spans="1:4" x14ac:dyDescent="0.35">
      <c r="A1177" s="1" t="s">
        <v>1233</v>
      </c>
      <c r="B1177" s="9"/>
      <c r="C1177" s="9"/>
      <c r="D1177" s="5"/>
    </row>
    <row r="1178" spans="1:4" x14ac:dyDescent="0.35">
      <c r="A1178" s="1" t="s">
        <v>1234</v>
      </c>
      <c r="B1178" s="9"/>
      <c r="C1178" s="9"/>
      <c r="D1178" s="5"/>
    </row>
    <row r="1179" spans="1:4" x14ac:dyDescent="0.35">
      <c r="A1179" s="1" t="s">
        <v>1235</v>
      </c>
      <c r="B1179" s="9"/>
      <c r="C1179" s="9"/>
      <c r="D1179" s="5"/>
    </row>
    <row r="1180" spans="1:4" x14ac:dyDescent="0.35">
      <c r="A1180" s="1" t="s">
        <v>1236</v>
      </c>
      <c r="B1180" s="9"/>
      <c r="C1180" s="9"/>
      <c r="D1180" s="5"/>
    </row>
    <row r="1181" spans="1:4" x14ac:dyDescent="0.35">
      <c r="A1181" s="1" t="s">
        <v>1237</v>
      </c>
      <c r="B1181" s="9"/>
      <c r="C1181" s="9"/>
      <c r="D1181" s="5"/>
    </row>
    <row r="1182" spans="1:4" x14ac:dyDescent="0.35">
      <c r="A1182" s="1" t="s">
        <v>1238</v>
      </c>
      <c r="B1182" s="9"/>
      <c r="C1182" s="9"/>
      <c r="D1182" s="5"/>
    </row>
    <row r="1183" spans="1:4" x14ac:dyDescent="0.35">
      <c r="A1183" s="1" t="s">
        <v>1239</v>
      </c>
      <c r="B1183" s="9"/>
      <c r="C1183" s="9"/>
      <c r="D1183" s="5"/>
    </row>
    <row r="1184" spans="1:4" x14ac:dyDescent="0.35">
      <c r="A1184" s="1" t="s">
        <v>1240</v>
      </c>
      <c r="B1184" s="9"/>
      <c r="C1184" s="9"/>
      <c r="D1184" s="5"/>
    </row>
    <row r="1185" spans="1:4" x14ac:dyDescent="0.35">
      <c r="A1185" s="1" t="s">
        <v>1241</v>
      </c>
      <c r="B1185" s="9"/>
      <c r="C1185" s="9"/>
      <c r="D1185" s="5"/>
    </row>
    <row r="1186" spans="1:4" x14ac:dyDescent="0.35">
      <c r="A1186" s="1" t="s">
        <v>1242</v>
      </c>
      <c r="B1186" s="9"/>
      <c r="C1186" s="9"/>
      <c r="D1186" s="5"/>
    </row>
    <row r="1187" spans="1:4" x14ac:dyDescent="0.35">
      <c r="A1187" s="1" t="s">
        <v>1243</v>
      </c>
      <c r="B1187" s="9"/>
      <c r="C1187" s="9"/>
      <c r="D1187" s="5"/>
    </row>
    <row r="1188" spans="1:4" x14ac:dyDescent="0.35">
      <c r="A1188" s="1" t="s">
        <v>1244</v>
      </c>
      <c r="B1188" s="9"/>
      <c r="C1188" s="9"/>
      <c r="D1188" s="5"/>
    </row>
    <row r="1189" spans="1:4" x14ac:dyDescent="0.35">
      <c r="A1189" s="1" t="s">
        <v>1245</v>
      </c>
      <c r="B1189" s="9"/>
      <c r="C1189" s="9"/>
      <c r="D1189" s="5"/>
    </row>
    <row r="1190" spans="1:4" x14ac:dyDescent="0.35">
      <c r="A1190" s="1" t="s">
        <v>1246</v>
      </c>
      <c r="B1190" s="9"/>
      <c r="C1190" s="9"/>
      <c r="D1190" s="5"/>
    </row>
    <row r="1191" spans="1:4" x14ac:dyDescent="0.35">
      <c r="A1191" s="1" t="s">
        <v>1247</v>
      </c>
      <c r="B1191" s="9"/>
      <c r="C1191" s="9"/>
      <c r="D1191" s="5"/>
    </row>
    <row r="1192" spans="1:4" x14ac:dyDescent="0.35">
      <c r="A1192" s="1" t="s">
        <v>1248</v>
      </c>
      <c r="B1192" s="9"/>
      <c r="C1192" s="9"/>
      <c r="D1192" s="5"/>
    </row>
    <row r="1193" spans="1:4" x14ac:dyDescent="0.35">
      <c r="A1193" s="1" t="s">
        <v>1249</v>
      </c>
      <c r="B1193" s="9"/>
      <c r="C1193" s="9"/>
      <c r="D1193" s="5"/>
    </row>
    <row r="1194" spans="1:4" x14ac:dyDescent="0.35">
      <c r="A1194" s="1" t="s">
        <v>1250</v>
      </c>
      <c r="B1194" s="9"/>
      <c r="C1194" s="9"/>
      <c r="D1194" s="5"/>
    </row>
    <row r="1195" spans="1:4" x14ac:dyDescent="0.35">
      <c r="A1195" s="1" t="s">
        <v>1251</v>
      </c>
      <c r="B1195" s="9"/>
      <c r="C1195" s="9"/>
      <c r="D1195" s="5"/>
    </row>
    <row r="1196" spans="1:4" x14ac:dyDescent="0.35">
      <c r="A1196" s="1" t="s">
        <v>1252</v>
      </c>
      <c r="B1196" s="9"/>
      <c r="C1196" s="9"/>
      <c r="D1196" s="5"/>
    </row>
    <row r="1197" spans="1:4" x14ac:dyDescent="0.35">
      <c r="A1197" s="1" t="s">
        <v>1253</v>
      </c>
      <c r="B1197" s="9"/>
      <c r="C1197" s="9"/>
      <c r="D1197" s="5"/>
    </row>
    <row r="1198" spans="1:4" x14ac:dyDescent="0.35">
      <c r="A1198" s="1" t="s">
        <v>1254</v>
      </c>
      <c r="B1198" s="9"/>
      <c r="C1198" s="9"/>
      <c r="D1198" s="5"/>
    </row>
    <row r="1199" spans="1:4" x14ac:dyDescent="0.35">
      <c r="A1199" s="1" t="s">
        <v>1255</v>
      </c>
      <c r="B1199" s="9"/>
      <c r="C1199" s="9"/>
      <c r="D1199" s="5"/>
    </row>
    <row r="1200" spans="1:4" x14ac:dyDescent="0.35">
      <c r="A1200" s="1" t="s">
        <v>1256</v>
      </c>
      <c r="B1200" s="9"/>
      <c r="C1200" s="9"/>
      <c r="D1200" s="5"/>
    </row>
    <row r="1201" spans="1:4" x14ac:dyDescent="0.35">
      <c r="A1201" s="1" t="s">
        <v>1257</v>
      </c>
      <c r="B1201" s="9"/>
      <c r="C1201" s="9"/>
      <c r="D1201" s="5"/>
    </row>
    <row r="1202" spans="1:4" x14ac:dyDescent="0.35">
      <c r="A1202" s="1" t="s">
        <v>1258</v>
      </c>
      <c r="B1202" s="9"/>
      <c r="C1202" s="9"/>
      <c r="D1202" s="5"/>
    </row>
    <row r="1203" spans="1:4" x14ac:dyDescent="0.35">
      <c r="A1203" s="1" t="s">
        <v>1259</v>
      </c>
      <c r="B1203" s="9"/>
      <c r="C1203" s="9"/>
      <c r="D1203" s="5"/>
    </row>
    <row r="1204" spans="1:4" x14ac:dyDescent="0.35">
      <c r="A1204" s="1" t="s">
        <v>1260</v>
      </c>
      <c r="B1204" s="9"/>
      <c r="C1204" s="9"/>
      <c r="D1204" s="5"/>
    </row>
    <row r="1205" spans="1:4" x14ac:dyDescent="0.35">
      <c r="A1205" s="1" t="s">
        <v>1261</v>
      </c>
      <c r="B1205" s="9"/>
      <c r="C1205" s="9"/>
      <c r="D1205" s="5"/>
    </row>
    <row r="1206" spans="1:4" x14ac:dyDescent="0.35">
      <c r="A1206" s="1" t="s">
        <v>1262</v>
      </c>
      <c r="B1206" s="9"/>
      <c r="C1206" s="9"/>
      <c r="D1206" s="5"/>
    </row>
    <row r="1207" spans="1:4" x14ac:dyDescent="0.35">
      <c r="A1207" s="1" t="s">
        <v>1263</v>
      </c>
      <c r="B1207" s="9"/>
      <c r="C1207" s="9"/>
      <c r="D1207" s="5"/>
    </row>
    <row r="1208" spans="1:4" x14ac:dyDescent="0.35">
      <c r="A1208" s="1" t="s">
        <v>1264</v>
      </c>
      <c r="B1208" s="9"/>
      <c r="C1208" s="9"/>
      <c r="D1208" s="5"/>
    </row>
    <row r="1209" spans="1:4" x14ac:dyDescent="0.35">
      <c r="A1209" s="1" t="s">
        <v>1265</v>
      </c>
      <c r="B1209" s="9"/>
      <c r="C1209" s="9"/>
      <c r="D1209" s="5"/>
    </row>
    <row r="1210" spans="1:4" x14ac:dyDescent="0.35">
      <c r="A1210" s="1" t="s">
        <v>1266</v>
      </c>
      <c r="B1210" s="9"/>
      <c r="C1210" s="9"/>
      <c r="D1210" s="5"/>
    </row>
    <row r="1211" spans="1:4" x14ac:dyDescent="0.35">
      <c r="A1211" s="1" t="s">
        <v>1267</v>
      </c>
      <c r="B1211" s="9"/>
      <c r="C1211" s="9"/>
      <c r="D1211" s="5"/>
    </row>
    <row r="1212" spans="1:4" x14ac:dyDescent="0.35">
      <c r="A1212" s="1" t="s">
        <v>1268</v>
      </c>
      <c r="B1212" s="9"/>
      <c r="C1212" s="9"/>
      <c r="D1212" s="5"/>
    </row>
    <row r="1213" spans="1:4" x14ac:dyDescent="0.35">
      <c r="A1213" s="1" t="s">
        <v>1269</v>
      </c>
      <c r="B1213" s="9"/>
      <c r="C1213" s="9"/>
      <c r="D1213" s="5"/>
    </row>
    <row r="1214" spans="1:4" x14ac:dyDescent="0.35">
      <c r="A1214" s="1" t="s">
        <v>1270</v>
      </c>
      <c r="B1214" s="9"/>
      <c r="C1214" s="9"/>
      <c r="D1214" s="5"/>
    </row>
    <row r="1215" spans="1:4" x14ac:dyDescent="0.35">
      <c r="A1215" s="1" t="s">
        <v>1271</v>
      </c>
      <c r="B1215" s="9"/>
      <c r="C1215" s="9"/>
      <c r="D1215" s="5"/>
    </row>
    <row r="1216" spans="1:4" x14ac:dyDescent="0.35">
      <c r="A1216" s="1" t="s">
        <v>1272</v>
      </c>
      <c r="B1216" s="9"/>
      <c r="C1216" s="9"/>
      <c r="D1216" s="5"/>
    </row>
    <row r="1217" spans="1:4" x14ac:dyDescent="0.35">
      <c r="A1217" s="1" t="s">
        <v>1273</v>
      </c>
      <c r="B1217" s="9"/>
      <c r="C1217" s="9"/>
      <c r="D1217" s="5"/>
    </row>
    <row r="1218" spans="1:4" x14ac:dyDescent="0.35">
      <c r="A1218" s="1" t="s">
        <v>1274</v>
      </c>
      <c r="B1218" s="9"/>
      <c r="C1218" s="9"/>
      <c r="D1218" s="5"/>
    </row>
    <row r="1219" spans="1:4" x14ac:dyDescent="0.35">
      <c r="A1219" s="1" t="s">
        <v>1275</v>
      </c>
      <c r="B1219" s="9"/>
      <c r="C1219" s="9"/>
      <c r="D1219" s="5"/>
    </row>
    <row r="1220" spans="1:4" x14ac:dyDescent="0.35">
      <c r="A1220" s="1" t="s">
        <v>1276</v>
      </c>
      <c r="B1220" s="9"/>
      <c r="C1220" s="9"/>
      <c r="D1220" s="5"/>
    </row>
    <row r="1221" spans="1:4" x14ac:dyDescent="0.35">
      <c r="A1221" s="1" t="s">
        <v>1277</v>
      </c>
      <c r="B1221" s="9"/>
      <c r="C1221" s="9"/>
      <c r="D1221" s="5"/>
    </row>
    <row r="1222" spans="1:4" x14ac:dyDescent="0.35">
      <c r="A1222" s="1" t="s">
        <v>1278</v>
      </c>
      <c r="B1222" s="9"/>
      <c r="C1222" s="9"/>
      <c r="D1222" s="5"/>
    </row>
    <row r="1223" spans="1:4" x14ac:dyDescent="0.35">
      <c r="A1223" s="1" t="s">
        <v>1279</v>
      </c>
      <c r="B1223" s="9"/>
      <c r="C1223" s="9"/>
      <c r="D1223" s="5"/>
    </row>
    <row r="1224" spans="1:4" x14ac:dyDescent="0.35">
      <c r="A1224" s="1" t="s">
        <v>1280</v>
      </c>
      <c r="B1224" s="9"/>
      <c r="C1224" s="9"/>
      <c r="D1224" s="5"/>
    </row>
    <row r="1225" spans="1:4" x14ac:dyDescent="0.35">
      <c r="A1225" s="1" t="s">
        <v>1281</v>
      </c>
      <c r="B1225" s="9"/>
      <c r="C1225" s="9"/>
      <c r="D1225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2AEC8-3A45-43CA-BD53-4FF6B9C0D9F8}">
  <dimension ref="A1:F1505"/>
  <sheetViews>
    <sheetView workbookViewId="0"/>
  </sheetViews>
  <sheetFormatPr defaultRowHeight="14.5" x14ac:dyDescent="0.35"/>
  <sheetData>
    <row r="1" spans="1:6" x14ac:dyDescent="0.35">
      <c r="A1" t="s">
        <v>1283</v>
      </c>
      <c r="B1" t="s">
        <v>1284</v>
      </c>
      <c r="C1" t="s">
        <v>1285</v>
      </c>
      <c r="D1" t="s">
        <v>1286</v>
      </c>
      <c r="E1" t="s">
        <v>1287</v>
      </c>
      <c r="F1" t="s">
        <v>1288</v>
      </c>
    </row>
    <row r="2" spans="1:6" x14ac:dyDescent="0.35">
      <c r="A2" t="s">
        <v>1289</v>
      </c>
      <c r="B2">
        <v>0</v>
      </c>
      <c r="C2">
        <v>1</v>
      </c>
      <c r="D2">
        <v>9</v>
      </c>
      <c r="E2" t="s">
        <v>1290</v>
      </c>
    </row>
    <row r="3" spans="1:6" x14ac:dyDescent="0.35">
      <c r="A3" t="s">
        <v>1289</v>
      </c>
      <c r="B3">
        <v>1</v>
      </c>
      <c r="C3">
        <v>2</v>
      </c>
      <c r="D3">
        <v>9</v>
      </c>
      <c r="E3" t="s">
        <v>1291</v>
      </c>
      <c r="F3" t="s">
        <v>1292</v>
      </c>
    </row>
    <row r="4" spans="1:6" x14ac:dyDescent="0.35">
      <c r="A4" t="s">
        <v>1289</v>
      </c>
      <c r="B4">
        <v>2</v>
      </c>
      <c r="C4">
        <v>3</v>
      </c>
      <c r="D4">
        <v>9</v>
      </c>
      <c r="E4" t="s">
        <v>1293</v>
      </c>
      <c r="F4" t="s">
        <v>1292</v>
      </c>
    </row>
    <row r="5" spans="1:6" x14ac:dyDescent="0.35">
      <c r="A5" t="s">
        <v>1289</v>
      </c>
      <c r="B5">
        <v>3</v>
      </c>
      <c r="C5">
        <v>4</v>
      </c>
      <c r="D5">
        <v>9</v>
      </c>
      <c r="E5" t="s">
        <v>1294</v>
      </c>
      <c r="F5" t="s">
        <v>1292</v>
      </c>
    </row>
    <row r="6" spans="1:6" x14ac:dyDescent="0.35">
      <c r="A6" t="s">
        <v>1289</v>
      </c>
      <c r="B6">
        <v>4</v>
      </c>
      <c r="C6">
        <v>5</v>
      </c>
      <c r="D6">
        <v>9</v>
      </c>
      <c r="E6" t="s">
        <v>1295</v>
      </c>
      <c r="F6" t="s">
        <v>1292</v>
      </c>
    </row>
    <row r="7" spans="1:6" x14ac:dyDescent="0.35">
      <c r="A7" t="s">
        <v>1289</v>
      </c>
      <c r="B7">
        <v>5</v>
      </c>
      <c r="C7">
        <v>6</v>
      </c>
      <c r="D7">
        <v>9</v>
      </c>
      <c r="E7" t="s">
        <v>1296</v>
      </c>
      <c r="F7" t="s">
        <v>1292</v>
      </c>
    </row>
    <row r="8" spans="1:6" x14ac:dyDescent="0.35">
      <c r="A8" t="s">
        <v>1289</v>
      </c>
      <c r="B8">
        <v>6</v>
      </c>
      <c r="C8">
        <v>7</v>
      </c>
      <c r="D8">
        <v>9</v>
      </c>
      <c r="E8" t="s">
        <v>1297</v>
      </c>
      <c r="F8" t="s">
        <v>1292</v>
      </c>
    </row>
    <row r="9" spans="1:6" x14ac:dyDescent="0.35">
      <c r="A9" t="s">
        <v>1289</v>
      </c>
      <c r="B9">
        <v>7</v>
      </c>
      <c r="C9">
        <v>8</v>
      </c>
      <c r="D9">
        <v>9</v>
      </c>
      <c r="E9" t="s">
        <v>1298</v>
      </c>
      <c r="F9" t="s">
        <v>1292</v>
      </c>
    </row>
    <row r="10" spans="1:6" x14ac:dyDescent="0.35">
      <c r="A10" t="s">
        <v>1289</v>
      </c>
      <c r="B10">
        <v>8</v>
      </c>
      <c r="C10">
        <v>9</v>
      </c>
      <c r="D10">
        <v>9</v>
      </c>
      <c r="E10" t="s">
        <v>1299</v>
      </c>
      <c r="F10" t="s">
        <v>1292</v>
      </c>
    </row>
    <row r="11" spans="1:6" x14ac:dyDescent="0.35">
      <c r="A11" t="s">
        <v>119</v>
      </c>
      <c r="B11">
        <v>0</v>
      </c>
      <c r="C11">
        <v>1</v>
      </c>
      <c r="D11">
        <v>4</v>
      </c>
      <c r="E11" t="s">
        <v>1300</v>
      </c>
      <c r="F11" t="s">
        <v>1292</v>
      </c>
    </row>
    <row r="12" spans="1:6" x14ac:dyDescent="0.35">
      <c r="A12" t="s">
        <v>119</v>
      </c>
      <c r="B12">
        <v>1</v>
      </c>
      <c r="C12">
        <v>2</v>
      </c>
      <c r="D12">
        <v>4</v>
      </c>
      <c r="E12" t="s">
        <v>1301</v>
      </c>
      <c r="F12" t="s">
        <v>1292</v>
      </c>
    </row>
    <row r="13" spans="1:6" x14ac:dyDescent="0.35">
      <c r="A13" t="s">
        <v>119</v>
      </c>
      <c r="B13">
        <v>2</v>
      </c>
      <c r="C13">
        <v>3</v>
      </c>
      <c r="D13">
        <v>4</v>
      </c>
      <c r="E13" t="s">
        <v>1302</v>
      </c>
      <c r="F13" t="s">
        <v>1292</v>
      </c>
    </row>
    <row r="14" spans="1:6" x14ac:dyDescent="0.35">
      <c r="A14" t="s">
        <v>119</v>
      </c>
      <c r="B14">
        <v>3</v>
      </c>
      <c r="C14">
        <v>4</v>
      </c>
      <c r="D14">
        <v>4</v>
      </c>
      <c r="E14" t="s">
        <v>1303</v>
      </c>
      <c r="F14" t="s">
        <v>1292</v>
      </c>
    </row>
    <row r="15" spans="1:6" x14ac:dyDescent="0.35">
      <c r="A15" t="s">
        <v>1304</v>
      </c>
      <c r="B15">
        <v>0</v>
      </c>
      <c r="C15">
        <v>1</v>
      </c>
      <c r="D15">
        <v>4</v>
      </c>
      <c r="E15" t="s">
        <v>1305</v>
      </c>
      <c r="F15" t="s">
        <v>1292</v>
      </c>
    </row>
    <row r="16" spans="1:6" x14ac:dyDescent="0.35">
      <c r="A16" t="s">
        <v>1304</v>
      </c>
      <c r="B16">
        <v>1</v>
      </c>
      <c r="C16">
        <v>2</v>
      </c>
      <c r="D16">
        <v>4</v>
      </c>
      <c r="E16" t="s">
        <v>1306</v>
      </c>
      <c r="F16" t="s">
        <v>1292</v>
      </c>
    </row>
    <row r="17" spans="1:6" x14ac:dyDescent="0.35">
      <c r="A17" t="s">
        <v>1304</v>
      </c>
      <c r="B17">
        <v>2</v>
      </c>
      <c r="C17">
        <v>3</v>
      </c>
      <c r="D17">
        <v>4</v>
      </c>
      <c r="E17" t="s">
        <v>1307</v>
      </c>
      <c r="F17" t="s">
        <v>1292</v>
      </c>
    </row>
    <row r="18" spans="1:6" x14ac:dyDescent="0.35">
      <c r="A18" t="s">
        <v>1304</v>
      </c>
      <c r="B18">
        <v>3</v>
      </c>
      <c r="C18">
        <v>4</v>
      </c>
      <c r="D18">
        <v>4</v>
      </c>
      <c r="E18" t="s">
        <v>1308</v>
      </c>
      <c r="F18" t="s">
        <v>1292</v>
      </c>
    </row>
    <row r="19" spans="1:6" x14ac:dyDescent="0.35">
      <c r="A19" t="s">
        <v>1309</v>
      </c>
      <c r="B19">
        <v>0</v>
      </c>
      <c r="C19">
        <v>1</v>
      </c>
      <c r="D19">
        <v>13</v>
      </c>
      <c r="E19" t="s">
        <v>1310</v>
      </c>
      <c r="F19" t="s">
        <v>1292</v>
      </c>
    </row>
    <row r="20" spans="1:6" x14ac:dyDescent="0.35">
      <c r="A20" t="s">
        <v>1309</v>
      </c>
      <c r="B20">
        <v>1</v>
      </c>
      <c r="C20">
        <v>2</v>
      </c>
      <c r="D20">
        <v>13</v>
      </c>
      <c r="E20" t="s">
        <v>1311</v>
      </c>
      <c r="F20" t="s">
        <v>1292</v>
      </c>
    </row>
    <row r="21" spans="1:6" x14ac:dyDescent="0.35">
      <c r="A21" t="s">
        <v>1309</v>
      </c>
      <c r="B21">
        <v>2</v>
      </c>
      <c r="C21">
        <v>3</v>
      </c>
      <c r="D21">
        <v>13</v>
      </c>
      <c r="E21" t="s">
        <v>1312</v>
      </c>
      <c r="F21" t="s">
        <v>1292</v>
      </c>
    </row>
    <row r="22" spans="1:6" x14ac:dyDescent="0.35">
      <c r="A22" t="s">
        <v>1309</v>
      </c>
      <c r="B22">
        <v>3</v>
      </c>
      <c r="C22">
        <v>4</v>
      </c>
      <c r="D22">
        <v>13</v>
      </c>
      <c r="E22" t="s">
        <v>1313</v>
      </c>
      <c r="F22" t="s">
        <v>1292</v>
      </c>
    </row>
    <row r="23" spans="1:6" x14ac:dyDescent="0.35">
      <c r="A23" t="s">
        <v>1309</v>
      </c>
      <c r="B23">
        <v>4</v>
      </c>
      <c r="C23">
        <v>5</v>
      </c>
      <c r="D23">
        <v>13</v>
      </c>
      <c r="E23" t="s">
        <v>1314</v>
      </c>
      <c r="F23" t="s">
        <v>1292</v>
      </c>
    </row>
    <row r="24" spans="1:6" x14ac:dyDescent="0.35">
      <c r="A24" t="s">
        <v>1309</v>
      </c>
      <c r="B24">
        <v>5</v>
      </c>
      <c r="C24">
        <v>6</v>
      </c>
      <c r="D24">
        <v>13</v>
      </c>
      <c r="E24" t="s">
        <v>1315</v>
      </c>
      <c r="F24" t="s">
        <v>1292</v>
      </c>
    </row>
    <row r="25" spans="1:6" x14ac:dyDescent="0.35">
      <c r="A25" t="s">
        <v>1309</v>
      </c>
      <c r="B25">
        <v>6</v>
      </c>
      <c r="C25">
        <v>7</v>
      </c>
      <c r="D25">
        <v>13</v>
      </c>
      <c r="E25" t="s">
        <v>1316</v>
      </c>
      <c r="F25" t="s">
        <v>1292</v>
      </c>
    </row>
    <row r="26" spans="1:6" x14ac:dyDescent="0.35">
      <c r="A26" t="s">
        <v>1309</v>
      </c>
      <c r="B26">
        <v>7</v>
      </c>
      <c r="C26">
        <v>8</v>
      </c>
      <c r="D26">
        <v>13</v>
      </c>
      <c r="E26" t="s">
        <v>1317</v>
      </c>
      <c r="F26" t="s">
        <v>1292</v>
      </c>
    </row>
    <row r="27" spans="1:6" x14ac:dyDescent="0.35">
      <c r="A27" t="s">
        <v>1309</v>
      </c>
      <c r="B27">
        <v>8</v>
      </c>
      <c r="C27">
        <v>9</v>
      </c>
      <c r="D27">
        <v>13</v>
      </c>
      <c r="E27" t="s">
        <v>1318</v>
      </c>
      <c r="F27" t="s">
        <v>1292</v>
      </c>
    </row>
    <row r="28" spans="1:6" x14ac:dyDescent="0.35">
      <c r="A28" t="s">
        <v>1309</v>
      </c>
      <c r="B28">
        <v>9</v>
      </c>
      <c r="C28">
        <v>10</v>
      </c>
      <c r="D28">
        <v>13</v>
      </c>
      <c r="E28" t="s">
        <v>1319</v>
      </c>
      <c r="F28" t="s">
        <v>1292</v>
      </c>
    </row>
    <row r="29" spans="1:6" x14ac:dyDescent="0.35">
      <c r="A29" t="s">
        <v>1309</v>
      </c>
      <c r="B29">
        <v>10</v>
      </c>
      <c r="C29">
        <v>11</v>
      </c>
      <c r="D29">
        <v>13</v>
      </c>
      <c r="E29" t="s">
        <v>1320</v>
      </c>
      <c r="F29" t="s">
        <v>1292</v>
      </c>
    </row>
    <row r="30" spans="1:6" x14ac:dyDescent="0.35">
      <c r="A30" t="s">
        <v>1309</v>
      </c>
      <c r="B30">
        <v>11</v>
      </c>
      <c r="C30">
        <v>12</v>
      </c>
      <c r="D30">
        <v>13</v>
      </c>
      <c r="E30" t="s">
        <v>1321</v>
      </c>
      <c r="F30" t="s">
        <v>1292</v>
      </c>
    </row>
    <row r="31" spans="1:6" x14ac:dyDescent="0.35">
      <c r="A31" t="s">
        <v>1309</v>
      </c>
      <c r="B31">
        <v>12</v>
      </c>
      <c r="C31">
        <v>13</v>
      </c>
      <c r="D31">
        <v>13</v>
      </c>
      <c r="E31" t="s">
        <v>1322</v>
      </c>
      <c r="F31" t="s">
        <v>1292</v>
      </c>
    </row>
    <row r="32" spans="1:6" x14ac:dyDescent="0.35">
      <c r="A32" t="s">
        <v>1323</v>
      </c>
      <c r="B32">
        <v>0</v>
      </c>
      <c r="C32">
        <v>1</v>
      </c>
      <c r="D32">
        <v>2</v>
      </c>
      <c r="E32" t="s">
        <v>1324</v>
      </c>
      <c r="F32" t="s">
        <v>1292</v>
      </c>
    </row>
    <row r="33" spans="1:6" x14ac:dyDescent="0.35">
      <c r="A33" t="s">
        <v>1323</v>
      </c>
      <c r="B33">
        <v>1</v>
      </c>
      <c r="C33">
        <v>2</v>
      </c>
      <c r="D33">
        <v>2</v>
      </c>
      <c r="E33" t="s">
        <v>1325</v>
      </c>
      <c r="F33" t="s">
        <v>1292</v>
      </c>
    </row>
    <row r="34" spans="1:6" x14ac:dyDescent="0.35">
      <c r="A34" t="s">
        <v>1326</v>
      </c>
      <c r="B34">
        <v>0</v>
      </c>
      <c r="C34">
        <v>1</v>
      </c>
      <c r="D34">
        <v>3</v>
      </c>
      <c r="E34" t="s">
        <v>1327</v>
      </c>
      <c r="F34" t="s">
        <v>1292</v>
      </c>
    </row>
    <row r="35" spans="1:6" x14ac:dyDescent="0.35">
      <c r="A35" t="s">
        <v>1326</v>
      </c>
      <c r="B35">
        <v>1</v>
      </c>
      <c r="C35">
        <v>2</v>
      </c>
      <c r="D35">
        <v>3</v>
      </c>
      <c r="E35" t="s">
        <v>1328</v>
      </c>
      <c r="F35" t="s">
        <v>1292</v>
      </c>
    </row>
    <row r="36" spans="1:6" x14ac:dyDescent="0.35">
      <c r="A36" t="s">
        <v>1326</v>
      </c>
      <c r="B36">
        <v>2</v>
      </c>
      <c r="C36">
        <v>3</v>
      </c>
      <c r="D36">
        <v>3</v>
      </c>
      <c r="E36" t="s">
        <v>1329</v>
      </c>
      <c r="F36" t="s">
        <v>1292</v>
      </c>
    </row>
    <row r="37" spans="1:6" x14ac:dyDescent="0.35">
      <c r="A37" t="s">
        <v>1330</v>
      </c>
      <c r="B37">
        <v>0</v>
      </c>
      <c r="C37">
        <v>1</v>
      </c>
      <c r="D37">
        <v>10</v>
      </c>
      <c r="E37" t="s">
        <v>1331</v>
      </c>
      <c r="F37" t="s">
        <v>1292</v>
      </c>
    </row>
    <row r="38" spans="1:6" x14ac:dyDescent="0.35">
      <c r="A38" t="s">
        <v>1330</v>
      </c>
      <c r="B38">
        <v>1</v>
      </c>
      <c r="C38">
        <v>2</v>
      </c>
      <c r="D38">
        <v>10</v>
      </c>
      <c r="E38" t="s">
        <v>1332</v>
      </c>
      <c r="F38" t="s">
        <v>1292</v>
      </c>
    </row>
    <row r="39" spans="1:6" x14ac:dyDescent="0.35">
      <c r="A39" t="s">
        <v>1330</v>
      </c>
      <c r="B39">
        <v>2</v>
      </c>
      <c r="C39">
        <v>3</v>
      </c>
      <c r="D39">
        <v>10</v>
      </c>
      <c r="E39" t="s">
        <v>1333</v>
      </c>
      <c r="F39" t="s">
        <v>1292</v>
      </c>
    </row>
    <row r="40" spans="1:6" x14ac:dyDescent="0.35">
      <c r="A40" t="s">
        <v>1330</v>
      </c>
      <c r="B40">
        <v>3</v>
      </c>
      <c r="C40">
        <v>4</v>
      </c>
      <c r="D40">
        <v>10</v>
      </c>
      <c r="E40" t="s">
        <v>1334</v>
      </c>
      <c r="F40" t="s">
        <v>1292</v>
      </c>
    </row>
    <row r="41" spans="1:6" x14ac:dyDescent="0.35">
      <c r="A41" t="s">
        <v>1330</v>
      </c>
      <c r="B41">
        <v>4</v>
      </c>
      <c r="C41">
        <v>5</v>
      </c>
      <c r="D41">
        <v>10</v>
      </c>
      <c r="E41" t="s">
        <v>1335</v>
      </c>
      <c r="F41" t="s">
        <v>1292</v>
      </c>
    </row>
    <row r="42" spans="1:6" x14ac:dyDescent="0.35">
      <c r="A42" t="s">
        <v>1330</v>
      </c>
      <c r="B42">
        <v>5</v>
      </c>
      <c r="C42">
        <v>6</v>
      </c>
      <c r="D42">
        <v>10</v>
      </c>
      <c r="E42" t="s">
        <v>1336</v>
      </c>
      <c r="F42" t="s">
        <v>1292</v>
      </c>
    </row>
    <row r="43" spans="1:6" x14ac:dyDescent="0.35">
      <c r="A43" t="s">
        <v>1330</v>
      </c>
      <c r="B43">
        <v>6</v>
      </c>
      <c r="C43">
        <v>7</v>
      </c>
      <c r="D43">
        <v>10</v>
      </c>
      <c r="E43" t="s">
        <v>1337</v>
      </c>
      <c r="F43" t="s">
        <v>1292</v>
      </c>
    </row>
    <row r="44" spans="1:6" x14ac:dyDescent="0.35">
      <c r="A44" t="s">
        <v>1330</v>
      </c>
      <c r="B44">
        <v>7</v>
      </c>
      <c r="C44">
        <v>8</v>
      </c>
      <c r="D44">
        <v>10</v>
      </c>
      <c r="E44" t="s">
        <v>1338</v>
      </c>
      <c r="F44" t="s">
        <v>1292</v>
      </c>
    </row>
    <row r="45" spans="1:6" x14ac:dyDescent="0.35">
      <c r="A45" t="s">
        <v>1330</v>
      </c>
      <c r="B45">
        <v>8</v>
      </c>
      <c r="C45">
        <v>9</v>
      </c>
      <c r="D45">
        <v>10</v>
      </c>
      <c r="E45" t="s">
        <v>1339</v>
      </c>
      <c r="F45" t="s">
        <v>1292</v>
      </c>
    </row>
    <row r="46" spans="1:6" x14ac:dyDescent="0.35">
      <c r="A46" t="s">
        <v>1330</v>
      </c>
      <c r="B46">
        <v>9</v>
      </c>
      <c r="C46">
        <v>10</v>
      </c>
      <c r="D46">
        <v>10</v>
      </c>
      <c r="E46" t="s">
        <v>1340</v>
      </c>
      <c r="F46" t="s">
        <v>1292</v>
      </c>
    </row>
    <row r="47" spans="1:6" x14ac:dyDescent="0.35">
      <c r="A47" t="s">
        <v>780</v>
      </c>
      <c r="B47">
        <v>0</v>
      </c>
      <c r="C47">
        <v>1</v>
      </c>
      <c r="D47">
        <v>20</v>
      </c>
      <c r="E47" t="s">
        <v>1341</v>
      </c>
    </row>
    <row r="48" spans="1:6" x14ac:dyDescent="0.35">
      <c r="A48" t="s">
        <v>780</v>
      </c>
      <c r="B48">
        <v>1</v>
      </c>
      <c r="C48">
        <v>2</v>
      </c>
      <c r="D48">
        <v>20</v>
      </c>
      <c r="E48" t="s">
        <v>1342</v>
      </c>
    </row>
    <row r="49" spans="1:6" x14ac:dyDescent="0.35">
      <c r="A49" t="s">
        <v>780</v>
      </c>
      <c r="B49">
        <v>2</v>
      </c>
      <c r="C49">
        <v>3</v>
      </c>
      <c r="D49">
        <v>20</v>
      </c>
      <c r="E49" t="s">
        <v>1343</v>
      </c>
    </row>
    <row r="50" spans="1:6" x14ac:dyDescent="0.35">
      <c r="A50" t="s">
        <v>780</v>
      </c>
      <c r="B50">
        <v>3</v>
      </c>
      <c r="C50">
        <v>4</v>
      </c>
      <c r="D50">
        <v>20</v>
      </c>
      <c r="E50" t="s">
        <v>1344</v>
      </c>
    </row>
    <row r="51" spans="1:6" x14ac:dyDescent="0.35">
      <c r="A51" t="s">
        <v>780</v>
      </c>
      <c r="B51">
        <v>4</v>
      </c>
      <c r="C51">
        <v>5</v>
      </c>
      <c r="D51">
        <v>20</v>
      </c>
      <c r="E51" t="s">
        <v>1345</v>
      </c>
    </row>
    <row r="52" spans="1:6" x14ac:dyDescent="0.35">
      <c r="A52" t="s">
        <v>780</v>
      </c>
      <c r="B52">
        <v>5</v>
      </c>
      <c r="C52">
        <v>6</v>
      </c>
      <c r="D52">
        <v>20</v>
      </c>
      <c r="E52" t="s">
        <v>1346</v>
      </c>
    </row>
    <row r="53" spans="1:6" x14ac:dyDescent="0.35">
      <c r="A53" t="s">
        <v>780</v>
      </c>
      <c r="B53">
        <v>6</v>
      </c>
      <c r="C53">
        <v>7</v>
      </c>
      <c r="D53">
        <v>20</v>
      </c>
      <c r="E53" t="s">
        <v>1347</v>
      </c>
    </row>
    <row r="54" spans="1:6" x14ac:dyDescent="0.35">
      <c r="A54" t="s">
        <v>780</v>
      </c>
      <c r="B54">
        <v>7</v>
      </c>
      <c r="C54">
        <v>8</v>
      </c>
      <c r="D54">
        <v>20</v>
      </c>
      <c r="E54" t="s">
        <v>1348</v>
      </c>
    </row>
    <row r="55" spans="1:6" x14ac:dyDescent="0.35">
      <c r="A55" t="s">
        <v>780</v>
      </c>
      <c r="B55">
        <v>8</v>
      </c>
      <c r="C55">
        <v>9</v>
      </c>
      <c r="D55">
        <v>20</v>
      </c>
      <c r="E55" t="s">
        <v>1349</v>
      </c>
    </row>
    <row r="56" spans="1:6" x14ac:dyDescent="0.35">
      <c r="A56" t="s">
        <v>780</v>
      </c>
      <c r="B56">
        <v>9</v>
      </c>
      <c r="C56">
        <v>10</v>
      </c>
      <c r="D56">
        <v>20</v>
      </c>
      <c r="E56" t="s">
        <v>1350</v>
      </c>
    </row>
    <row r="57" spans="1:6" x14ac:dyDescent="0.35">
      <c r="A57" t="s">
        <v>780</v>
      </c>
      <c r="B57">
        <v>10</v>
      </c>
      <c r="C57">
        <v>11</v>
      </c>
      <c r="D57">
        <v>20</v>
      </c>
      <c r="E57" t="s">
        <v>1351</v>
      </c>
    </row>
    <row r="58" spans="1:6" x14ac:dyDescent="0.35">
      <c r="A58" t="s">
        <v>780</v>
      </c>
      <c r="B58">
        <v>11</v>
      </c>
      <c r="C58">
        <v>12</v>
      </c>
      <c r="D58">
        <v>20</v>
      </c>
      <c r="E58" t="s">
        <v>1352</v>
      </c>
    </row>
    <row r="59" spans="1:6" x14ac:dyDescent="0.35">
      <c r="A59" t="s">
        <v>780</v>
      </c>
      <c r="B59">
        <v>12</v>
      </c>
      <c r="C59">
        <v>13</v>
      </c>
      <c r="D59">
        <v>20</v>
      </c>
      <c r="E59" t="s">
        <v>1353</v>
      </c>
    </row>
    <row r="60" spans="1:6" x14ac:dyDescent="0.35">
      <c r="A60" t="s">
        <v>780</v>
      </c>
      <c r="B60">
        <v>13</v>
      </c>
      <c r="C60">
        <v>14</v>
      </c>
      <c r="D60">
        <v>20</v>
      </c>
      <c r="E60" t="s">
        <v>1354</v>
      </c>
      <c r="F60" t="s">
        <v>1292</v>
      </c>
    </row>
    <row r="61" spans="1:6" x14ac:dyDescent="0.35">
      <c r="A61" t="s">
        <v>780</v>
      </c>
      <c r="B61">
        <v>14</v>
      </c>
      <c r="C61">
        <v>15</v>
      </c>
      <c r="D61">
        <v>20</v>
      </c>
      <c r="E61" t="s">
        <v>1355</v>
      </c>
      <c r="F61" t="s">
        <v>1292</v>
      </c>
    </row>
    <row r="62" spans="1:6" x14ac:dyDescent="0.35">
      <c r="A62" t="s">
        <v>780</v>
      </c>
      <c r="B62">
        <v>15</v>
      </c>
      <c r="C62">
        <v>16</v>
      </c>
      <c r="D62">
        <v>20</v>
      </c>
      <c r="E62" t="s">
        <v>1356</v>
      </c>
      <c r="F62" t="s">
        <v>1292</v>
      </c>
    </row>
    <row r="63" spans="1:6" x14ac:dyDescent="0.35">
      <c r="A63" t="s">
        <v>780</v>
      </c>
      <c r="B63">
        <v>16</v>
      </c>
      <c r="C63">
        <v>17</v>
      </c>
      <c r="D63">
        <v>20</v>
      </c>
      <c r="E63" t="s">
        <v>1357</v>
      </c>
      <c r="F63" t="s">
        <v>1292</v>
      </c>
    </row>
    <row r="64" spans="1:6" x14ac:dyDescent="0.35">
      <c r="A64" t="s">
        <v>780</v>
      </c>
      <c r="B64">
        <v>17</v>
      </c>
      <c r="C64">
        <v>18</v>
      </c>
      <c r="D64">
        <v>20</v>
      </c>
      <c r="E64" t="s">
        <v>1358</v>
      </c>
      <c r="F64" t="s">
        <v>1292</v>
      </c>
    </row>
    <row r="65" spans="1:6" x14ac:dyDescent="0.35">
      <c r="A65" t="s">
        <v>780</v>
      </c>
      <c r="B65">
        <v>18</v>
      </c>
      <c r="C65">
        <v>19</v>
      </c>
      <c r="D65">
        <v>20</v>
      </c>
      <c r="E65" t="s">
        <v>1359</v>
      </c>
      <c r="F65" t="s">
        <v>1292</v>
      </c>
    </row>
    <row r="66" spans="1:6" x14ac:dyDescent="0.35">
      <c r="A66" t="s">
        <v>780</v>
      </c>
      <c r="B66">
        <v>19</v>
      </c>
      <c r="C66">
        <v>20</v>
      </c>
      <c r="D66">
        <v>20</v>
      </c>
      <c r="E66" t="s">
        <v>1360</v>
      </c>
      <c r="F66" t="s">
        <v>1292</v>
      </c>
    </row>
    <row r="67" spans="1:6" x14ac:dyDescent="0.35">
      <c r="A67" t="s">
        <v>782</v>
      </c>
      <c r="B67">
        <v>0</v>
      </c>
      <c r="C67">
        <v>1</v>
      </c>
      <c r="D67">
        <v>16</v>
      </c>
      <c r="E67" t="s">
        <v>1361</v>
      </c>
    </row>
    <row r="68" spans="1:6" x14ac:dyDescent="0.35">
      <c r="A68" t="s">
        <v>782</v>
      </c>
      <c r="B68">
        <v>1</v>
      </c>
      <c r="C68">
        <v>2</v>
      </c>
      <c r="D68">
        <v>16</v>
      </c>
      <c r="E68" t="s">
        <v>1362</v>
      </c>
    </row>
    <row r="69" spans="1:6" x14ac:dyDescent="0.35">
      <c r="A69" t="s">
        <v>782</v>
      </c>
      <c r="B69">
        <v>2</v>
      </c>
      <c r="C69">
        <v>3</v>
      </c>
      <c r="D69">
        <v>16</v>
      </c>
      <c r="E69" t="s">
        <v>1363</v>
      </c>
    </row>
    <row r="70" spans="1:6" x14ac:dyDescent="0.35">
      <c r="A70" t="s">
        <v>782</v>
      </c>
      <c r="B70">
        <v>3</v>
      </c>
      <c r="C70">
        <v>4</v>
      </c>
      <c r="D70">
        <v>16</v>
      </c>
      <c r="E70" t="s">
        <v>1364</v>
      </c>
    </row>
    <row r="71" spans="1:6" x14ac:dyDescent="0.35">
      <c r="A71" t="s">
        <v>782</v>
      </c>
      <c r="B71">
        <v>4</v>
      </c>
      <c r="C71">
        <v>5</v>
      </c>
      <c r="D71">
        <v>16</v>
      </c>
      <c r="E71" t="s">
        <v>1365</v>
      </c>
    </row>
    <row r="72" spans="1:6" x14ac:dyDescent="0.35">
      <c r="A72" t="s">
        <v>782</v>
      </c>
      <c r="B72">
        <v>5</v>
      </c>
      <c r="C72">
        <v>6</v>
      </c>
      <c r="D72">
        <v>16</v>
      </c>
      <c r="E72" t="s">
        <v>1366</v>
      </c>
    </row>
    <row r="73" spans="1:6" x14ac:dyDescent="0.35">
      <c r="A73" t="s">
        <v>782</v>
      </c>
      <c r="B73">
        <v>6</v>
      </c>
      <c r="C73">
        <v>7</v>
      </c>
      <c r="D73">
        <v>16</v>
      </c>
      <c r="E73" t="s">
        <v>1367</v>
      </c>
    </row>
    <row r="74" spans="1:6" x14ac:dyDescent="0.35">
      <c r="A74" t="s">
        <v>782</v>
      </c>
      <c r="B74">
        <v>7</v>
      </c>
      <c r="C74">
        <v>8</v>
      </c>
      <c r="D74">
        <v>16</v>
      </c>
      <c r="E74" t="s">
        <v>1368</v>
      </c>
    </row>
    <row r="75" spans="1:6" x14ac:dyDescent="0.35">
      <c r="A75" t="s">
        <v>782</v>
      </c>
      <c r="B75">
        <v>8</v>
      </c>
      <c r="C75">
        <v>9</v>
      </c>
      <c r="D75">
        <v>16</v>
      </c>
      <c r="E75" t="s">
        <v>1369</v>
      </c>
    </row>
    <row r="76" spans="1:6" x14ac:dyDescent="0.35">
      <c r="A76" t="s">
        <v>782</v>
      </c>
      <c r="B76">
        <v>9</v>
      </c>
      <c r="C76">
        <v>10</v>
      </c>
      <c r="D76">
        <v>16</v>
      </c>
      <c r="E76" t="s">
        <v>1370</v>
      </c>
    </row>
    <row r="77" spans="1:6" x14ac:dyDescent="0.35">
      <c r="A77" t="s">
        <v>782</v>
      </c>
      <c r="B77">
        <v>10</v>
      </c>
      <c r="C77">
        <v>11</v>
      </c>
      <c r="D77">
        <v>16</v>
      </c>
      <c r="E77" t="s">
        <v>1371</v>
      </c>
    </row>
    <row r="78" spans="1:6" x14ac:dyDescent="0.35">
      <c r="A78" t="s">
        <v>782</v>
      </c>
      <c r="B78">
        <v>11</v>
      </c>
      <c r="C78">
        <v>12</v>
      </c>
      <c r="D78">
        <v>16</v>
      </c>
      <c r="E78" t="s">
        <v>1372</v>
      </c>
    </row>
    <row r="79" spans="1:6" x14ac:dyDescent="0.35">
      <c r="A79" t="s">
        <v>782</v>
      </c>
      <c r="B79">
        <v>12</v>
      </c>
      <c r="C79">
        <v>13</v>
      </c>
      <c r="D79">
        <v>16</v>
      </c>
      <c r="E79" t="s">
        <v>1373</v>
      </c>
      <c r="F79" t="s">
        <v>1292</v>
      </c>
    </row>
    <row r="80" spans="1:6" x14ac:dyDescent="0.35">
      <c r="A80" t="s">
        <v>782</v>
      </c>
      <c r="B80">
        <v>13</v>
      </c>
      <c r="C80">
        <v>14</v>
      </c>
      <c r="D80">
        <v>16</v>
      </c>
      <c r="E80" t="s">
        <v>1374</v>
      </c>
      <c r="F80" t="s">
        <v>1292</v>
      </c>
    </row>
    <row r="81" spans="1:6" x14ac:dyDescent="0.35">
      <c r="A81" t="s">
        <v>782</v>
      </c>
      <c r="B81">
        <v>14</v>
      </c>
      <c r="C81">
        <v>15</v>
      </c>
      <c r="D81">
        <v>16</v>
      </c>
      <c r="E81" t="s">
        <v>1375</v>
      </c>
      <c r="F81" t="s">
        <v>1292</v>
      </c>
    </row>
    <row r="82" spans="1:6" x14ac:dyDescent="0.35">
      <c r="A82" t="s">
        <v>782</v>
      </c>
      <c r="B82">
        <v>15</v>
      </c>
      <c r="C82">
        <v>16</v>
      </c>
      <c r="D82">
        <v>16</v>
      </c>
      <c r="E82" t="s">
        <v>1376</v>
      </c>
      <c r="F82" t="s">
        <v>1292</v>
      </c>
    </row>
    <row r="83" spans="1:6" x14ac:dyDescent="0.35">
      <c r="A83" t="s">
        <v>783</v>
      </c>
      <c r="B83">
        <v>0</v>
      </c>
      <c r="C83">
        <v>1</v>
      </c>
      <c r="D83">
        <v>10</v>
      </c>
      <c r="E83" t="s">
        <v>1377</v>
      </c>
    </row>
    <row r="84" spans="1:6" x14ac:dyDescent="0.35">
      <c r="A84" t="s">
        <v>783</v>
      </c>
      <c r="B84">
        <v>1</v>
      </c>
      <c r="C84">
        <v>2</v>
      </c>
      <c r="D84">
        <v>10</v>
      </c>
      <c r="E84" t="s">
        <v>1378</v>
      </c>
    </row>
    <row r="85" spans="1:6" x14ac:dyDescent="0.35">
      <c r="A85" t="s">
        <v>783</v>
      </c>
      <c r="B85">
        <v>2</v>
      </c>
      <c r="C85">
        <v>3</v>
      </c>
      <c r="D85">
        <v>10</v>
      </c>
      <c r="E85" t="s">
        <v>1379</v>
      </c>
    </row>
    <row r="86" spans="1:6" x14ac:dyDescent="0.35">
      <c r="A86" t="s">
        <v>783</v>
      </c>
      <c r="B86">
        <v>3</v>
      </c>
      <c r="C86">
        <v>4</v>
      </c>
      <c r="D86">
        <v>10</v>
      </c>
      <c r="E86" t="s">
        <v>1380</v>
      </c>
    </row>
    <row r="87" spans="1:6" x14ac:dyDescent="0.35">
      <c r="A87" t="s">
        <v>783</v>
      </c>
      <c r="B87">
        <v>4</v>
      </c>
      <c r="C87">
        <v>5</v>
      </c>
      <c r="D87">
        <v>10</v>
      </c>
      <c r="E87" t="s">
        <v>1381</v>
      </c>
    </row>
    <row r="88" spans="1:6" x14ac:dyDescent="0.35">
      <c r="A88" t="s">
        <v>783</v>
      </c>
      <c r="B88">
        <v>5</v>
      </c>
      <c r="C88">
        <v>6</v>
      </c>
      <c r="D88">
        <v>10</v>
      </c>
      <c r="E88" t="s">
        <v>1382</v>
      </c>
      <c r="F88" t="s">
        <v>1292</v>
      </c>
    </row>
    <row r="89" spans="1:6" x14ac:dyDescent="0.35">
      <c r="A89" t="s">
        <v>783</v>
      </c>
      <c r="B89">
        <v>6</v>
      </c>
      <c r="C89">
        <v>7</v>
      </c>
      <c r="D89">
        <v>10</v>
      </c>
      <c r="E89" t="s">
        <v>1383</v>
      </c>
      <c r="F89" t="s">
        <v>1292</v>
      </c>
    </row>
    <row r="90" spans="1:6" x14ac:dyDescent="0.35">
      <c r="A90" t="s">
        <v>783</v>
      </c>
      <c r="B90">
        <v>7</v>
      </c>
      <c r="C90">
        <v>8</v>
      </c>
      <c r="D90">
        <v>10</v>
      </c>
      <c r="E90" t="s">
        <v>1384</v>
      </c>
      <c r="F90" t="s">
        <v>1292</v>
      </c>
    </row>
    <row r="91" spans="1:6" x14ac:dyDescent="0.35">
      <c r="A91" t="s">
        <v>783</v>
      </c>
      <c r="B91">
        <v>8</v>
      </c>
      <c r="C91">
        <v>9</v>
      </c>
      <c r="D91">
        <v>10</v>
      </c>
      <c r="E91" t="s">
        <v>1385</v>
      </c>
      <c r="F91" t="s">
        <v>1292</v>
      </c>
    </row>
    <row r="92" spans="1:6" x14ac:dyDescent="0.35">
      <c r="A92" t="s">
        <v>783</v>
      </c>
      <c r="B92">
        <v>9</v>
      </c>
      <c r="C92">
        <v>10</v>
      </c>
      <c r="D92">
        <v>10</v>
      </c>
      <c r="E92" t="s">
        <v>1386</v>
      </c>
      <c r="F92" t="s">
        <v>1292</v>
      </c>
    </row>
    <row r="93" spans="1:6" x14ac:dyDescent="0.35">
      <c r="A93" t="s">
        <v>784</v>
      </c>
      <c r="B93">
        <v>0</v>
      </c>
      <c r="C93">
        <v>1</v>
      </c>
      <c r="D93">
        <v>10</v>
      </c>
      <c r="E93" t="s">
        <v>1387</v>
      </c>
    </row>
    <row r="94" spans="1:6" x14ac:dyDescent="0.35">
      <c r="A94" t="s">
        <v>784</v>
      </c>
      <c r="B94">
        <v>1</v>
      </c>
      <c r="C94">
        <v>2</v>
      </c>
      <c r="D94">
        <v>10</v>
      </c>
      <c r="E94" t="s">
        <v>1388</v>
      </c>
    </row>
    <row r="95" spans="1:6" x14ac:dyDescent="0.35">
      <c r="A95" t="s">
        <v>784</v>
      </c>
      <c r="B95">
        <v>2</v>
      </c>
      <c r="C95">
        <v>3</v>
      </c>
      <c r="D95">
        <v>10</v>
      </c>
      <c r="E95" t="s">
        <v>1389</v>
      </c>
    </row>
    <row r="96" spans="1:6" x14ac:dyDescent="0.35">
      <c r="A96" t="s">
        <v>784</v>
      </c>
      <c r="B96">
        <v>3</v>
      </c>
      <c r="C96">
        <v>4</v>
      </c>
      <c r="D96">
        <v>10</v>
      </c>
      <c r="E96" t="s">
        <v>1390</v>
      </c>
    </row>
    <row r="97" spans="1:6" x14ac:dyDescent="0.35">
      <c r="A97" t="s">
        <v>784</v>
      </c>
      <c r="B97">
        <v>4</v>
      </c>
      <c r="C97">
        <v>5</v>
      </c>
      <c r="D97">
        <v>10</v>
      </c>
      <c r="E97" t="s">
        <v>1391</v>
      </c>
    </row>
    <row r="98" spans="1:6" x14ac:dyDescent="0.35">
      <c r="A98" t="s">
        <v>784</v>
      </c>
      <c r="B98">
        <v>5</v>
      </c>
      <c r="C98">
        <v>6</v>
      </c>
      <c r="D98">
        <v>10</v>
      </c>
      <c r="E98" t="s">
        <v>1392</v>
      </c>
      <c r="F98" t="s">
        <v>1292</v>
      </c>
    </row>
    <row r="99" spans="1:6" x14ac:dyDescent="0.35">
      <c r="A99" t="s">
        <v>784</v>
      </c>
      <c r="B99">
        <v>6</v>
      </c>
      <c r="C99">
        <v>7</v>
      </c>
      <c r="D99">
        <v>10</v>
      </c>
      <c r="E99" t="s">
        <v>1393</v>
      </c>
      <c r="F99" t="s">
        <v>1292</v>
      </c>
    </row>
    <row r="100" spans="1:6" x14ac:dyDescent="0.35">
      <c r="A100" t="s">
        <v>784</v>
      </c>
      <c r="B100">
        <v>7</v>
      </c>
      <c r="C100">
        <v>8</v>
      </c>
      <c r="D100">
        <v>10</v>
      </c>
      <c r="E100" t="s">
        <v>1394</v>
      </c>
      <c r="F100" t="s">
        <v>1292</v>
      </c>
    </row>
    <row r="101" spans="1:6" x14ac:dyDescent="0.35">
      <c r="A101" t="s">
        <v>784</v>
      </c>
      <c r="B101">
        <v>8</v>
      </c>
      <c r="C101">
        <v>9</v>
      </c>
      <c r="D101">
        <v>10</v>
      </c>
      <c r="E101" t="s">
        <v>1395</v>
      </c>
      <c r="F101" t="s">
        <v>1292</v>
      </c>
    </row>
    <row r="102" spans="1:6" x14ac:dyDescent="0.35">
      <c r="A102" t="s">
        <v>784</v>
      </c>
      <c r="B102">
        <v>9</v>
      </c>
      <c r="C102">
        <v>10</v>
      </c>
      <c r="D102">
        <v>10</v>
      </c>
      <c r="E102" t="s">
        <v>1396</v>
      </c>
      <c r="F102" t="s">
        <v>1292</v>
      </c>
    </row>
    <row r="103" spans="1:6" x14ac:dyDescent="0.35">
      <c r="A103" t="s">
        <v>785</v>
      </c>
      <c r="B103">
        <v>0</v>
      </c>
      <c r="C103">
        <v>1</v>
      </c>
      <c r="D103">
        <v>7</v>
      </c>
      <c r="E103" t="s">
        <v>1397</v>
      </c>
    </row>
    <row r="104" spans="1:6" x14ac:dyDescent="0.35">
      <c r="A104" t="s">
        <v>785</v>
      </c>
      <c r="B104">
        <v>1</v>
      </c>
      <c r="C104">
        <v>2</v>
      </c>
      <c r="D104">
        <v>7</v>
      </c>
      <c r="E104" t="s">
        <v>1398</v>
      </c>
    </row>
    <row r="105" spans="1:6" x14ac:dyDescent="0.35">
      <c r="A105" t="s">
        <v>785</v>
      </c>
      <c r="B105">
        <v>2</v>
      </c>
      <c r="C105">
        <v>3</v>
      </c>
      <c r="D105">
        <v>7</v>
      </c>
      <c r="E105" t="s">
        <v>1399</v>
      </c>
    </row>
    <row r="106" spans="1:6" x14ac:dyDescent="0.35">
      <c r="A106" t="s">
        <v>785</v>
      </c>
      <c r="B106">
        <v>3</v>
      </c>
      <c r="C106">
        <v>4</v>
      </c>
      <c r="D106">
        <v>7</v>
      </c>
      <c r="E106" t="s">
        <v>1400</v>
      </c>
    </row>
    <row r="107" spans="1:6" x14ac:dyDescent="0.35">
      <c r="A107" t="s">
        <v>785</v>
      </c>
      <c r="B107">
        <v>4</v>
      </c>
      <c r="C107">
        <v>5</v>
      </c>
      <c r="D107">
        <v>7</v>
      </c>
      <c r="E107" t="s">
        <v>1401</v>
      </c>
      <c r="F107" t="s">
        <v>1292</v>
      </c>
    </row>
    <row r="108" spans="1:6" x14ac:dyDescent="0.35">
      <c r="A108" t="s">
        <v>785</v>
      </c>
      <c r="B108">
        <v>5</v>
      </c>
      <c r="C108">
        <v>6</v>
      </c>
      <c r="D108">
        <v>7</v>
      </c>
      <c r="E108" t="s">
        <v>1402</v>
      </c>
      <c r="F108" t="s">
        <v>1292</v>
      </c>
    </row>
    <row r="109" spans="1:6" x14ac:dyDescent="0.35">
      <c r="A109" t="s">
        <v>785</v>
      </c>
      <c r="B109">
        <v>6</v>
      </c>
      <c r="C109">
        <v>7</v>
      </c>
      <c r="D109">
        <v>7</v>
      </c>
      <c r="E109" t="s">
        <v>1403</v>
      </c>
      <c r="F109" t="s">
        <v>1292</v>
      </c>
    </row>
    <row r="110" spans="1:6" x14ac:dyDescent="0.35">
      <c r="A110" t="s">
        <v>786</v>
      </c>
      <c r="B110">
        <v>0</v>
      </c>
      <c r="C110">
        <v>1</v>
      </c>
      <c r="D110">
        <v>12</v>
      </c>
      <c r="E110" t="s">
        <v>1404</v>
      </c>
    </row>
    <row r="111" spans="1:6" x14ac:dyDescent="0.35">
      <c r="A111" t="s">
        <v>786</v>
      </c>
      <c r="B111">
        <v>1</v>
      </c>
      <c r="C111">
        <v>2</v>
      </c>
      <c r="D111">
        <v>12</v>
      </c>
      <c r="E111" t="s">
        <v>1405</v>
      </c>
    </row>
    <row r="112" spans="1:6" x14ac:dyDescent="0.35">
      <c r="A112" t="s">
        <v>786</v>
      </c>
      <c r="B112">
        <v>2</v>
      </c>
      <c r="C112">
        <v>3</v>
      </c>
      <c r="D112">
        <v>12</v>
      </c>
      <c r="E112" t="s">
        <v>1406</v>
      </c>
    </row>
    <row r="113" spans="1:6" x14ac:dyDescent="0.35">
      <c r="A113" t="s">
        <v>786</v>
      </c>
      <c r="B113">
        <v>3</v>
      </c>
      <c r="C113">
        <v>4</v>
      </c>
      <c r="D113">
        <v>12</v>
      </c>
      <c r="E113" t="s">
        <v>1407</v>
      </c>
    </row>
    <row r="114" spans="1:6" x14ac:dyDescent="0.35">
      <c r="A114" t="s">
        <v>786</v>
      </c>
      <c r="B114">
        <v>4</v>
      </c>
      <c r="C114">
        <v>5</v>
      </c>
      <c r="D114">
        <v>12</v>
      </c>
      <c r="E114" t="s">
        <v>1408</v>
      </c>
    </row>
    <row r="115" spans="1:6" x14ac:dyDescent="0.35">
      <c r="A115" t="s">
        <v>786</v>
      </c>
      <c r="B115">
        <v>5</v>
      </c>
      <c r="C115">
        <v>6</v>
      </c>
      <c r="D115">
        <v>12</v>
      </c>
      <c r="E115" t="s">
        <v>1409</v>
      </c>
    </row>
    <row r="116" spans="1:6" x14ac:dyDescent="0.35">
      <c r="A116" t="s">
        <v>786</v>
      </c>
      <c r="B116">
        <v>6</v>
      </c>
      <c r="C116">
        <v>7</v>
      </c>
      <c r="D116">
        <v>12</v>
      </c>
      <c r="E116" t="s">
        <v>1410</v>
      </c>
    </row>
    <row r="117" spans="1:6" x14ac:dyDescent="0.35">
      <c r="A117" t="s">
        <v>786</v>
      </c>
      <c r="B117">
        <v>7</v>
      </c>
      <c r="C117">
        <v>8</v>
      </c>
      <c r="D117">
        <v>12</v>
      </c>
      <c r="E117" t="s">
        <v>1411</v>
      </c>
      <c r="F117" t="s">
        <v>1292</v>
      </c>
    </row>
    <row r="118" spans="1:6" x14ac:dyDescent="0.35">
      <c r="A118" t="s">
        <v>786</v>
      </c>
      <c r="B118">
        <v>8</v>
      </c>
      <c r="C118">
        <v>9</v>
      </c>
      <c r="D118">
        <v>12</v>
      </c>
      <c r="E118" t="s">
        <v>1412</v>
      </c>
      <c r="F118" t="s">
        <v>1292</v>
      </c>
    </row>
    <row r="119" spans="1:6" x14ac:dyDescent="0.35">
      <c r="A119" t="s">
        <v>786</v>
      </c>
      <c r="B119">
        <v>9</v>
      </c>
      <c r="C119">
        <v>10</v>
      </c>
      <c r="D119">
        <v>12</v>
      </c>
      <c r="E119" t="s">
        <v>1413</v>
      </c>
      <c r="F119" t="s">
        <v>1292</v>
      </c>
    </row>
    <row r="120" spans="1:6" x14ac:dyDescent="0.35">
      <c r="A120" t="s">
        <v>786</v>
      </c>
      <c r="B120">
        <v>10</v>
      </c>
      <c r="C120">
        <v>11</v>
      </c>
      <c r="D120">
        <v>12</v>
      </c>
      <c r="E120" t="s">
        <v>1414</v>
      </c>
      <c r="F120" t="s">
        <v>1292</v>
      </c>
    </row>
    <row r="121" spans="1:6" x14ac:dyDescent="0.35">
      <c r="A121" t="s">
        <v>786</v>
      </c>
      <c r="B121">
        <v>11</v>
      </c>
      <c r="C121">
        <v>12</v>
      </c>
      <c r="D121">
        <v>12</v>
      </c>
      <c r="E121" t="s">
        <v>1415</v>
      </c>
      <c r="F121" t="s">
        <v>1292</v>
      </c>
    </row>
    <row r="122" spans="1:6" x14ac:dyDescent="0.35">
      <c r="A122" t="s">
        <v>787</v>
      </c>
      <c r="B122">
        <v>0</v>
      </c>
      <c r="C122">
        <v>1</v>
      </c>
      <c r="D122">
        <v>14</v>
      </c>
      <c r="E122" t="s">
        <v>1416</v>
      </c>
    </row>
    <row r="123" spans="1:6" x14ac:dyDescent="0.35">
      <c r="A123" t="s">
        <v>787</v>
      </c>
      <c r="B123">
        <v>1</v>
      </c>
      <c r="C123">
        <v>2</v>
      </c>
      <c r="D123">
        <v>14</v>
      </c>
      <c r="E123" t="s">
        <v>1417</v>
      </c>
    </row>
    <row r="124" spans="1:6" x14ac:dyDescent="0.35">
      <c r="A124" t="s">
        <v>787</v>
      </c>
      <c r="B124">
        <v>2</v>
      </c>
      <c r="C124">
        <v>3</v>
      </c>
      <c r="D124">
        <v>14</v>
      </c>
      <c r="E124" t="s">
        <v>1418</v>
      </c>
    </row>
    <row r="125" spans="1:6" x14ac:dyDescent="0.35">
      <c r="A125" t="s">
        <v>787</v>
      </c>
      <c r="B125">
        <v>3</v>
      </c>
      <c r="C125">
        <v>4</v>
      </c>
      <c r="D125">
        <v>14</v>
      </c>
      <c r="E125" t="s">
        <v>1419</v>
      </c>
    </row>
    <row r="126" spans="1:6" x14ac:dyDescent="0.35">
      <c r="A126" t="s">
        <v>787</v>
      </c>
      <c r="B126">
        <v>4</v>
      </c>
      <c r="C126">
        <v>5</v>
      </c>
      <c r="D126">
        <v>14</v>
      </c>
      <c r="E126" t="s">
        <v>1420</v>
      </c>
    </row>
    <row r="127" spans="1:6" x14ac:dyDescent="0.35">
      <c r="A127" t="s">
        <v>787</v>
      </c>
      <c r="B127">
        <v>5</v>
      </c>
      <c r="C127">
        <v>6</v>
      </c>
      <c r="D127">
        <v>14</v>
      </c>
      <c r="E127" t="s">
        <v>1421</v>
      </c>
      <c r="F127" t="s">
        <v>1292</v>
      </c>
    </row>
    <row r="128" spans="1:6" x14ac:dyDescent="0.35">
      <c r="A128" t="s">
        <v>787</v>
      </c>
      <c r="B128">
        <v>6</v>
      </c>
      <c r="C128">
        <v>7</v>
      </c>
      <c r="D128">
        <v>14</v>
      </c>
      <c r="E128" t="s">
        <v>1422</v>
      </c>
      <c r="F128" t="s">
        <v>1292</v>
      </c>
    </row>
    <row r="129" spans="1:6" x14ac:dyDescent="0.35">
      <c r="A129" t="s">
        <v>787</v>
      </c>
      <c r="B129">
        <v>7</v>
      </c>
      <c r="C129">
        <v>8</v>
      </c>
      <c r="D129">
        <v>14</v>
      </c>
      <c r="E129" t="s">
        <v>1423</v>
      </c>
      <c r="F129" t="s">
        <v>1292</v>
      </c>
    </row>
    <row r="130" spans="1:6" x14ac:dyDescent="0.35">
      <c r="A130" t="s">
        <v>787</v>
      </c>
      <c r="B130">
        <v>8</v>
      </c>
      <c r="C130">
        <v>9</v>
      </c>
      <c r="D130">
        <v>14</v>
      </c>
      <c r="E130" t="s">
        <v>1424</v>
      </c>
      <c r="F130" t="s">
        <v>1292</v>
      </c>
    </row>
    <row r="131" spans="1:6" x14ac:dyDescent="0.35">
      <c r="A131" t="s">
        <v>787</v>
      </c>
      <c r="B131">
        <v>9</v>
      </c>
      <c r="C131">
        <v>10</v>
      </c>
      <c r="D131">
        <v>14</v>
      </c>
      <c r="E131" t="s">
        <v>1425</v>
      </c>
      <c r="F131" t="s">
        <v>1292</v>
      </c>
    </row>
    <row r="132" spans="1:6" x14ac:dyDescent="0.35">
      <c r="A132" t="s">
        <v>787</v>
      </c>
      <c r="B132">
        <v>10</v>
      </c>
      <c r="C132">
        <v>11</v>
      </c>
      <c r="D132">
        <v>14</v>
      </c>
      <c r="E132" t="s">
        <v>1426</v>
      </c>
      <c r="F132" t="s">
        <v>1292</v>
      </c>
    </row>
    <row r="133" spans="1:6" x14ac:dyDescent="0.35">
      <c r="A133" t="s">
        <v>787</v>
      </c>
      <c r="B133">
        <v>11</v>
      </c>
      <c r="C133">
        <v>12</v>
      </c>
      <c r="D133">
        <v>14</v>
      </c>
      <c r="E133" t="s">
        <v>1427</v>
      </c>
      <c r="F133" t="s">
        <v>1292</v>
      </c>
    </row>
    <row r="134" spans="1:6" x14ac:dyDescent="0.35">
      <c r="A134" t="s">
        <v>787</v>
      </c>
      <c r="B134">
        <v>12</v>
      </c>
      <c r="C134">
        <v>13</v>
      </c>
      <c r="D134">
        <v>14</v>
      </c>
      <c r="E134" t="s">
        <v>1428</v>
      </c>
      <c r="F134" t="s">
        <v>1292</v>
      </c>
    </row>
    <row r="135" spans="1:6" x14ac:dyDescent="0.35">
      <c r="A135" t="s">
        <v>787</v>
      </c>
      <c r="B135">
        <v>13</v>
      </c>
      <c r="C135">
        <v>14</v>
      </c>
      <c r="D135">
        <v>14</v>
      </c>
      <c r="E135" t="s">
        <v>1429</v>
      </c>
      <c r="F135" t="s">
        <v>1292</v>
      </c>
    </row>
    <row r="136" spans="1:6" x14ac:dyDescent="0.35">
      <c r="A136" t="s">
        <v>788</v>
      </c>
      <c r="B136">
        <v>0</v>
      </c>
      <c r="C136">
        <v>1</v>
      </c>
      <c r="D136">
        <v>6</v>
      </c>
      <c r="E136" t="s">
        <v>1430</v>
      </c>
    </row>
    <row r="137" spans="1:6" x14ac:dyDescent="0.35">
      <c r="A137" t="s">
        <v>788</v>
      </c>
      <c r="B137">
        <v>1</v>
      </c>
      <c r="C137">
        <v>2</v>
      </c>
      <c r="D137">
        <v>6</v>
      </c>
      <c r="E137" t="s">
        <v>1431</v>
      </c>
    </row>
    <row r="138" spans="1:6" x14ac:dyDescent="0.35">
      <c r="A138" t="s">
        <v>788</v>
      </c>
      <c r="B138">
        <v>2</v>
      </c>
      <c r="C138">
        <v>3</v>
      </c>
      <c r="D138">
        <v>6</v>
      </c>
      <c r="E138" t="s">
        <v>1432</v>
      </c>
      <c r="F138" t="s">
        <v>1292</v>
      </c>
    </row>
    <row r="139" spans="1:6" x14ac:dyDescent="0.35">
      <c r="A139" t="s">
        <v>788</v>
      </c>
      <c r="B139">
        <v>3</v>
      </c>
      <c r="C139">
        <v>4</v>
      </c>
      <c r="D139">
        <v>6</v>
      </c>
      <c r="E139" t="s">
        <v>1433</v>
      </c>
      <c r="F139" t="s">
        <v>1292</v>
      </c>
    </row>
    <row r="140" spans="1:6" x14ac:dyDescent="0.35">
      <c r="A140" t="s">
        <v>788</v>
      </c>
      <c r="B140">
        <v>4</v>
      </c>
      <c r="C140">
        <v>5</v>
      </c>
      <c r="D140">
        <v>6</v>
      </c>
      <c r="E140" t="s">
        <v>1434</v>
      </c>
      <c r="F140" t="s">
        <v>1292</v>
      </c>
    </row>
    <row r="141" spans="1:6" x14ac:dyDescent="0.35">
      <c r="A141" t="s">
        <v>788</v>
      </c>
      <c r="B141">
        <v>5</v>
      </c>
      <c r="C141">
        <v>6</v>
      </c>
      <c r="D141">
        <v>6</v>
      </c>
      <c r="E141" t="s">
        <v>1435</v>
      </c>
      <c r="F141" t="s">
        <v>1292</v>
      </c>
    </row>
    <row r="142" spans="1:6" x14ac:dyDescent="0.35">
      <c r="A142" t="s">
        <v>789</v>
      </c>
      <c r="B142">
        <v>0</v>
      </c>
      <c r="C142">
        <v>1</v>
      </c>
      <c r="D142">
        <v>6</v>
      </c>
      <c r="E142" t="s">
        <v>1436</v>
      </c>
    </row>
    <row r="143" spans="1:6" x14ac:dyDescent="0.35">
      <c r="A143" t="s">
        <v>789</v>
      </c>
      <c r="B143">
        <v>1</v>
      </c>
      <c r="C143">
        <v>2</v>
      </c>
      <c r="D143">
        <v>6</v>
      </c>
      <c r="E143" t="s">
        <v>1437</v>
      </c>
      <c r="F143" t="s">
        <v>1292</v>
      </c>
    </row>
    <row r="144" spans="1:6" x14ac:dyDescent="0.35">
      <c r="A144" t="s">
        <v>789</v>
      </c>
      <c r="B144">
        <v>2</v>
      </c>
      <c r="C144">
        <v>3</v>
      </c>
      <c r="D144">
        <v>6</v>
      </c>
      <c r="E144" t="s">
        <v>1438</v>
      </c>
      <c r="F144" t="s">
        <v>1292</v>
      </c>
    </row>
    <row r="145" spans="1:6" x14ac:dyDescent="0.35">
      <c r="A145" t="s">
        <v>789</v>
      </c>
      <c r="B145">
        <v>3</v>
      </c>
      <c r="C145">
        <v>4</v>
      </c>
      <c r="D145">
        <v>6</v>
      </c>
      <c r="E145" t="s">
        <v>1439</v>
      </c>
      <c r="F145" t="s">
        <v>1292</v>
      </c>
    </row>
    <row r="146" spans="1:6" x14ac:dyDescent="0.35">
      <c r="A146" t="s">
        <v>789</v>
      </c>
      <c r="B146">
        <v>4</v>
      </c>
      <c r="C146">
        <v>5</v>
      </c>
      <c r="D146">
        <v>6</v>
      </c>
      <c r="E146" t="s">
        <v>1440</v>
      </c>
      <c r="F146" t="s">
        <v>1292</v>
      </c>
    </row>
    <row r="147" spans="1:6" x14ac:dyDescent="0.35">
      <c r="A147" t="s">
        <v>789</v>
      </c>
      <c r="B147">
        <v>5</v>
      </c>
      <c r="C147">
        <v>6</v>
      </c>
      <c r="D147">
        <v>6</v>
      </c>
      <c r="E147" t="s">
        <v>1441</v>
      </c>
      <c r="F147" t="s">
        <v>1292</v>
      </c>
    </row>
    <row r="148" spans="1:6" x14ac:dyDescent="0.35">
      <c r="A148" t="s">
        <v>790</v>
      </c>
      <c r="B148">
        <v>0</v>
      </c>
      <c r="C148">
        <v>1</v>
      </c>
      <c r="D148">
        <v>3</v>
      </c>
      <c r="E148" t="s">
        <v>1442</v>
      </c>
    </row>
    <row r="149" spans="1:6" x14ac:dyDescent="0.35">
      <c r="A149" t="s">
        <v>790</v>
      </c>
      <c r="B149">
        <v>1</v>
      </c>
      <c r="C149">
        <v>2</v>
      </c>
      <c r="D149">
        <v>3</v>
      </c>
      <c r="E149" t="s">
        <v>1443</v>
      </c>
      <c r="F149" t="s">
        <v>1292</v>
      </c>
    </row>
    <row r="150" spans="1:6" x14ac:dyDescent="0.35">
      <c r="A150" t="s">
        <v>790</v>
      </c>
      <c r="B150">
        <v>2</v>
      </c>
      <c r="C150">
        <v>3</v>
      </c>
      <c r="D150">
        <v>3</v>
      </c>
      <c r="E150" t="s">
        <v>1444</v>
      </c>
      <c r="F150" t="s">
        <v>1292</v>
      </c>
    </row>
    <row r="151" spans="1:6" x14ac:dyDescent="0.35">
      <c r="A151" t="s">
        <v>791</v>
      </c>
      <c r="B151">
        <v>0</v>
      </c>
      <c r="C151">
        <v>1</v>
      </c>
      <c r="D151">
        <v>7</v>
      </c>
      <c r="E151" t="s">
        <v>1445</v>
      </c>
    </row>
    <row r="152" spans="1:6" x14ac:dyDescent="0.35">
      <c r="A152" t="s">
        <v>791</v>
      </c>
      <c r="B152">
        <v>1</v>
      </c>
      <c r="C152">
        <v>2</v>
      </c>
      <c r="D152">
        <v>7</v>
      </c>
      <c r="E152" t="s">
        <v>1446</v>
      </c>
    </row>
    <row r="153" spans="1:6" x14ac:dyDescent="0.35">
      <c r="A153" t="s">
        <v>791</v>
      </c>
      <c r="B153">
        <v>2</v>
      </c>
      <c r="C153">
        <v>3</v>
      </c>
      <c r="D153">
        <v>7</v>
      </c>
      <c r="E153" t="s">
        <v>1447</v>
      </c>
      <c r="F153" t="s">
        <v>1292</v>
      </c>
    </row>
    <row r="154" spans="1:6" x14ac:dyDescent="0.35">
      <c r="A154" t="s">
        <v>791</v>
      </c>
      <c r="B154">
        <v>3</v>
      </c>
      <c r="C154">
        <v>4</v>
      </c>
      <c r="D154">
        <v>7</v>
      </c>
      <c r="E154" t="s">
        <v>1448</v>
      </c>
      <c r="F154" t="s">
        <v>1292</v>
      </c>
    </row>
    <row r="155" spans="1:6" x14ac:dyDescent="0.35">
      <c r="A155" t="s">
        <v>791</v>
      </c>
      <c r="B155">
        <v>4</v>
      </c>
      <c r="C155">
        <v>5</v>
      </c>
      <c r="D155">
        <v>7</v>
      </c>
      <c r="E155" t="s">
        <v>1449</v>
      </c>
      <c r="F155" t="s">
        <v>1292</v>
      </c>
    </row>
    <row r="156" spans="1:6" x14ac:dyDescent="0.35">
      <c r="A156" t="s">
        <v>791</v>
      </c>
      <c r="B156">
        <v>5</v>
      </c>
      <c r="C156">
        <v>6</v>
      </c>
      <c r="D156">
        <v>7</v>
      </c>
      <c r="E156" t="s">
        <v>1450</v>
      </c>
      <c r="F156" t="s">
        <v>1292</v>
      </c>
    </row>
    <row r="157" spans="1:6" x14ac:dyDescent="0.35">
      <c r="A157" t="s">
        <v>791</v>
      </c>
      <c r="B157">
        <v>6</v>
      </c>
      <c r="C157">
        <v>7</v>
      </c>
      <c r="D157">
        <v>7</v>
      </c>
      <c r="E157" t="s">
        <v>1451</v>
      </c>
      <c r="F157" t="s">
        <v>1292</v>
      </c>
    </row>
    <row r="158" spans="1:6" x14ac:dyDescent="0.35">
      <c r="A158" t="s">
        <v>792</v>
      </c>
      <c r="B158">
        <v>0</v>
      </c>
      <c r="C158">
        <v>1</v>
      </c>
      <c r="D158">
        <v>5</v>
      </c>
      <c r="E158" t="s">
        <v>1452</v>
      </c>
    </row>
    <row r="159" spans="1:6" x14ac:dyDescent="0.35">
      <c r="A159" t="s">
        <v>792</v>
      </c>
      <c r="B159">
        <v>1</v>
      </c>
      <c r="C159">
        <v>2</v>
      </c>
      <c r="D159">
        <v>5</v>
      </c>
      <c r="E159" t="s">
        <v>1453</v>
      </c>
    </row>
    <row r="160" spans="1:6" x14ac:dyDescent="0.35">
      <c r="A160" t="s">
        <v>792</v>
      </c>
      <c r="B160">
        <v>2</v>
      </c>
      <c r="C160">
        <v>3</v>
      </c>
      <c r="D160">
        <v>5</v>
      </c>
      <c r="E160" t="s">
        <v>1454</v>
      </c>
      <c r="F160" t="s">
        <v>1292</v>
      </c>
    </row>
    <row r="161" spans="1:6" x14ac:dyDescent="0.35">
      <c r="A161" t="s">
        <v>792</v>
      </c>
      <c r="B161">
        <v>3</v>
      </c>
      <c r="C161">
        <v>4</v>
      </c>
      <c r="D161">
        <v>5</v>
      </c>
      <c r="E161" t="s">
        <v>1455</v>
      </c>
      <c r="F161" t="s">
        <v>1292</v>
      </c>
    </row>
    <row r="162" spans="1:6" x14ac:dyDescent="0.35">
      <c r="A162" t="s">
        <v>792</v>
      </c>
      <c r="B162">
        <v>4</v>
      </c>
      <c r="C162">
        <v>5</v>
      </c>
      <c r="D162">
        <v>5</v>
      </c>
      <c r="E162" t="s">
        <v>1456</v>
      </c>
      <c r="F162" t="s">
        <v>1292</v>
      </c>
    </row>
    <row r="163" spans="1:6" x14ac:dyDescent="0.35">
      <c r="A163" t="s">
        <v>793</v>
      </c>
      <c r="B163">
        <v>0</v>
      </c>
      <c r="C163">
        <v>1</v>
      </c>
      <c r="D163">
        <v>2</v>
      </c>
      <c r="E163" t="s">
        <v>1457</v>
      </c>
      <c r="F163" t="s">
        <v>1292</v>
      </c>
    </row>
    <row r="164" spans="1:6" x14ac:dyDescent="0.35">
      <c r="A164" t="s">
        <v>793</v>
      </c>
      <c r="B164">
        <v>1</v>
      </c>
      <c r="C164">
        <v>2</v>
      </c>
      <c r="D164">
        <v>2</v>
      </c>
      <c r="E164" t="s">
        <v>1458</v>
      </c>
      <c r="F164" t="s">
        <v>1292</v>
      </c>
    </row>
    <row r="165" spans="1:6" x14ac:dyDescent="0.35">
      <c r="A165" t="s">
        <v>794</v>
      </c>
      <c r="B165">
        <v>0</v>
      </c>
      <c r="C165">
        <v>1</v>
      </c>
      <c r="D165">
        <v>6</v>
      </c>
      <c r="E165" t="s">
        <v>1459</v>
      </c>
    </row>
    <row r="166" spans="1:6" x14ac:dyDescent="0.35">
      <c r="A166" t="s">
        <v>794</v>
      </c>
      <c r="B166">
        <v>1</v>
      </c>
      <c r="C166">
        <v>2</v>
      </c>
      <c r="D166">
        <v>6</v>
      </c>
      <c r="E166" t="s">
        <v>1460</v>
      </c>
    </row>
    <row r="167" spans="1:6" x14ac:dyDescent="0.35">
      <c r="A167" t="s">
        <v>794</v>
      </c>
      <c r="B167">
        <v>2</v>
      </c>
      <c r="C167">
        <v>3</v>
      </c>
      <c r="D167">
        <v>6</v>
      </c>
      <c r="E167" t="s">
        <v>1461</v>
      </c>
      <c r="F167" t="s">
        <v>1292</v>
      </c>
    </row>
    <row r="168" spans="1:6" x14ac:dyDescent="0.35">
      <c r="A168" t="s">
        <v>794</v>
      </c>
      <c r="B168">
        <v>3</v>
      </c>
      <c r="C168">
        <v>4</v>
      </c>
      <c r="D168">
        <v>6</v>
      </c>
      <c r="E168" t="s">
        <v>1462</v>
      </c>
      <c r="F168" t="s">
        <v>1292</v>
      </c>
    </row>
    <row r="169" spans="1:6" x14ac:dyDescent="0.35">
      <c r="A169" t="s">
        <v>794</v>
      </c>
      <c r="B169">
        <v>4</v>
      </c>
      <c r="C169">
        <v>5</v>
      </c>
      <c r="D169">
        <v>6</v>
      </c>
      <c r="E169" t="s">
        <v>1463</v>
      </c>
      <c r="F169" t="s">
        <v>1292</v>
      </c>
    </row>
    <row r="170" spans="1:6" x14ac:dyDescent="0.35">
      <c r="A170" t="s">
        <v>794</v>
      </c>
      <c r="B170">
        <v>5</v>
      </c>
      <c r="C170">
        <v>6</v>
      </c>
      <c r="D170">
        <v>6</v>
      </c>
      <c r="E170" t="s">
        <v>1464</v>
      </c>
      <c r="F170" t="s">
        <v>1292</v>
      </c>
    </row>
    <row r="171" spans="1:6" x14ac:dyDescent="0.35">
      <c r="A171" t="s">
        <v>795</v>
      </c>
      <c r="B171">
        <v>0</v>
      </c>
      <c r="C171">
        <v>1</v>
      </c>
      <c r="D171">
        <v>10</v>
      </c>
      <c r="E171" t="s">
        <v>1465</v>
      </c>
    </row>
    <row r="172" spans="1:6" x14ac:dyDescent="0.35">
      <c r="A172" t="s">
        <v>795</v>
      </c>
      <c r="B172">
        <v>1</v>
      </c>
      <c r="C172">
        <v>2</v>
      </c>
      <c r="D172">
        <v>10</v>
      </c>
      <c r="E172" t="s">
        <v>1466</v>
      </c>
    </row>
    <row r="173" spans="1:6" x14ac:dyDescent="0.35">
      <c r="A173" t="s">
        <v>795</v>
      </c>
      <c r="B173">
        <v>2</v>
      </c>
      <c r="C173">
        <v>3</v>
      </c>
      <c r="D173">
        <v>10</v>
      </c>
      <c r="E173" t="s">
        <v>1467</v>
      </c>
      <c r="F173" t="s">
        <v>1292</v>
      </c>
    </row>
    <row r="174" spans="1:6" x14ac:dyDescent="0.35">
      <c r="A174" t="s">
        <v>795</v>
      </c>
      <c r="B174">
        <v>3</v>
      </c>
      <c r="C174">
        <v>4</v>
      </c>
      <c r="D174">
        <v>10</v>
      </c>
      <c r="E174" t="s">
        <v>1468</v>
      </c>
      <c r="F174" t="s">
        <v>1292</v>
      </c>
    </row>
    <row r="175" spans="1:6" x14ac:dyDescent="0.35">
      <c r="A175" t="s">
        <v>795</v>
      </c>
      <c r="B175">
        <v>4</v>
      </c>
      <c r="C175">
        <v>5</v>
      </c>
      <c r="D175">
        <v>10</v>
      </c>
      <c r="E175" t="s">
        <v>1469</v>
      </c>
      <c r="F175" t="s">
        <v>1292</v>
      </c>
    </row>
    <row r="176" spans="1:6" x14ac:dyDescent="0.35">
      <c r="A176" t="s">
        <v>795</v>
      </c>
      <c r="B176">
        <v>5</v>
      </c>
      <c r="C176">
        <v>6</v>
      </c>
      <c r="D176">
        <v>10</v>
      </c>
      <c r="E176" t="s">
        <v>1470</v>
      </c>
      <c r="F176" t="s">
        <v>1292</v>
      </c>
    </row>
    <row r="177" spans="1:6" x14ac:dyDescent="0.35">
      <c r="A177" t="s">
        <v>795</v>
      </c>
      <c r="B177">
        <v>6</v>
      </c>
      <c r="C177">
        <v>7</v>
      </c>
      <c r="D177">
        <v>10</v>
      </c>
      <c r="E177" t="s">
        <v>1471</v>
      </c>
      <c r="F177" t="s">
        <v>1292</v>
      </c>
    </row>
    <row r="178" spans="1:6" x14ac:dyDescent="0.35">
      <c r="A178" t="s">
        <v>795</v>
      </c>
      <c r="B178">
        <v>7</v>
      </c>
      <c r="C178">
        <v>8</v>
      </c>
      <c r="D178">
        <v>10</v>
      </c>
      <c r="E178" t="s">
        <v>1472</v>
      </c>
      <c r="F178" t="s">
        <v>1292</v>
      </c>
    </row>
    <row r="179" spans="1:6" x14ac:dyDescent="0.35">
      <c r="A179" t="s">
        <v>795</v>
      </c>
      <c r="B179">
        <v>8</v>
      </c>
      <c r="C179">
        <v>9</v>
      </c>
      <c r="D179">
        <v>10</v>
      </c>
      <c r="E179" t="s">
        <v>1473</v>
      </c>
      <c r="F179" t="s">
        <v>1292</v>
      </c>
    </row>
    <row r="180" spans="1:6" x14ac:dyDescent="0.35">
      <c r="A180" t="s">
        <v>795</v>
      </c>
      <c r="B180">
        <v>9</v>
      </c>
      <c r="C180">
        <v>10</v>
      </c>
      <c r="D180">
        <v>10</v>
      </c>
      <c r="E180" t="s">
        <v>1474</v>
      </c>
      <c r="F180" t="s">
        <v>1292</v>
      </c>
    </row>
    <row r="181" spans="1:6" x14ac:dyDescent="0.35">
      <c r="A181" t="s">
        <v>796</v>
      </c>
      <c r="B181">
        <v>0</v>
      </c>
      <c r="C181">
        <v>1</v>
      </c>
      <c r="D181">
        <v>4</v>
      </c>
      <c r="E181" t="s">
        <v>1475</v>
      </c>
    </row>
    <row r="182" spans="1:6" x14ac:dyDescent="0.35">
      <c r="A182" t="s">
        <v>796</v>
      </c>
      <c r="B182">
        <v>1</v>
      </c>
      <c r="C182">
        <v>2</v>
      </c>
      <c r="D182">
        <v>4</v>
      </c>
      <c r="E182" t="s">
        <v>1476</v>
      </c>
      <c r="F182" t="s">
        <v>1292</v>
      </c>
    </row>
    <row r="183" spans="1:6" x14ac:dyDescent="0.35">
      <c r="A183" t="s">
        <v>796</v>
      </c>
      <c r="B183">
        <v>2</v>
      </c>
      <c r="C183">
        <v>3</v>
      </c>
      <c r="D183">
        <v>4</v>
      </c>
      <c r="E183" t="s">
        <v>1477</v>
      </c>
      <c r="F183" t="s">
        <v>1292</v>
      </c>
    </row>
    <row r="184" spans="1:6" x14ac:dyDescent="0.35">
      <c r="A184" t="s">
        <v>796</v>
      </c>
      <c r="B184">
        <v>3</v>
      </c>
      <c r="C184">
        <v>4</v>
      </c>
      <c r="D184">
        <v>4</v>
      </c>
      <c r="E184" t="s">
        <v>1478</v>
      </c>
      <c r="F184" t="s">
        <v>1292</v>
      </c>
    </row>
    <row r="185" spans="1:6" x14ac:dyDescent="0.35">
      <c r="A185" t="s">
        <v>797</v>
      </c>
      <c r="B185">
        <v>0</v>
      </c>
      <c r="C185">
        <v>1</v>
      </c>
      <c r="D185">
        <v>4</v>
      </c>
      <c r="E185" t="s">
        <v>1479</v>
      </c>
    </row>
    <row r="186" spans="1:6" x14ac:dyDescent="0.35">
      <c r="A186" t="s">
        <v>797</v>
      </c>
      <c r="B186">
        <v>1</v>
      </c>
      <c r="C186">
        <v>2</v>
      </c>
      <c r="D186">
        <v>4</v>
      </c>
      <c r="E186" t="s">
        <v>1480</v>
      </c>
      <c r="F186" t="s">
        <v>1292</v>
      </c>
    </row>
    <row r="187" spans="1:6" x14ac:dyDescent="0.35">
      <c r="A187" t="s">
        <v>797</v>
      </c>
      <c r="B187">
        <v>2</v>
      </c>
      <c r="C187">
        <v>3</v>
      </c>
      <c r="D187">
        <v>4</v>
      </c>
      <c r="E187" t="s">
        <v>1481</v>
      </c>
      <c r="F187" t="s">
        <v>1292</v>
      </c>
    </row>
    <row r="188" spans="1:6" x14ac:dyDescent="0.35">
      <c r="A188" t="s">
        <v>797</v>
      </c>
      <c r="B188">
        <v>3</v>
      </c>
      <c r="C188">
        <v>4</v>
      </c>
      <c r="D188">
        <v>4</v>
      </c>
      <c r="E188" t="s">
        <v>1482</v>
      </c>
      <c r="F188" t="s">
        <v>1292</v>
      </c>
    </row>
    <row r="189" spans="1:6" x14ac:dyDescent="0.35">
      <c r="A189" t="s">
        <v>799</v>
      </c>
      <c r="B189">
        <v>0</v>
      </c>
      <c r="C189">
        <v>1</v>
      </c>
      <c r="D189">
        <v>2</v>
      </c>
      <c r="E189" t="s">
        <v>1483</v>
      </c>
    </row>
    <row r="190" spans="1:6" x14ac:dyDescent="0.35">
      <c r="A190" t="s">
        <v>799</v>
      </c>
      <c r="B190">
        <v>1</v>
      </c>
      <c r="C190">
        <v>2</v>
      </c>
      <c r="D190">
        <v>2</v>
      </c>
      <c r="E190" t="s">
        <v>1484</v>
      </c>
    </row>
    <row r="191" spans="1:6" x14ac:dyDescent="0.35">
      <c r="A191" t="s">
        <v>800</v>
      </c>
      <c r="B191">
        <v>0</v>
      </c>
      <c r="C191">
        <v>1</v>
      </c>
      <c r="D191">
        <v>10</v>
      </c>
      <c r="E191" t="s">
        <v>1485</v>
      </c>
    </row>
    <row r="192" spans="1:6" x14ac:dyDescent="0.35">
      <c r="A192" t="s">
        <v>800</v>
      </c>
      <c r="B192">
        <v>1</v>
      </c>
      <c r="C192">
        <v>2</v>
      </c>
      <c r="D192">
        <v>10</v>
      </c>
      <c r="E192" t="s">
        <v>1486</v>
      </c>
    </row>
    <row r="193" spans="1:6" x14ac:dyDescent="0.35">
      <c r="A193" t="s">
        <v>800</v>
      </c>
      <c r="B193">
        <v>2</v>
      </c>
      <c r="C193">
        <v>3</v>
      </c>
      <c r="D193">
        <v>10</v>
      </c>
      <c r="E193" t="s">
        <v>1487</v>
      </c>
      <c r="F193" t="s">
        <v>1292</v>
      </c>
    </row>
    <row r="194" spans="1:6" x14ac:dyDescent="0.35">
      <c r="A194" t="s">
        <v>800</v>
      </c>
      <c r="B194">
        <v>3</v>
      </c>
      <c r="C194">
        <v>4</v>
      </c>
      <c r="D194">
        <v>10</v>
      </c>
      <c r="E194" t="s">
        <v>1488</v>
      </c>
      <c r="F194" t="s">
        <v>1292</v>
      </c>
    </row>
    <row r="195" spans="1:6" x14ac:dyDescent="0.35">
      <c r="A195" t="s">
        <v>800</v>
      </c>
      <c r="B195">
        <v>4</v>
      </c>
      <c r="C195">
        <v>5</v>
      </c>
      <c r="D195">
        <v>10</v>
      </c>
      <c r="E195" t="s">
        <v>1489</v>
      </c>
      <c r="F195" t="s">
        <v>1292</v>
      </c>
    </row>
    <row r="196" spans="1:6" x14ac:dyDescent="0.35">
      <c r="A196" t="s">
        <v>800</v>
      </c>
      <c r="B196">
        <v>5</v>
      </c>
      <c r="C196">
        <v>6</v>
      </c>
      <c r="D196">
        <v>10</v>
      </c>
      <c r="E196" t="s">
        <v>1490</v>
      </c>
      <c r="F196" t="s">
        <v>1292</v>
      </c>
    </row>
    <row r="197" spans="1:6" x14ac:dyDescent="0.35">
      <c r="A197" t="s">
        <v>800</v>
      </c>
      <c r="B197">
        <v>6</v>
      </c>
      <c r="C197">
        <v>7</v>
      </c>
      <c r="D197">
        <v>10</v>
      </c>
      <c r="E197" t="s">
        <v>1491</v>
      </c>
      <c r="F197" t="s">
        <v>1292</v>
      </c>
    </row>
    <row r="198" spans="1:6" x14ac:dyDescent="0.35">
      <c r="A198" t="s">
        <v>800</v>
      </c>
      <c r="B198">
        <v>7</v>
      </c>
      <c r="C198">
        <v>8</v>
      </c>
      <c r="D198">
        <v>10</v>
      </c>
      <c r="E198" t="s">
        <v>1492</v>
      </c>
      <c r="F198" t="s">
        <v>1292</v>
      </c>
    </row>
    <row r="199" spans="1:6" x14ac:dyDescent="0.35">
      <c r="A199" t="s">
        <v>800</v>
      </c>
      <c r="B199">
        <v>8</v>
      </c>
      <c r="C199">
        <v>9</v>
      </c>
      <c r="D199">
        <v>10</v>
      </c>
      <c r="E199" t="s">
        <v>1493</v>
      </c>
      <c r="F199" t="s">
        <v>1292</v>
      </c>
    </row>
    <row r="200" spans="1:6" x14ac:dyDescent="0.35">
      <c r="A200" t="s">
        <v>800</v>
      </c>
      <c r="B200">
        <v>9</v>
      </c>
      <c r="C200">
        <v>10</v>
      </c>
      <c r="D200">
        <v>10</v>
      </c>
      <c r="E200" t="s">
        <v>1494</v>
      </c>
      <c r="F200" t="s">
        <v>1292</v>
      </c>
    </row>
    <row r="201" spans="1:6" x14ac:dyDescent="0.35">
      <c r="A201" t="s">
        <v>801</v>
      </c>
      <c r="B201">
        <v>0</v>
      </c>
      <c r="C201">
        <v>1</v>
      </c>
      <c r="D201">
        <v>10</v>
      </c>
      <c r="E201" t="s">
        <v>1495</v>
      </c>
    </row>
    <row r="202" spans="1:6" x14ac:dyDescent="0.35">
      <c r="A202" t="s">
        <v>801</v>
      </c>
      <c r="B202">
        <v>1</v>
      </c>
      <c r="C202">
        <v>2</v>
      </c>
      <c r="D202">
        <v>10</v>
      </c>
      <c r="E202" t="s">
        <v>1496</v>
      </c>
    </row>
    <row r="203" spans="1:6" x14ac:dyDescent="0.35">
      <c r="A203" t="s">
        <v>801</v>
      </c>
      <c r="B203">
        <v>2</v>
      </c>
      <c r="C203">
        <v>3</v>
      </c>
      <c r="D203">
        <v>10</v>
      </c>
      <c r="E203" t="s">
        <v>1497</v>
      </c>
      <c r="F203" t="s">
        <v>1292</v>
      </c>
    </row>
    <row r="204" spans="1:6" x14ac:dyDescent="0.35">
      <c r="A204" t="s">
        <v>801</v>
      </c>
      <c r="B204">
        <v>3</v>
      </c>
      <c r="C204">
        <v>4</v>
      </c>
      <c r="D204">
        <v>10</v>
      </c>
      <c r="E204" t="s">
        <v>1498</v>
      </c>
      <c r="F204" t="s">
        <v>1292</v>
      </c>
    </row>
    <row r="205" spans="1:6" x14ac:dyDescent="0.35">
      <c r="A205" t="s">
        <v>801</v>
      </c>
      <c r="B205">
        <v>4</v>
      </c>
      <c r="C205">
        <v>5</v>
      </c>
      <c r="D205">
        <v>10</v>
      </c>
      <c r="E205" t="s">
        <v>1499</v>
      </c>
      <c r="F205" t="s">
        <v>1292</v>
      </c>
    </row>
    <row r="206" spans="1:6" x14ac:dyDescent="0.35">
      <c r="A206" t="s">
        <v>801</v>
      </c>
      <c r="B206">
        <v>5</v>
      </c>
      <c r="C206">
        <v>6</v>
      </c>
      <c r="D206">
        <v>10</v>
      </c>
      <c r="E206" t="s">
        <v>1500</v>
      </c>
      <c r="F206" t="s">
        <v>1292</v>
      </c>
    </row>
    <row r="207" spans="1:6" x14ac:dyDescent="0.35">
      <c r="A207" t="s">
        <v>801</v>
      </c>
      <c r="B207">
        <v>6</v>
      </c>
      <c r="C207">
        <v>7</v>
      </c>
      <c r="D207">
        <v>10</v>
      </c>
      <c r="E207" t="s">
        <v>1501</v>
      </c>
      <c r="F207" t="s">
        <v>1292</v>
      </c>
    </row>
    <row r="208" spans="1:6" x14ac:dyDescent="0.35">
      <c r="A208" t="s">
        <v>801</v>
      </c>
      <c r="B208">
        <v>7</v>
      </c>
      <c r="C208">
        <v>8</v>
      </c>
      <c r="D208">
        <v>10</v>
      </c>
      <c r="E208" t="s">
        <v>1502</v>
      </c>
      <c r="F208" t="s">
        <v>1292</v>
      </c>
    </row>
    <row r="209" spans="1:6" x14ac:dyDescent="0.35">
      <c r="A209" t="s">
        <v>801</v>
      </c>
      <c r="B209">
        <v>8</v>
      </c>
      <c r="C209">
        <v>9</v>
      </c>
      <c r="D209">
        <v>10</v>
      </c>
      <c r="E209" t="s">
        <v>1503</v>
      </c>
      <c r="F209" t="s">
        <v>1292</v>
      </c>
    </row>
    <row r="210" spans="1:6" x14ac:dyDescent="0.35">
      <c r="A210" t="s">
        <v>801</v>
      </c>
      <c r="B210">
        <v>9</v>
      </c>
      <c r="C210">
        <v>10</v>
      </c>
      <c r="D210">
        <v>10</v>
      </c>
      <c r="E210" t="s">
        <v>1504</v>
      </c>
      <c r="F210" t="s">
        <v>1292</v>
      </c>
    </row>
    <row r="211" spans="1:6" x14ac:dyDescent="0.35">
      <c r="A211" t="s">
        <v>802</v>
      </c>
      <c r="B211">
        <v>0</v>
      </c>
      <c r="C211">
        <v>1</v>
      </c>
      <c r="D211">
        <v>10</v>
      </c>
      <c r="E211" t="s">
        <v>1505</v>
      </c>
    </row>
    <row r="212" spans="1:6" x14ac:dyDescent="0.35">
      <c r="A212" t="s">
        <v>802</v>
      </c>
      <c r="B212">
        <v>1</v>
      </c>
      <c r="C212">
        <v>2</v>
      </c>
      <c r="D212">
        <v>10</v>
      </c>
      <c r="E212" t="s">
        <v>1506</v>
      </c>
    </row>
    <row r="213" spans="1:6" x14ac:dyDescent="0.35">
      <c r="A213" t="s">
        <v>802</v>
      </c>
      <c r="B213">
        <v>2</v>
      </c>
      <c r="C213">
        <v>3</v>
      </c>
      <c r="D213">
        <v>10</v>
      </c>
      <c r="E213" t="s">
        <v>1507</v>
      </c>
      <c r="F213" t="s">
        <v>1292</v>
      </c>
    </row>
    <row r="214" spans="1:6" x14ac:dyDescent="0.35">
      <c r="A214" t="s">
        <v>802</v>
      </c>
      <c r="B214">
        <v>3</v>
      </c>
      <c r="C214">
        <v>4</v>
      </c>
      <c r="D214">
        <v>10</v>
      </c>
      <c r="E214" t="s">
        <v>1508</v>
      </c>
      <c r="F214" t="s">
        <v>1292</v>
      </c>
    </row>
    <row r="215" spans="1:6" x14ac:dyDescent="0.35">
      <c r="A215" t="s">
        <v>802</v>
      </c>
      <c r="B215">
        <v>4</v>
      </c>
      <c r="C215">
        <v>5</v>
      </c>
      <c r="D215">
        <v>10</v>
      </c>
      <c r="E215" t="s">
        <v>1509</v>
      </c>
      <c r="F215" t="s">
        <v>1292</v>
      </c>
    </row>
    <row r="216" spans="1:6" x14ac:dyDescent="0.35">
      <c r="A216" t="s">
        <v>802</v>
      </c>
      <c r="B216">
        <v>5</v>
      </c>
      <c r="C216">
        <v>6</v>
      </c>
      <c r="D216">
        <v>10</v>
      </c>
      <c r="E216" t="s">
        <v>1510</v>
      </c>
      <c r="F216" t="s">
        <v>1292</v>
      </c>
    </row>
    <row r="217" spans="1:6" x14ac:dyDescent="0.35">
      <c r="A217" t="s">
        <v>802</v>
      </c>
      <c r="B217">
        <v>6</v>
      </c>
      <c r="C217">
        <v>7</v>
      </c>
      <c r="D217">
        <v>10</v>
      </c>
      <c r="E217" t="s">
        <v>1511</v>
      </c>
      <c r="F217" t="s">
        <v>1292</v>
      </c>
    </row>
    <row r="218" spans="1:6" x14ac:dyDescent="0.35">
      <c r="A218" t="s">
        <v>802</v>
      </c>
      <c r="B218">
        <v>7</v>
      </c>
      <c r="C218">
        <v>8</v>
      </c>
      <c r="D218">
        <v>10</v>
      </c>
      <c r="E218" t="s">
        <v>1512</v>
      </c>
      <c r="F218" t="s">
        <v>1292</v>
      </c>
    </row>
    <row r="219" spans="1:6" x14ac:dyDescent="0.35">
      <c r="A219" t="s">
        <v>802</v>
      </c>
      <c r="B219">
        <v>8</v>
      </c>
      <c r="C219">
        <v>9</v>
      </c>
      <c r="D219">
        <v>10</v>
      </c>
      <c r="E219" t="s">
        <v>1513</v>
      </c>
      <c r="F219" t="s">
        <v>1292</v>
      </c>
    </row>
    <row r="220" spans="1:6" x14ac:dyDescent="0.35">
      <c r="A220" t="s">
        <v>802</v>
      </c>
      <c r="B220">
        <v>9</v>
      </c>
      <c r="C220">
        <v>10</v>
      </c>
      <c r="D220">
        <v>10</v>
      </c>
      <c r="E220" t="s">
        <v>1514</v>
      </c>
      <c r="F220" t="s">
        <v>1292</v>
      </c>
    </row>
    <row r="221" spans="1:6" x14ac:dyDescent="0.35">
      <c r="A221" t="s">
        <v>803</v>
      </c>
      <c r="B221">
        <v>0</v>
      </c>
      <c r="C221">
        <v>1</v>
      </c>
      <c r="D221">
        <v>7</v>
      </c>
      <c r="E221" t="s">
        <v>1515</v>
      </c>
    </row>
    <row r="222" spans="1:6" x14ac:dyDescent="0.35">
      <c r="A222" t="s">
        <v>803</v>
      </c>
      <c r="B222">
        <v>1</v>
      </c>
      <c r="C222">
        <v>2</v>
      </c>
      <c r="D222">
        <v>7</v>
      </c>
      <c r="E222" t="s">
        <v>1516</v>
      </c>
      <c r="F222" t="s">
        <v>1292</v>
      </c>
    </row>
    <row r="223" spans="1:6" x14ac:dyDescent="0.35">
      <c r="A223" t="s">
        <v>803</v>
      </c>
      <c r="B223">
        <v>2</v>
      </c>
      <c r="C223">
        <v>3</v>
      </c>
      <c r="D223">
        <v>7</v>
      </c>
      <c r="E223" t="s">
        <v>1517</v>
      </c>
      <c r="F223" t="s">
        <v>1292</v>
      </c>
    </row>
    <row r="224" spans="1:6" x14ac:dyDescent="0.35">
      <c r="A224" t="s">
        <v>803</v>
      </c>
      <c r="B224">
        <v>3</v>
      </c>
      <c r="C224">
        <v>4</v>
      </c>
      <c r="D224">
        <v>7</v>
      </c>
      <c r="E224" t="s">
        <v>1518</v>
      </c>
      <c r="F224" t="s">
        <v>1292</v>
      </c>
    </row>
    <row r="225" spans="1:6" x14ac:dyDescent="0.35">
      <c r="A225" t="s">
        <v>803</v>
      </c>
      <c r="B225">
        <v>4</v>
      </c>
      <c r="C225">
        <v>5</v>
      </c>
      <c r="D225">
        <v>7</v>
      </c>
      <c r="E225" t="s">
        <v>1519</v>
      </c>
      <c r="F225" t="s">
        <v>1292</v>
      </c>
    </row>
    <row r="226" spans="1:6" x14ac:dyDescent="0.35">
      <c r="A226" t="s">
        <v>803</v>
      </c>
      <c r="B226">
        <v>5</v>
      </c>
      <c r="C226">
        <v>6</v>
      </c>
      <c r="D226">
        <v>7</v>
      </c>
      <c r="E226" t="s">
        <v>1520</v>
      </c>
      <c r="F226" t="s">
        <v>1292</v>
      </c>
    </row>
    <row r="227" spans="1:6" x14ac:dyDescent="0.35">
      <c r="A227" t="s">
        <v>803</v>
      </c>
      <c r="B227">
        <v>6</v>
      </c>
      <c r="C227">
        <v>7</v>
      </c>
      <c r="D227">
        <v>7</v>
      </c>
      <c r="E227" t="s">
        <v>1521</v>
      </c>
      <c r="F227" t="s">
        <v>1292</v>
      </c>
    </row>
    <row r="228" spans="1:6" x14ac:dyDescent="0.35">
      <c r="A228" t="s">
        <v>804</v>
      </c>
      <c r="B228">
        <v>0</v>
      </c>
      <c r="C228">
        <v>1</v>
      </c>
      <c r="D228">
        <v>8</v>
      </c>
      <c r="E228" t="s">
        <v>1522</v>
      </c>
      <c r="F228" t="s">
        <v>1292</v>
      </c>
    </row>
    <row r="229" spans="1:6" x14ac:dyDescent="0.35">
      <c r="A229" t="s">
        <v>804</v>
      </c>
      <c r="B229">
        <v>1</v>
      </c>
      <c r="C229">
        <v>2</v>
      </c>
      <c r="D229">
        <v>8</v>
      </c>
      <c r="E229" t="s">
        <v>1523</v>
      </c>
      <c r="F229" t="s">
        <v>1292</v>
      </c>
    </row>
    <row r="230" spans="1:6" x14ac:dyDescent="0.35">
      <c r="A230" t="s">
        <v>804</v>
      </c>
      <c r="B230">
        <v>2</v>
      </c>
      <c r="C230">
        <v>3</v>
      </c>
      <c r="D230">
        <v>8</v>
      </c>
      <c r="E230" t="s">
        <v>1524</v>
      </c>
      <c r="F230" t="s">
        <v>1292</v>
      </c>
    </row>
    <row r="231" spans="1:6" x14ac:dyDescent="0.35">
      <c r="A231" t="s">
        <v>804</v>
      </c>
      <c r="B231">
        <v>3</v>
      </c>
      <c r="C231">
        <v>4</v>
      </c>
      <c r="D231">
        <v>8</v>
      </c>
      <c r="E231" t="s">
        <v>1525</v>
      </c>
      <c r="F231" t="s">
        <v>1292</v>
      </c>
    </row>
    <row r="232" spans="1:6" x14ac:dyDescent="0.35">
      <c r="A232" t="s">
        <v>804</v>
      </c>
      <c r="B232">
        <v>4</v>
      </c>
      <c r="C232">
        <v>5</v>
      </c>
      <c r="D232">
        <v>8</v>
      </c>
      <c r="E232" t="s">
        <v>1526</v>
      </c>
      <c r="F232" t="s">
        <v>1292</v>
      </c>
    </row>
    <row r="233" spans="1:6" x14ac:dyDescent="0.35">
      <c r="A233" t="s">
        <v>804</v>
      </c>
      <c r="B233">
        <v>5</v>
      </c>
      <c r="C233">
        <v>6</v>
      </c>
      <c r="D233">
        <v>8</v>
      </c>
      <c r="E233" t="s">
        <v>1527</v>
      </c>
      <c r="F233" t="s">
        <v>1292</v>
      </c>
    </row>
    <row r="234" spans="1:6" x14ac:dyDescent="0.35">
      <c r="A234" t="s">
        <v>804</v>
      </c>
      <c r="B234">
        <v>6</v>
      </c>
      <c r="C234">
        <v>7</v>
      </c>
      <c r="D234">
        <v>8</v>
      </c>
      <c r="E234" t="s">
        <v>1528</v>
      </c>
      <c r="F234" t="s">
        <v>1292</v>
      </c>
    </row>
    <row r="235" spans="1:6" x14ac:dyDescent="0.35">
      <c r="A235" t="s">
        <v>804</v>
      </c>
      <c r="B235">
        <v>7</v>
      </c>
      <c r="C235">
        <v>8</v>
      </c>
      <c r="D235">
        <v>8</v>
      </c>
      <c r="E235" t="s">
        <v>1529</v>
      </c>
      <c r="F235" t="s">
        <v>1292</v>
      </c>
    </row>
    <row r="236" spans="1:6" x14ac:dyDescent="0.35">
      <c r="A236" t="s">
        <v>805</v>
      </c>
      <c r="B236">
        <v>0</v>
      </c>
      <c r="C236">
        <v>1</v>
      </c>
      <c r="D236">
        <v>7</v>
      </c>
      <c r="E236" t="s">
        <v>1530</v>
      </c>
      <c r="F236" t="s">
        <v>1292</v>
      </c>
    </row>
    <row r="237" spans="1:6" x14ac:dyDescent="0.35">
      <c r="A237" t="s">
        <v>805</v>
      </c>
      <c r="B237">
        <v>1</v>
      </c>
      <c r="C237">
        <v>2</v>
      </c>
      <c r="D237">
        <v>7</v>
      </c>
      <c r="E237" t="s">
        <v>1531</v>
      </c>
      <c r="F237" t="s">
        <v>1292</v>
      </c>
    </row>
    <row r="238" spans="1:6" x14ac:dyDescent="0.35">
      <c r="A238" t="s">
        <v>805</v>
      </c>
      <c r="B238">
        <v>2</v>
      </c>
      <c r="C238">
        <v>3</v>
      </c>
      <c r="D238">
        <v>7</v>
      </c>
      <c r="E238" t="s">
        <v>1532</v>
      </c>
      <c r="F238" t="s">
        <v>1292</v>
      </c>
    </row>
    <row r="239" spans="1:6" x14ac:dyDescent="0.35">
      <c r="A239" t="s">
        <v>805</v>
      </c>
      <c r="B239">
        <v>3</v>
      </c>
      <c r="C239">
        <v>4</v>
      </c>
      <c r="D239">
        <v>7</v>
      </c>
      <c r="E239" t="s">
        <v>1533</v>
      </c>
      <c r="F239" t="s">
        <v>1292</v>
      </c>
    </row>
    <row r="240" spans="1:6" x14ac:dyDescent="0.35">
      <c r="A240" t="s">
        <v>805</v>
      </c>
      <c r="B240">
        <v>4</v>
      </c>
      <c r="C240">
        <v>5</v>
      </c>
      <c r="D240">
        <v>7</v>
      </c>
      <c r="E240" t="s">
        <v>1534</v>
      </c>
      <c r="F240" t="s">
        <v>1292</v>
      </c>
    </row>
    <row r="241" spans="1:6" x14ac:dyDescent="0.35">
      <c r="A241" t="s">
        <v>805</v>
      </c>
      <c r="B241">
        <v>5</v>
      </c>
      <c r="C241">
        <v>6</v>
      </c>
      <c r="D241">
        <v>7</v>
      </c>
      <c r="E241" t="s">
        <v>1535</v>
      </c>
      <c r="F241" t="s">
        <v>1292</v>
      </c>
    </row>
    <row r="242" spans="1:6" x14ac:dyDescent="0.35">
      <c r="A242" t="s">
        <v>805</v>
      </c>
      <c r="B242">
        <v>6</v>
      </c>
      <c r="C242">
        <v>7</v>
      </c>
      <c r="D242">
        <v>7</v>
      </c>
      <c r="E242" t="s">
        <v>1536</v>
      </c>
      <c r="F242" t="s">
        <v>1292</v>
      </c>
    </row>
    <row r="243" spans="1:6" x14ac:dyDescent="0.35">
      <c r="A243" t="s">
        <v>806</v>
      </c>
      <c r="B243">
        <v>0</v>
      </c>
      <c r="C243">
        <v>1</v>
      </c>
      <c r="D243">
        <v>15</v>
      </c>
      <c r="E243" t="s">
        <v>1537</v>
      </c>
      <c r="F243" t="s">
        <v>1292</v>
      </c>
    </row>
    <row r="244" spans="1:6" x14ac:dyDescent="0.35">
      <c r="A244" t="s">
        <v>806</v>
      </c>
      <c r="B244">
        <v>1</v>
      </c>
      <c r="C244">
        <v>2</v>
      </c>
      <c r="D244">
        <v>15</v>
      </c>
      <c r="E244" t="s">
        <v>1538</v>
      </c>
      <c r="F244" t="s">
        <v>1292</v>
      </c>
    </row>
    <row r="245" spans="1:6" x14ac:dyDescent="0.35">
      <c r="A245" t="s">
        <v>806</v>
      </c>
      <c r="B245">
        <v>2</v>
      </c>
      <c r="C245">
        <v>3</v>
      </c>
      <c r="D245">
        <v>15</v>
      </c>
      <c r="E245" t="s">
        <v>1539</v>
      </c>
      <c r="F245" t="s">
        <v>1292</v>
      </c>
    </row>
    <row r="246" spans="1:6" x14ac:dyDescent="0.35">
      <c r="A246" t="s">
        <v>806</v>
      </c>
      <c r="B246">
        <v>3</v>
      </c>
      <c r="C246">
        <v>4</v>
      </c>
      <c r="D246">
        <v>15</v>
      </c>
      <c r="E246" t="s">
        <v>1540</v>
      </c>
      <c r="F246" t="s">
        <v>1292</v>
      </c>
    </row>
    <row r="247" spans="1:6" x14ac:dyDescent="0.35">
      <c r="A247" t="s">
        <v>806</v>
      </c>
      <c r="B247">
        <v>4</v>
      </c>
      <c r="C247">
        <v>5</v>
      </c>
      <c r="D247">
        <v>15</v>
      </c>
      <c r="E247" t="s">
        <v>1541</v>
      </c>
      <c r="F247" t="s">
        <v>1292</v>
      </c>
    </row>
    <row r="248" spans="1:6" x14ac:dyDescent="0.35">
      <c r="A248" t="s">
        <v>806</v>
      </c>
      <c r="B248">
        <v>5</v>
      </c>
      <c r="C248">
        <v>6</v>
      </c>
      <c r="D248">
        <v>15</v>
      </c>
      <c r="E248" t="s">
        <v>1542</v>
      </c>
      <c r="F248" t="s">
        <v>1292</v>
      </c>
    </row>
    <row r="249" spans="1:6" x14ac:dyDescent="0.35">
      <c r="A249" t="s">
        <v>806</v>
      </c>
      <c r="B249">
        <v>6</v>
      </c>
      <c r="C249">
        <v>7</v>
      </c>
      <c r="D249">
        <v>15</v>
      </c>
      <c r="E249" t="s">
        <v>1543</v>
      </c>
      <c r="F249" t="s">
        <v>1292</v>
      </c>
    </row>
    <row r="250" spans="1:6" x14ac:dyDescent="0.35">
      <c r="A250" t="s">
        <v>806</v>
      </c>
      <c r="B250">
        <v>7</v>
      </c>
      <c r="C250">
        <v>8</v>
      </c>
      <c r="D250">
        <v>15</v>
      </c>
      <c r="E250" t="s">
        <v>1544</v>
      </c>
      <c r="F250" t="s">
        <v>1292</v>
      </c>
    </row>
    <row r="251" spans="1:6" x14ac:dyDescent="0.35">
      <c r="A251" t="s">
        <v>806</v>
      </c>
      <c r="B251">
        <v>8</v>
      </c>
      <c r="C251">
        <v>9</v>
      </c>
      <c r="D251">
        <v>15</v>
      </c>
      <c r="E251" t="s">
        <v>1545</v>
      </c>
      <c r="F251" t="s">
        <v>1292</v>
      </c>
    </row>
    <row r="252" spans="1:6" x14ac:dyDescent="0.35">
      <c r="A252" t="s">
        <v>806</v>
      </c>
      <c r="B252">
        <v>9</v>
      </c>
      <c r="C252">
        <v>10</v>
      </c>
      <c r="D252">
        <v>15</v>
      </c>
      <c r="E252" t="s">
        <v>1546</v>
      </c>
      <c r="F252" t="s">
        <v>1292</v>
      </c>
    </row>
    <row r="253" spans="1:6" x14ac:dyDescent="0.35">
      <c r="A253" t="s">
        <v>806</v>
      </c>
      <c r="B253">
        <v>10</v>
      </c>
      <c r="C253">
        <v>11</v>
      </c>
      <c r="D253">
        <v>15</v>
      </c>
      <c r="E253" t="s">
        <v>1547</v>
      </c>
      <c r="F253" t="s">
        <v>1292</v>
      </c>
    </row>
    <row r="254" spans="1:6" x14ac:dyDescent="0.35">
      <c r="A254" t="s">
        <v>806</v>
      </c>
      <c r="B254">
        <v>11</v>
      </c>
      <c r="C254">
        <v>12</v>
      </c>
      <c r="D254">
        <v>15</v>
      </c>
      <c r="E254" t="s">
        <v>1548</v>
      </c>
      <c r="F254" t="s">
        <v>1292</v>
      </c>
    </row>
    <row r="255" spans="1:6" x14ac:dyDescent="0.35">
      <c r="A255" t="s">
        <v>806</v>
      </c>
      <c r="B255">
        <v>12</v>
      </c>
      <c r="C255">
        <v>13</v>
      </c>
      <c r="D255">
        <v>15</v>
      </c>
      <c r="E255" t="s">
        <v>1549</v>
      </c>
      <c r="F255" t="s">
        <v>1292</v>
      </c>
    </row>
    <row r="256" spans="1:6" x14ac:dyDescent="0.35">
      <c r="A256" t="s">
        <v>806</v>
      </c>
      <c r="B256">
        <v>13</v>
      </c>
      <c r="C256">
        <v>14</v>
      </c>
      <c r="D256">
        <v>15</v>
      </c>
      <c r="E256" t="s">
        <v>1550</v>
      </c>
      <c r="F256" t="s">
        <v>1292</v>
      </c>
    </row>
    <row r="257" spans="1:6" x14ac:dyDescent="0.35">
      <c r="A257" t="s">
        <v>806</v>
      </c>
      <c r="B257">
        <v>14</v>
      </c>
      <c r="C257">
        <v>15</v>
      </c>
      <c r="D257">
        <v>15</v>
      </c>
      <c r="E257" t="s">
        <v>1551</v>
      </c>
      <c r="F257" t="s">
        <v>1292</v>
      </c>
    </row>
    <row r="258" spans="1:6" x14ac:dyDescent="0.35">
      <c r="A258" t="s">
        <v>807</v>
      </c>
      <c r="B258">
        <v>0</v>
      </c>
      <c r="C258">
        <v>1</v>
      </c>
      <c r="D258">
        <v>3</v>
      </c>
      <c r="E258" t="s">
        <v>1552</v>
      </c>
      <c r="F258" t="s">
        <v>1292</v>
      </c>
    </row>
    <row r="259" spans="1:6" x14ac:dyDescent="0.35">
      <c r="A259" t="s">
        <v>807</v>
      </c>
      <c r="B259">
        <v>1</v>
      </c>
      <c r="C259">
        <v>2</v>
      </c>
      <c r="D259">
        <v>3</v>
      </c>
      <c r="E259" t="s">
        <v>1553</v>
      </c>
      <c r="F259" t="s">
        <v>1292</v>
      </c>
    </row>
    <row r="260" spans="1:6" x14ac:dyDescent="0.35">
      <c r="A260" t="s">
        <v>807</v>
      </c>
      <c r="B260">
        <v>2</v>
      </c>
      <c r="C260">
        <v>3</v>
      </c>
      <c r="D260">
        <v>3</v>
      </c>
      <c r="E260" t="s">
        <v>1554</v>
      </c>
      <c r="F260" t="s">
        <v>1292</v>
      </c>
    </row>
    <row r="261" spans="1:6" x14ac:dyDescent="0.35">
      <c r="A261" t="s">
        <v>808</v>
      </c>
      <c r="B261">
        <v>0</v>
      </c>
      <c r="C261">
        <v>1</v>
      </c>
      <c r="D261">
        <v>8</v>
      </c>
      <c r="E261" t="s">
        <v>1555</v>
      </c>
      <c r="F261" t="s">
        <v>1292</v>
      </c>
    </row>
    <row r="262" spans="1:6" x14ac:dyDescent="0.35">
      <c r="A262" t="s">
        <v>808</v>
      </c>
      <c r="B262">
        <v>1</v>
      </c>
      <c r="C262">
        <v>2</v>
      </c>
      <c r="D262">
        <v>8</v>
      </c>
      <c r="E262" t="s">
        <v>1556</v>
      </c>
      <c r="F262" t="s">
        <v>1292</v>
      </c>
    </row>
    <row r="263" spans="1:6" x14ac:dyDescent="0.35">
      <c r="A263" t="s">
        <v>808</v>
      </c>
      <c r="B263">
        <v>2</v>
      </c>
      <c r="C263">
        <v>3</v>
      </c>
      <c r="D263">
        <v>8</v>
      </c>
      <c r="E263" t="s">
        <v>1557</v>
      </c>
      <c r="F263" t="s">
        <v>1292</v>
      </c>
    </row>
    <row r="264" spans="1:6" x14ac:dyDescent="0.35">
      <c r="A264" t="s">
        <v>808</v>
      </c>
      <c r="B264">
        <v>3</v>
      </c>
      <c r="C264">
        <v>4</v>
      </c>
      <c r="D264">
        <v>8</v>
      </c>
      <c r="E264" t="s">
        <v>1558</v>
      </c>
      <c r="F264" t="s">
        <v>1292</v>
      </c>
    </row>
    <row r="265" spans="1:6" x14ac:dyDescent="0.35">
      <c r="A265" t="s">
        <v>808</v>
      </c>
      <c r="B265">
        <v>4</v>
      </c>
      <c r="C265">
        <v>5</v>
      </c>
      <c r="D265">
        <v>8</v>
      </c>
      <c r="E265" t="s">
        <v>1559</v>
      </c>
      <c r="F265" t="s">
        <v>1292</v>
      </c>
    </row>
    <row r="266" spans="1:6" x14ac:dyDescent="0.35">
      <c r="A266" t="s">
        <v>808</v>
      </c>
      <c r="B266">
        <v>5</v>
      </c>
      <c r="C266">
        <v>6</v>
      </c>
      <c r="D266">
        <v>8</v>
      </c>
      <c r="E266" t="s">
        <v>1560</v>
      </c>
      <c r="F266" t="s">
        <v>1292</v>
      </c>
    </row>
    <row r="267" spans="1:6" x14ac:dyDescent="0.35">
      <c r="A267" t="s">
        <v>808</v>
      </c>
      <c r="B267">
        <v>6</v>
      </c>
      <c r="C267">
        <v>7</v>
      </c>
      <c r="D267">
        <v>8</v>
      </c>
      <c r="E267" t="s">
        <v>1561</v>
      </c>
      <c r="F267" t="s">
        <v>1292</v>
      </c>
    </row>
    <row r="268" spans="1:6" x14ac:dyDescent="0.35">
      <c r="A268" t="s">
        <v>808</v>
      </c>
      <c r="B268">
        <v>7</v>
      </c>
      <c r="C268">
        <v>8</v>
      </c>
      <c r="D268">
        <v>8</v>
      </c>
      <c r="E268" t="s">
        <v>1562</v>
      </c>
      <c r="F268" t="s">
        <v>1292</v>
      </c>
    </row>
    <row r="269" spans="1:6" x14ac:dyDescent="0.35">
      <c r="A269" t="s">
        <v>809</v>
      </c>
      <c r="B269">
        <v>0</v>
      </c>
      <c r="C269">
        <v>1</v>
      </c>
      <c r="D269">
        <v>3</v>
      </c>
      <c r="E269" t="s">
        <v>1563</v>
      </c>
      <c r="F269" t="s">
        <v>1292</v>
      </c>
    </row>
    <row r="270" spans="1:6" x14ac:dyDescent="0.35">
      <c r="A270" t="s">
        <v>809</v>
      </c>
      <c r="B270">
        <v>1</v>
      </c>
      <c r="C270">
        <v>2</v>
      </c>
      <c r="D270">
        <v>3</v>
      </c>
      <c r="E270" t="s">
        <v>1564</v>
      </c>
      <c r="F270" t="s">
        <v>1292</v>
      </c>
    </row>
    <row r="271" spans="1:6" x14ac:dyDescent="0.35">
      <c r="A271" t="s">
        <v>809</v>
      </c>
      <c r="B271">
        <v>2</v>
      </c>
      <c r="C271">
        <v>3</v>
      </c>
      <c r="D271">
        <v>3</v>
      </c>
      <c r="E271" t="s">
        <v>1565</v>
      </c>
      <c r="F271" t="s">
        <v>1292</v>
      </c>
    </row>
    <row r="272" spans="1:6" x14ac:dyDescent="0.35">
      <c r="A272" t="s">
        <v>810</v>
      </c>
      <c r="B272">
        <v>0</v>
      </c>
      <c r="C272">
        <v>1</v>
      </c>
      <c r="D272">
        <v>4</v>
      </c>
      <c r="E272" t="s">
        <v>1566</v>
      </c>
      <c r="F272" t="s">
        <v>1292</v>
      </c>
    </row>
    <row r="273" spans="1:6" x14ac:dyDescent="0.35">
      <c r="A273" t="s">
        <v>810</v>
      </c>
      <c r="B273">
        <v>1</v>
      </c>
      <c r="C273">
        <v>2</v>
      </c>
      <c r="D273">
        <v>4</v>
      </c>
      <c r="E273" t="s">
        <v>1567</v>
      </c>
      <c r="F273" t="s">
        <v>1292</v>
      </c>
    </row>
    <row r="274" spans="1:6" x14ac:dyDescent="0.35">
      <c r="A274" t="s">
        <v>810</v>
      </c>
      <c r="B274">
        <v>2</v>
      </c>
      <c r="C274">
        <v>3</v>
      </c>
      <c r="D274">
        <v>4</v>
      </c>
      <c r="E274" t="s">
        <v>1568</v>
      </c>
      <c r="F274" t="s">
        <v>1292</v>
      </c>
    </row>
    <row r="275" spans="1:6" x14ac:dyDescent="0.35">
      <c r="A275" t="s">
        <v>810</v>
      </c>
      <c r="B275">
        <v>3</v>
      </c>
      <c r="C275">
        <v>4</v>
      </c>
      <c r="D275">
        <v>4</v>
      </c>
      <c r="E275" t="s">
        <v>1569</v>
      </c>
      <c r="F275" t="s">
        <v>1292</v>
      </c>
    </row>
    <row r="276" spans="1:6" x14ac:dyDescent="0.35">
      <c r="A276" t="s">
        <v>811</v>
      </c>
      <c r="B276">
        <v>0</v>
      </c>
      <c r="C276">
        <v>1</v>
      </c>
      <c r="D276">
        <v>4</v>
      </c>
      <c r="E276" t="s">
        <v>1570</v>
      </c>
      <c r="F276" t="s">
        <v>1292</v>
      </c>
    </row>
    <row r="277" spans="1:6" x14ac:dyDescent="0.35">
      <c r="A277" t="s">
        <v>811</v>
      </c>
      <c r="B277">
        <v>1</v>
      </c>
      <c r="C277">
        <v>2</v>
      </c>
      <c r="D277">
        <v>4</v>
      </c>
      <c r="E277" t="s">
        <v>1571</v>
      </c>
      <c r="F277" t="s">
        <v>1292</v>
      </c>
    </row>
    <row r="278" spans="1:6" x14ac:dyDescent="0.35">
      <c r="A278" t="s">
        <v>811</v>
      </c>
      <c r="B278">
        <v>2</v>
      </c>
      <c r="C278">
        <v>3</v>
      </c>
      <c r="D278">
        <v>4</v>
      </c>
      <c r="E278" t="s">
        <v>1572</v>
      </c>
      <c r="F278" t="s">
        <v>1292</v>
      </c>
    </row>
    <row r="279" spans="1:6" x14ac:dyDescent="0.35">
      <c r="A279" t="s">
        <v>811</v>
      </c>
      <c r="B279">
        <v>3</v>
      </c>
      <c r="C279">
        <v>4</v>
      </c>
      <c r="D279">
        <v>4</v>
      </c>
      <c r="E279" t="s">
        <v>1573</v>
      </c>
      <c r="F279" t="s">
        <v>1292</v>
      </c>
    </row>
    <row r="280" spans="1:6" x14ac:dyDescent="0.35">
      <c r="A280" t="s">
        <v>812</v>
      </c>
      <c r="B280">
        <v>0</v>
      </c>
      <c r="C280">
        <v>1</v>
      </c>
      <c r="D280">
        <v>2</v>
      </c>
      <c r="E280" t="s">
        <v>1574</v>
      </c>
      <c r="F280" t="s">
        <v>1292</v>
      </c>
    </row>
    <row r="281" spans="1:6" x14ac:dyDescent="0.35">
      <c r="A281" t="s">
        <v>812</v>
      </c>
      <c r="B281">
        <v>1</v>
      </c>
      <c r="C281">
        <v>2</v>
      </c>
      <c r="D281">
        <v>2</v>
      </c>
      <c r="E281" t="s">
        <v>1575</v>
      </c>
      <c r="F281" t="s">
        <v>1292</v>
      </c>
    </row>
    <row r="282" spans="1:6" x14ac:dyDescent="0.35">
      <c r="A282" t="s">
        <v>813</v>
      </c>
      <c r="B282">
        <v>0</v>
      </c>
      <c r="C282">
        <v>1</v>
      </c>
      <c r="D282">
        <v>21</v>
      </c>
      <c r="E282" t="s">
        <v>1576</v>
      </c>
    </row>
    <row r="283" spans="1:6" x14ac:dyDescent="0.35">
      <c r="A283" t="s">
        <v>813</v>
      </c>
      <c r="B283">
        <v>1</v>
      </c>
      <c r="C283">
        <v>2</v>
      </c>
      <c r="D283">
        <v>21</v>
      </c>
      <c r="E283" t="s">
        <v>1577</v>
      </c>
    </row>
    <row r="284" spans="1:6" x14ac:dyDescent="0.35">
      <c r="A284" t="s">
        <v>813</v>
      </c>
      <c r="B284">
        <v>2</v>
      </c>
      <c r="C284">
        <v>3</v>
      </c>
      <c r="D284">
        <v>21</v>
      </c>
      <c r="E284" t="s">
        <v>1578</v>
      </c>
    </row>
    <row r="285" spans="1:6" x14ac:dyDescent="0.35">
      <c r="A285" t="s">
        <v>813</v>
      </c>
      <c r="B285">
        <v>3</v>
      </c>
      <c r="C285">
        <v>4</v>
      </c>
      <c r="D285">
        <v>21</v>
      </c>
      <c r="E285" t="s">
        <v>1579</v>
      </c>
    </row>
    <row r="286" spans="1:6" x14ac:dyDescent="0.35">
      <c r="A286" t="s">
        <v>813</v>
      </c>
      <c r="B286">
        <v>4</v>
      </c>
      <c r="C286">
        <v>5</v>
      </c>
      <c r="D286">
        <v>21</v>
      </c>
      <c r="E286" t="s">
        <v>1580</v>
      </c>
    </row>
    <row r="287" spans="1:6" x14ac:dyDescent="0.35">
      <c r="A287" t="s">
        <v>813</v>
      </c>
      <c r="B287">
        <v>5</v>
      </c>
      <c r="C287">
        <v>6</v>
      </c>
      <c r="D287">
        <v>21</v>
      </c>
      <c r="E287" t="s">
        <v>1581</v>
      </c>
    </row>
    <row r="288" spans="1:6" x14ac:dyDescent="0.35">
      <c r="A288" t="s">
        <v>813</v>
      </c>
      <c r="B288">
        <v>6</v>
      </c>
      <c r="C288">
        <v>7</v>
      </c>
      <c r="D288">
        <v>21</v>
      </c>
      <c r="E288" t="s">
        <v>1582</v>
      </c>
    </row>
    <row r="289" spans="1:6" x14ac:dyDescent="0.35">
      <c r="A289" t="s">
        <v>813</v>
      </c>
      <c r="B289">
        <v>7</v>
      </c>
      <c r="C289">
        <v>8</v>
      </c>
      <c r="D289">
        <v>21</v>
      </c>
      <c r="E289" t="s">
        <v>1583</v>
      </c>
    </row>
    <row r="290" spans="1:6" x14ac:dyDescent="0.35">
      <c r="A290" t="s">
        <v>813</v>
      </c>
      <c r="B290">
        <v>8</v>
      </c>
      <c r="C290">
        <v>9</v>
      </c>
      <c r="D290">
        <v>21</v>
      </c>
      <c r="E290" t="s">
        <v>1584</v>
      </c>
    </row>
    <row r="291" spans="1:6" x14ac:dyDescent="0.35">
      <c r="A291" t="s">
        <v>813</v>
      </c>
      <c r="B291">
        <v>9</v>
      </c>
      <c r="C291">
        <v>10</v>
      </c>
      <c r="D291">
        <v>21</v>
      </c>
      <c r="E291" t="s">
        <v>1585</v>
      </c>
    </row>
    <row r="292" spans="1:6" x14ac:dyDescent="0.35">
      <c r="A292" t="s">
        <v>813</v>
      </c>
      <c r="B292">
        <v>10</v>
      </c>
      <c r="C292">
        <v>11</v>
      </c>
      <c r="D292">
        <v>21</v>
      </c>
      <c r="E292" t="s">
        <v>1586</v>
      </c>
    </row>
    <row r="293" spans="1:6" x14ac:dyDescent="0.35">
      <c r="A293" t="s">
        <v>813</v>
      </c>
      <c r="B293">
        <v>11</v>
      </c>
      <c r="C293">
        <v>12</v>
      </c>
      <c r="D293">
        <v>21</v>
      </c>
      <c r="E293" t="s">
        <v>1587</v>
      </c>
    </row>
    <row r="294" spans="1:6" x14ac:dyDescent="0.35">
      <c r="A294" t="s">
        <v>813</v>
      </c>
      <c r="B294">
        <v>12</v>
      </c>
      <c r="C294">
        <v>13</v>
      </c>
      <c r="D294">
        <v>21</v>
      </c>
      <c r="E294" t="s">
        <v>1588</v>
      </c>
      <c r="F294" t="s">
        <v>1292</v>
      </c>
    </row>
    <row r="295" spans="1:6" x14ac:dyDescent="0.35">
      <c r="A295" t="s">
        <v>813</v>
      </c>
      <c r="B295">
        <v>13</v>
      </c>
      <c r="C295">
        <v>14</v>
      </c>
      <c r="D295">
        <v>21</v>
      </c>
      <c r="E295" t="s">
        <v>1589</v>
      </c>
    </row>
    <row r="296" spans="1:6" x14ac:dyDescent="0.35">
      <c r="A296" t="s">
        <v>813</v>
      </c>
      <c r="B296">
        <v>14</v>
      </c>
      <c r="C296">
        <v>15</v>
      </c>
      <c r="D296">
        <v>21</v>
      </c>
      <c r="E296" t="s">
        <v>1590</v>
      </c>
      <c r="F296" t="s">
        <v>1292</v>
      </c>
    </row>
    <row r="297" spans="1:6" x14ac:dyDescent="0.35">
      <c r="A297" t="s">
        <v>813</v>
      </c>
      <c r="B297">
        <v>15</v>
      </c>
      <c r="C297">
        <v>16</v>
      </c>
      <c r="D297">
        <v>21</v>
      </c>
      <c r="E297" t="s">
        <v>1591</v>
      </c>
    </row>
    <row r="298" spans="1:6" x14ac:dyDescent="0.35">
      <c r="A298" t="s">
        <v>813</v>
      </c>
      <c r="B298">
        <v>16</v>
      </c>
      <c r="C298">
        <v>17</v>
      </c>
      <c r="D298">
        <v>21</v>
      </c>
      <c r="E298" t="s">
        <v>1592</v>
      </c>
    </row>
    <row r="299" spans="1:6" x14ac:dyDescent="0.35">
      <c r="A299" t="s">
        <v>813</v>
      </c>
      <c r="B299">
        <v>17</v>
      </c>
      <c r="C299">
        <v>18</v>
      </c>
      <c r="D299">
        <v>21</v>
      </c>
      <c r="E299" t="s">
        <v>1593</v>
      </c>
      <c r="F299" t="s">
        <v>1292</v>
      </c>
    </row>
    <row r="300" spans="1:6" x14ac:dyDescent="0.35">
      <c r="A300" t="s">
        <v>813</v>
      </c>
      <c r="B300">
        <v>18</v>
      </c>
      <c r="C300">
        <v>19</v>
      </c>
      <c r="D300">
        <v>21</v>
      </c>
      <c r="E300" t="s">
        <v>1594</v>
      </c>
      <c r="F300" t="s">
        <v>1292</v>
      </c>
    </row>
    <row r="301" spans="1:6" x14ac:dyDescent="0.35">
      <c r="A301" t="s">
        <v>813</v>
      </c>
      <c r="B301">
        <v>19</v>
      </c>
      <c r="C301">
        <v>20</v>
      </c>
      <c r="D301">
        <v>21</v>
      </c>
      <c r="E301" t="s">
        <v>1595</v>
      </c>
      <c r="F301" t="s">
        <v>1292</v>
      </c>
    </row>
    <row r="302" spans="1:6" x14ac:dyDescent="0.35">
      <c r="A302" t="s">
        <v>813</v>
      </c>
      <c r="B302">
        <v>20</v>
      </c>
      <c r="C302">
        <v>21</v>
      </c>
      <c r="D302">
        <v>21</v>
      </c>
      <c r="E302" t="s">
        <v>1596</v>
      </c>
      <c r="F302" t="s">
        <v>1292</v>
      </c>
    </row>
    <row r="303" spans="1:6" x14ac:dyDescent="0.35">
      <c r="A303" t="s">
        <v>814</v>
      </c>
      <c r="B303">
        <v>0</v>
      </c>
      <c r="C303">
        <v>1</v>
      </c>
      <c r="D303">
        <v>6</v>
      </c>
      <c r="E303" t="s">
        <v>1597</v>
      </c>
    </row>
    <row r="304" spans="1:6" x14ac:dyDescent="0.35">
      <c r="A304" t="s">
        <v>814</v>
      </c>
      <c r="B304">
        <v>1</v>
      </c>
      <c r="C304">
        <v>2</v>
      </c>
      <c r="D304">
        <v>6</v>
      </c>
      <c r="E304" t="s">
        <v>1598</v>
      </c>
    </row>
    <row r="305" spans="1:6" x14ac:dyDescent="0.35">
      <c r="A305" t="s">
        <v>814</v>
      </c>
      <c r="B305">
        <v>2</v>
      </c>
      <c r="C305">
        <v>3</v>
      </c>
      <c r="D305">
        <v>6</v>
      </c>
      <c r="E305" t="s">
        <v>1599</v>
      </c>
    </row>
    <row r="306" spans="1:6" x14ac:dyDescent="0.35">
      <c r="A306" t="s">
        <v>814</v>
      </c>
      <c r="B306">
        <v>3</v>
      </c>
      <c r="C306">
        <v>4</v>
      </c>
      <c r="D306">
        <v>6</v>
      </c>
      <c r="E306" t="s">
        <v>1600</v>
      </c>
    </row>
    <row r="307" spans="1:6" x14ac:dyDescent="0.35">
      <c r="A307" t="s">
        <v>814</v>
      </c>
      <c r="B307">
        <v>4</v>
      </c>
      <c r="C307">
        <v>5</v>
      </c>
      <c r="D307">
        <v>6</v>
      </c>
      <c r="E307" t="s">
        <v>1601</v>
      </c>
    </row>
    <row r="308" spans="1:6" x14ac:dyDescent="0.35">
      <c r="A308" t="s">
        <v>814</v>
      </c>
      <c r="B308">
        <v>5</v>
      </c>
      <c r="C308">
        <v>6</v>
      </c>
      <c r="D308">
        <v>6</v>
      </c>
      <c r="E308" t="s">
        <v>1602</v>
      </c>
      <c r="F308" t="s">
        <v>1292</v>
      </c>
    </row>
    <row r="309" spans="1:6" x14ac:dyDescent="0.35">
      <c r="A309" t="s">
        <v>815</v>
      </c>
      <c r="B309">
        <v>0</v>
      </c>
      <c r="C309">
        <v>1</v>
      </c>
      <c r="D309">
        <v>11</v>
      </c>
      <c r="E309" t="s">
        <v>1603</v>
      </c>
    </row>
    <row r="310" spans="1:6" x14ac:dyDescent="0.35">
      <c r="A310" t="s">
        <v>815</v>
      </c>
      <c r="B310">
        <v>1</v>
      </c>
      <c r="C310">
        <v>2</v>
      </c>
      <c r="D310">
        <v>11</v>
      </c>
      <c r="E310" t="s">
        <v>1604</v>
      </c>
    </row>
    <row r="311" spans="1:6" x14ac:dyDescent="0.35">
      <c r="A311" t="s">
        <v>815</v>
      </c>
      <c r="B311">
        <v>2</v>
      </c>
      <c r="C311">
        <v>3</v>
      </c>
      <c r="D311">
        <v>11</v>
      </c>
      <c r="E311" t="s">
        <v>1605</v>
      </c>
    </row>
    <row r="312" spans="1:6" x14ac:dyDescent="0.35">
      <c r="A312" t="s">
        <v>815</v>
      </c>
      <c r="B312">
        <v>3</v>
      </c>
      <c r="C312">
        <v>4</v>
      </c>
      <c r="D312">
        <v>11</v>
      </c>
      <c r="E312" t="s">
        <v>1606</v>
      </c>
      <c r="F312" t="s">
        <v>1292</v>
      </c>
    </row>
    <row r="313" spans="1:6" x14ac:dyDescent="0.35">
      <c r="A313" t="s">
        <v>815</v>
      </c>
      <c r="B313">
        <v>4</v>
      </c>
      <c r="C313">
        <v>5</v>
      </c>
      <c r="D313">
        <v>11</v>
      </c>
      <c r="E313" t="s">
        <v>1607</v>
      </c>
    </row>
    <row r="314" spans="1:6" x14ac:dyDescent="0.35">
      <c r="A314" t="s">
        <v>815</v>
      </c>
      <c r="B314">
        <v>5</v>
      </c>
      <c r="C314">
        <v>6</v>
      </c>
      <c r="D314">
        <v>11</v>
      </c>
      <c r="E314" t="s">
        <v>1608</v>
      </c>
      <c r="F314" t="s">
        <v>1292</v>
      </c>
    </row>
    <row r="315" spans="1:6" x14ac:dyDescent="0.35">
      <c r="A315" t="s">
        <v>815</v>
      </c>
      <c r="B315">
        <v>6</v>
      </c>
      <c r="C315">
        <v>7</v>
      </c>
      <c r="D315">
        <v>11</v>
      </c>
      <c r="E315" t="s">
        <v>1609</v>
      </c>
      <c r="F315" t="s">
        <v>1292</v>
      </c>
    </row>
    <row r="316" spans="1:6" x14ac:dyDescent="0.35">
      <c r="A316" t="s">
        <v>815</v>
      </c>
      <c r="B316">
        <v>7</v>
      </c>
      <c r="C316">
        <v>8</v>
      </c>
      <c r="D316">
        <v>11</v>
      </c>
      <c r="E316" t="s">
        <v>1610</v>
      </c>
      <c r="F316" t="s">
        <v>1292</v>
      </c>
    </row>
    <row r="317" spans="1:6" x14ac:dyDescent="0.35">
      <c r="A317" t="s">
        <v>815</v>
      </c>
      <c r="B317">
        <v>8</v>
      </c>
      <c r="C317">
        <v>9</v>
      </c>
      <c r="D317">
        <v>11</v>
      </c>
      <c r="E317" t="s">
        <v>1611</v>
      </c>
      <c r="F317" t="s">
        <v>1292</v>
      </c>
    </row>
    <row r="318" spans="1:6" x14ac:dyDescent="0.35">
      <c r="A318" t="s">
        <v>815</v>
      </c>
      <c r="B318">
        <v>9</v>
      </c>
      <c r="C318">
        <v>10</v>
      </c>
      <c r="D318">
        <v>11</v>
      </c>
      <c r="E318" t="s">
        <v>1612</v>
      </c>
      <c r="F318" t="s">
        <v>1292</v>
      </c>
    </row>
    <row r="319" spans="1:6" x14ac:dyDescent="0.35">
      <c r="A319" t="s">
        <v>815</v>
      </c>
      <c r="B319">
        <v>10</v>
      </c>
      <c r="C319">
        <v>11</v>
      </c>
      <c r="D319">
        <v>11</v>
      </c>
      <c r="E319" t="s">
        <v>1613</v>
      </c>
      <c r="F319" t="s">
        <v>1292</v>
      </c>
    </row>
    <row r="320" spans="1:6" x14ac:dyDescent="0.35">
      <c r="A320" t="s">
        <v>816</v>
      </c>
      <c r="B320">
        <v>0</v>
      </c>
      <c r="C320">
        <v>1</v>
      </c>
      <c r="D320">
        <v>7</v>
      </c>
      <c r="E320" t="s">
        <v>1614</v>
      </c>
    </row>
    <row r="321" spans="1:6" x14ac:dyDescent="0.35">
      <c r="A321" t="s">
        <v>816</v>
      </c>
      <c r="B321">
        <v>1</v>
      </c>
      <c r="C321">
        <v>2</v>
      </c>
      <c r="D321">
        <v>7</v>
      </c>
      <c r="E321" t="s">
        <v>1615</v>
      </c>
    </row>
    <row r="322" spans="1:6" x14ac:dyDescent="0.35">
      <c r="A322" t="s">
        <v>816</v>
      </c>
      <c r="B322">
        <v>2</v>
      </c>
      <c r="C322">
        <v>3</v>
      </c>
      <c r="D322">
        <v>7</v>
      </c>
      <c r="E322" t="s">
        <v>1616</v>
      </c>
    </row>
    <row r="323" spans="1:6" x14ac:dyDescent="0.35">
      <c r="A323" t="s">
        <v>816</v>
      </c>
      <c r="B323">
        <v>3</v>
      </c>
      <c r="C323">
        <v>4</v>
      </c>
      <c r="D323">
        <v>7</v>
      </c>
      <c r="E323" t="s">
        <v>1617</v>
      </c>
    </row>
    <row r="324" spans="1:6" x14ac:dyDescent="0.35">
      <c r="A324" t="s">
        <v>816</v>
      </c>
      <c r="B324">
        <v>4</v>
      </c>
      <c r="C324">
        <v>5</v>
      </c>
      <c r="D324">
        <v>7</v>
      </c>
      <c r="E324" t="s">
        <v>1618</v>
      </c>
      <c r="F324" t="s">
        <v>1292</v>
      </c>
    </row>
    <row r="325" spans="1:6" x14ac:dyDescent="0.35">
      <c r="A325" t="s">
        <v>816</v>
      </c>
      <c r="B325">
        <v>5</v>
      </c>
      <c r="C325">
        <v>6</v>
      </c>
      <c r="D325">
        <v>7</v>
      </c>
      <c r="E325" t="s">
        <v>1619</v>
      </c>
      <c r="F325" t="s">
        <v>1292</v>
      </c>
    </row>
    <row r="326" spans="1:6" x14ac:dyDescent="0.35">
      <c r="A326" t="s">
        <v>816</v>
      </c>
      <c r="B326">
        <v>6</v>
      </c>
      <c r="C326">
        <v>7</v>
      </c>
      <c r="D326">
        <v>7</v>
      </c>
      <c r="E326" t="s">
        <v>1620</v>
      </c>
    </row>
    <row r="327" spans="1:6" x14ac:dyDescent="0.35">
      <c r="A327" t="s">
        <v>817</v>
      </c>
      <c r="B327">
        <v>0</v>
      </c>
      <c r="C327">
        <v>1</v>
      </c>
      <c r="D327">
        <v>8</v>
      </c>
      <c r="E327" t="s">
        <v>1621</v>
      </c>
    </row>
    <row r="328" spans="1:6" x14ac:dyDescent="0.35">
      <c r="A328" t="s">
        <v>817</v>
      </c>
      <c r="B328">
        <v>1</v>
      </c>
      <c r="C328">
        <v>2</v>
      </c>
      <c r="D328">
        <v>8</v>
      </c>
      <c r="E328" t="s">
        <v>1622</v>
      </c>
    </row>
    <row r="329" spans="1:6" x14ac:dyDescent="0.35">
      <c r="A329" t="s">
        <v>817</v>
      </c>
      <c r="B329">
        <v>2</v>
      </c>
      <c r="C329">
        <v>3</v>
      </c>
      <c r="D329">
        <v>8</v>
      </c>
      <c r="E329" t="s">
        <v>1623</v>
      </c>
    </row>
    <row r="330" spans="1:6" x14ac:dyDescent="0.35">
      <c r="A330" t="s">
        <v>817</v>
      </c>
      <c r="B330">
        <v>3</v>
      </c>
      <c r="C330">
        <v>4</v>
      </c>
      <c r="D330">
        <v>8</v>
      </c>
      <c r="E330" t="s">
        <v>1624</v>
      </c>
    </row>
    <row r="331" spans="1:6" x14ac:dyDescent="0.35">
      <c r="A331" t="s">
        <v>817</v>
      </c>
      <c r="B331">
        <v>4</v>
      </c>
      <c r="C331">
        <v>5</v>
      </c>
      <c r="D331">
        <v>8</v>
      </c>
      <c r="E331" t="s">
        <v>1625</v>
      </c>
      <c r="F331" t="s">
        <v>1292</v>
      </c>
    </row>
    <row r="332" spans="1:6" x14ac:dyDescent="0.35">
      <c r="A332" t="s">
        <v>817</v>
      </c>
      <c r="B332">
        <v>5</v>
      </c>
      <c r="C332">
        <v>6</v>
      </c>
      <c r="D332">
        <v>8</v>
      </c>
      <c r="E332" t="s">
        <v>1626</v>
      </c>
      <c r="F332" t="s">
        <v>1292</v>
      </c>
    </row>
    <row r="333" spans="1:6" x14ac:dyDescent="0.35">
      <c r="A333" t="s">
        <v>817</v>
      </c>
      <c r="B333">
        <v>6</v>
      </c>
      <c r="C333">
        <v>7</v>
      </c>
      <c r="D333">
        <v>8</v>
      </c>
      <c r="E333" t="s">
        <v>1627</v>
      </c>
      <c r="F333" t="s">
        <v>1292</v>
      </c>
    </row>
    <row r="334" spans="1:6" x14ac:dyDescent="0.35">
      <c r="A334" t="s">
        <v>817</v>
      </c>
      <c r="B334">
        <v>7</v>
      </c>
      <c r="C334">
        <v>8</v>
      </c>
      <c r="D334">
        <v>8</v>
      </c>
      <c r="E334" t="s">
        <v>1628</v>
      </c>
      <c r="F334" t="s">
        <v>1292</v>
      </c>
    </row>
    <row r="335" spans="1:6" x14ac:dyDescent="0.35">
      <c r="A335" t="s">
        <v>819</v>
      </c>
      <c r="B335">
        <v>0</v>
      </c>
      <c r="C335">
        <v>1</v>
      </c>
      <c r="D335">
        <v>15</v>
      </c>
      <c r="E335" t="s">
        <v>1629</v>
      </c>
    </row>
    <row r="336" spans="1:6" x14ac:dyDescent="0.35">
      <c r="A336" t="s">
        <v>819</v>
      </c>
      <c r="B336">
        <v>1</v>
      </c>
      <c r="C336">
        <v>2</v>
      </c>
      <c r="D336">
        <v>15</v>
      </c>
      <c r="E336" t="s">
        <v>1630</v>
      </c>
    </row>
    <row r="337" spans="1:6" x14ac:dyDescent="0.35">
      <c r="A337" t="s">
        <v>819</v>
      </c>
      <c r="B337">
        <v>2</v>
      </c>
      <c r="C337">
        <v>3</v>
      </c>
      <c r="D337">
        <v>15</v>
      </c>
      <c r="E337" t="s">
        <v>1631</v>
      </c>
    </row>
    <row r="338" spans="1:6" x14ac:dyDescent="0.35">
      <c r="A338" t="s">
        <v>819</v>
      </c>
      <c r="B338">
        <v>3</v>
      </c>
      <c r="C338">
        <v>4</v>
      </c>
      <c r="D338">
        <v>15</v>
      </c>
      <c r="E338" t="s">
        <v>1632</v>
      </c>
    </row>
    <row r="339" spans="1:6" x14ac:dyDescent="0.35">
      <c r="A339" t="s">
        <v>819</v>
      </c>
      <c r="B339">
        <v>4</v>
      </c>
      <c r="C339">
        <v>5</v>
      </c>
      <c r="D339">
        <v>15</v>
      </c>
      <c r="E339" t="s">
        <v>1633</v>
      </c>
    </row>
    <row r="340" spans="1:6" x14ac:dyDescent="0.35">
      <c r="A340" t="s">
        <v>819</v>
      </c>
      <c r="B340">
        <v>5</v>
      </c>
      <c r="C340">
        <v>6</v>
      </c>
      <c r="D340">
        <v>15</v>
      </c>
      <c r="E340" t="s">
        <v>1634</v>
      </c>
    </row>
    <row r="341" spans="1:6" x14ac:dyDescent="0.35">
      <c r="A341" t="s">
        <v>819</v>
      </c>
      <c r="B341">
        <v>6</v>
      </c>
      <c r="C341">
        <v>7</v>
      </c>
      <c r="D341">
        <v>15</v>
      </c>
      <c r="E341" t="s">
        <v>1635</v>
      </c>
    </row>
    <row r="342" spans="1:6" x14ac:dyDescent="0.35">
      <c r="A342" t="s">
        <v>819</v>
      </c>
      <c r="B342">
        <v>7</v>
      </c>
      <c r="C342">
        <v>8</v>
      </c>
      <c r="D342">
        <v>15</v>
      </c>
      <c r="E342" t="s">
        <v>1636</v>
      </c>
    </row>
    <row r="343" spans="1:6" x14ac:dyDescent="0.35">
      <c r="A343" t="s">
        <v>819</v>
      </c>
      <c r="B343">
        <v>8</v>
      </c>
      <c r="C343">
        <v>9</v>
      </c>
      <c r="D343">
        <v>15</v>
      </c>
      <c r="E343" t="s">
        <v>1637</v>
      </c>
    </row>
    <row r="344" spans="1:6" x14ac:dyDescent="0.35">
      <c r="A344" t="s">
        <v>819</v>
      </c>
      <c r="B344">
        <v>9</v>
      </c>
      <c r="C344">
        <v>10</v>
      </c>
      <c r="D344">
        <v>15</v>
      </c>
      <c r="E344" t="s">
        <v>1638</v>
      </c>
    </row>
    <row r="345" spans="1:6" x14ac:dyDescent="0.35">
      <c r="A345" t="s">
        <v>819</v>
      </c>
      <c r="B345">
        <v>10</v>
      </c>
      <c r="C345">
        <v>11</v>
      </c>
      <c r="D345">
        <v>15</v>
      </c>
      <c r="E345" t="s">
        <v>1639</v>
      </c>
      <c r="F345" t="s">
        <v>1292</v>
      </c>
    </row>
    <row r="346" spans="1:6" x14ac:dyDescent="0.35">
      <c r="A346" t="s">
        <v>819</v>
      </c>
      <c r="B346">
        <v>11</v>
      </c>
      <c r="C346">
        <v>12</v>
      </c>
      <c r="D346">
        <v>15</v>
      </c>
      <c r="E346" t="s">
        <v>1640</v>
      </c>
      <c r="F346" t="s">
        <v>1292</v>
      </c>
    </row>
    <row r="347" spans="1:6" x14ac:dyDescent="0.35">
      <c r="A347" t="s">
        <v>819</v>
      </c>
      <c r="B347">
        <v>12</v>
      </c>
      <c r="C347">
        <v>13</v>
      </c>
      <c r="D347">
        <v>15</v>
      </c>
      <c r="E347" t="s">
        <v>1641</v>
      </c>
      <c r="F347" t="s">
        <v>1292</v>
      </c>
    </row>
    <row r="348" spans="1:6" x14ac:dyDescent="0.35">
      <c r="A348" t="s">
        <v>819</v>
      </c>
      <c r="B348">
        <v>13</v>
      </c>
      <c r="C348">
        <v>14</v>
      </c>
      <c r="D348">
        <v>15</v>
      </c>
      <c r="E348" t="s">
        <v>1642</v>
      </c>
      <c r="F348" t="s">
        <v>1292</v>
      </c>
    </row>
    <row r="349" spans="1:6" x14ac:dyDescent="0.35">
      <c r="A349" t="s">
        <v>819</v>
      </c>
      <c r="B349">
        <v>14</v>
      </c>
      <c r="C349">
        <v>15</v>
      </c>
      <c r="D349">
        <v>15</v>
      </c>
      <c r="E349" t="s">
        <v>1643</v>
      </c>
      <c r="F349" t="s">
        <v>1292</v>
      </c>
    </row>
    <row r="350" spans="1:6" x14ac:dyDescent="0.35">
      <c r="A350" t="s">
        <v>820</v>
      </c>
      <c r="B350">
        <v>0</v>
      </c>
      <c r="C350">
        <v>1</v>
      </c>
      <c r="D350">
        <v>11</v>
      </c>
      <c r="E350" t="s">
        <v>1644</v>
      </c>
    </row>
    <row r="351" spans="1:6" x14ac:dyDescent="0.35">
      <c r="A351" t="s">
        <v>820</v>
      </c>
      <c r="B351">
        <v>1</v>
      </c>
      <c r="C351">
        <v>2</v>
      </c>
      <c r="D351">
        <v>11</v>
      </c>
      <c r="E351" t="s">
        <v>1645</v>
      </c>
    </row>
    <row r="352" spans="1:6" x14ac:dyDescent="0.35">
      <c r="A352" t="s">
        <v>820</v>
      </c>
      <c r="B352">
        <v>2</v>
      </c>
      <c r="C352">
        <v>3</v>
      </c>
      <c r="D352">
        <v>11</v>
      </c>
      <c r="E352" t="s">
        <v>1646</v>
      </c>
    </row>
    <row r="353" spans="1:6" x14ac:dyDescent="0.35">
      <c r="A353" t="s">
        <v>820</v>
      </c>
      <c r="B353">
        <v>3</v>
      </c>
      <c r="C353">
        <v>4</v>
      </c>
      <c r="D353">
        <v>11</v>
      </c>
      <c r="E353" t="s">
        <v>1647</v>
      </c>
    </row>
    <row r="354" spans="1:6" x14ac:dyDescent="0.35">
      <c r="A354" t="s">
        <v>820</v>
      </c>
      <c r="B354">
        <v>4</v>
      </c>
      <c r="C354">
        <v>5</v>
      </c>
      <c r="D354">
        <v>11</v>
      </c>
      <c r="E354" t="s">
        <v>1648</v>
      </c>
      <c r="F354" t="s">
        <v>1292</v>
      </c>
    </row>
    <row r="355" spans="1:6" x14ac:dyDescent="0.35">
      <c r="A355" t="s">
        <v>820</v>
      </c>
      <c r="B355">
        <v>5</v>
      </c>
      <c r="C355">
        <v>6</v>
      </c>
      <c r="D355">
        <v>11</v>
      </c>
      <c r="E355" t="s">
        <v>1649</v>
      </c>
      <c r="F355" t="s">
        <v>1292</v>
      </c>
    </row>
    <row r="356" spans="1:6" x14ac:dyDescent="0.35">
      <c r="A356" t="s">
        <v>820</v>
      </c>
      <c r="B356">
        <v>6</v>
      </c>
      <c r="C356">
        <v>7</v>
      </c>
      <c r="D356">
        <v>11</v>
      </c>
      <c r="E356" t="s">
        <v>1650</v>
      </c>
    </row>
    <row r="357" spans="1:6" x14ac:dyDescent="0.35">
      <c r="A357" t="s">
        <v>820</v>
      </c>
      <c r="B357">
        <v>7</v>
      </c>
      <c r="C357">
        <v>8</v>
      </c>
      <c r="D357">
        <v>11</v>
      </c>
      <c r="E357" t="s">
        <v>1651</v>
      </c>
    </row>
    <row r="358" spans="1:6" x14ac:dyDescent="0.35">
      <c r="A358" t="s">
        <v>820</v>
      </c>
      <c r="B358">
        <v>8</v>
      </c>
      <c r="C358">
        <v>9</v>
      </c>
      <c r="D358">
        <v>11</v>
      </c>
      <c r="E358" t="s">
        <v>1652</v>
      </c>
      <c r="F358" t="s">
        <v>1292</v>
      </c>
    </row>
    <row r="359" spans="1:6" x14ac:dyDescent="0.35">
      <c r="A359" t="s">
        <v>820</v>
      </c>
      <c r="B359">
        <v>9</v>
      </c>
      <c r="C359">
        <v>10</v>
      </c>
      <c r="D359">
        <v>11</v>
      </c>
      <c r="E359" t="s">
        <v>1653</v>
      </c>
      <c r="F359" t="s">
        <v>1292</v>
      </c>
    </row>
    <row r="360" spans="1:6" x14ac:dyDescent="0.35">
      <c r="A360" t="s">
        <v>820</v>
      </c>
      <c r="B360">
        <v>10</v>
      </c>
      <c r="C360">
        <v>11</v>
      </c>
      <c r="D360">
        <v>11</v>
      </c>
      <c r="E360" t="s">
        <v>1654</v>
      </c>
      <c r="F360" t="s">
        <v>1292</v>
      </c>
    </row>
    <row r="361" spans="1:6" x14ac:dyDescent="0.35">
      <c r="A361" t="s">
        <v>821</v>
      </c>
      <c r="B361">
        <v>0</v>
      </c>
      <c r="C361">
        <v>1</v>
      </c>
      <c r="D361">
        <v>14</v>
      </c>
      <c r="E361" t="s">
        <v>1655</v>
      </c>
    </row>
    <row r="362" spans="1:6" x14ac:dyDescent="0.35">
      <c r="A362" t="s">
        <v>821</v>
      </c>
      <c r="B362">
        <v>1</v>
      </c>
      <c r="C362">
        <v>2</v>
      </c>
      <c r="D362">
        <v>14</v>
      </c>
      <c r="E362" t="s">
        <v>1656</v>
      </c>
    </row>
    <row r="363" spans="1:6" x14ac:dyDescent="0.35">
      <c r="A363" t="s">
        <v>821</v>
      </c>
      <c r="B363">
        <v>2</v>
      </c>
      <c r="C363">
        <v>3</v>
      </c>
      <c r="D363">
        <v>14</v>
      </c>
      <c r="E363" t="s">
        <v>1657</v>
      </c>
    </row>
    <row r="364" spans="1:6" x14ac:dyDescent="0.35">
      <c r="A364" t="s">
        <v>821</v>
      </c>
      <c r="B364">
        <v>3</v>
      </c>
      <c r="C364">
        <v>4</v>
      </c>
      <c r="D364">
        <v>14</v>
      </c>
      <c r="E364" t="s">
        <v>1658</v>
      </c>
    </row>
    <row r="365" spans="1:6" x14ac:dyDescent="0.35">
      <c r="A365" t="s">
        <v>821</v>
      </c>
      <c r="B365">
        <v>4</v>
      </c>
      <c r="C365">
        <v>5</v>
      </c>
      <c r="D365">
        <v>14</v>
      </c>
      <c r="E365" t="s">
        <v>1659</v>
      </c>
    </row>
    <row r="366" spans="1:6" x14ac:dyDescent="0.35">
      <c r="A366" t="s">
        <v>821</v>
      </c>
      <c r="B366">
        <v>5</v>
      </c>
      <c r="C366">
        <v>6</v>
      </c>
      <c r="D366">
        <v>14</v>
      </c>
      <c r="E366" t="s">
        <v>1660</v>
      </c>
      <c r="F366" t="s">
        <v>1292</v>
      </c>
    </row>
    <row r="367" spans="1:6" x14ac:dyDescent="0.35">
      <c r="A367" t="s">
        <v>821</v>
      </c>
      <c r="B367">
        <v>6</v>
      </c>
      <c r="C367">
        <v>7</v>
      </c>
      <c r="D367">
        <v>14</v>
      </c>
      <c r="E367" t="s">
        <v>1661</v>
      </c>
      <c r="F367" t="s">
        <v>1292</v>
      </c>
    </row>
    <row r="368" spans="1:6" x14ac:dyDescent="0.35">
      <c r="A368" t="s">
        <v>821</v>
      </c>
      <c r="B368">
        <v>7</v>
      </c>
      <c r="C368">
        <v>8</v>
      </c>
      <c r="D368">
        <v>14</v>
      </c>
      <c r="E368" t="s">
        <v>1662</v>
      </c>
      <c r="F368" t="s">
        <v>1292</v>
      </c>
    </row>
    <row r="369" spans="1:6" x14ac:dyDescent="0.35">
      <c r="A369" t="s">
        <v>821</v>
      </c>
      <c r="B369">
        <v>8</v>
      </c>
      <c r="C369">
        <v>9</v>
      </c>
      <c r="D369">
        <v>14</v>
      </c>
      <c r="E369" t="s">
        <v>1663</v>
      </c>
      <c r="F369" t="s">
        <v>1292</v>
      </c>
    </row>
    <row r="370" spans="1:6" x14ac:dyDescent="0.35">
      <c r="A370" t="s">
        <v>821</v>
      </c>
      <c r="B370">
        <v>9</v>
      </c>
      <c r="C370">
        <v>10</v>
      </c>
      <c r="D370">
        <v>14</v>
      </c>
      <c r="E370" t="s">
        <v>1664</v>
      </c>
      <c r="F370" t="s">
        <v>1292</v>
      </c>
    </row>
    <row r="371" spans="1:6" x14ac:dyDescent="0.35">
      <c r="A371" t="s">
        <v>821</v>
      </c>
      <c r="B371">
        <v>10</v>
      </c>
      <c r="C371">
        <v>11</v>
      </c>
      <c r="D371">
        <v>14</v>
      </c>
      <c r="E371" t="s">
        <v>1665</v>
      </c>
      <c r="F371" t="s">
        <v>1292</v>
      </c>
    </row>
    <row r="372" spans="1:6" x14ac:dyDescent="0.35">
      <c r="A372" t="s">
        <v>821</v>
      </c>
      <c r="B372">
        <v>11</v>
      </c>
      <c r="C372">
        <v>12</v>
      </c>
      <c r="D372">
        <v>14</v>
      </c>
      <c r="E372" t="s">
        <v>1666</v>
      </c>
      <c r="F372" t="s">
        <v>1292</v>
      </c>
    </row>
    <row r="373" spans="1:6" x14ac:dyDescent="0.35">
      <c r="A373" t="s">
        <v>821</v>
      </c>
      <c r="B373">
        <v>12</v>
      </c>
      <c r="C373">
        <v>13</v>
      </c>
      <c r="D373">
        <v>14</v>
      </c>
      <c r="E373" t="s">
        <v>1667</v>
      </c>
      <c r="F373" t="s">
        <v>1292</v>
      </c>
    </row>
    <row r="374" spans="1:6" x14ac:dyDescent="0.35">
      <c r="A374" t="s">
        <v>821</v>
      </c>
      <c r="B374">
        <v>13</v>
      </c>
      <c r="C374">
        <v>14</v>
      </c>
      <c r="D374">
        <v>14</v>
      </c>
      <c r="E374" t="s">
        <v>1668</v>
      </c>
      <c r="F374" t="s">
        <v>1292</v>
      </c>
    </row>
    <row r="375" spans="1:6" x14ac:dyDescent="0.35">
      <c r="A375" t="s">
        <v>822</v>
      </c>
      <c r="B375">
        <v>0</v>
      </c>
      <c r="C375">
        <v>1</v>
      </c>
      <c r="D375">
        <v>15</v>
      </c>
      <c r="E375" t="s">
        <v>1669</v>
      </c>
    </row>
    <row r="376" spans="1:6" x14ac:dyDescent="0.35">
      <c r="A376" t="s">
        <v>822</v>
      </c>
      <c r="B376">
        <v>1</v>
      </c>
      <c r="C376">
        <v>2</v>
      </c>
      <c r="D376">
        <v>15</v>
      </c>
      <c r="E376" t="s">
        <v>1670</v>
      </c>
    </row>
    <row r="377" spans="1:6" x14ac:dyDescent="0.35">
      <c r="A377" t="s">
        <v>822</v>
      </c>
      <c r="B377">
        <v>2</v>
      </c>
      <c r="C377">
        <v>3</v>
      </c>
      <c r="D377">
        <v>15</v>
      </c>
      <c r="E377" t="s">
        <v>1671</v>
      </c>
    </row>
    <row r="378" spans="1:6" x14ac:dyDescent="0.35">
      <c r="A378" t="s">
        <v>822</v>
      </c>
      <c r="B378">
        <v>3</v>
      </c>
      <c r="C378">
        <v>4</v>
      </c>
      <c r="D378">
        <v>15</v>
      </c>
      <c r="E378" t="s">
        <v>1672</v>
      </c>
    </row>
    <row r="379" spans="1:6" x14ac:dyDescent="0.35">
      <c r="A379" t="s">
        <v>822</v>
      </c>
      <c r="B379">
        <v>4</v>
      </c>
      <c r="C379">
        <v>5</v>
      </c>
      <c r="D379">
        <v>15</v>
      </c>
      <c r="E379" t="s">
        <v>1673</v>
      </c>
    </row>
    <row r="380" spans="1:6" x14ac:dyDescent="0.35">
      <c r="A380" t="s">
        <v>822</v>
      </c>
      <c r="B380">
        <v>5</v>
      </c>
      <c r="C380">
        <v>6</v>
      </c>
      <c r="D380">
        <v>15</v>
      </c>
      <c r="E380" t="s">
        <v>1674</v>
      </c>
    </row>
    <row r="381" spans="1:6" x14ac:dyDescent="0.35">
      <c r="A381" t="s">
        <v>822</v>
      </c>
      <c r="B381">
        <v>6</v>
      </c>
      <c r="C381">
        <v>7</v>
      </c>
      <c r="D381">
        <v>15</v>
      </c>
      <c r="E381" t="s">
        <v>1675</v>
      </c>
    </row>
    <row r="382" spans="1:6" x14ac:dyDescent="0.35">
      <c r="A382" t="s">
        <v>822</v>
      </c>
      <c r="B382">
        <v>7</v>
      </c>
      <c r="C382">
        <v>8</v>
      </c>
      <c r="D382">
        <v>15</v>
      </c>
      <c r="E382" t="s">
        <v>1676</v>
      </c>
    </row>
    <row r="383" spans="1:6" x14ac:dyDescent="0.35">
      <c r="A383" t="s">
        <v>822</v>
      </c>
      <c r="B383">
        <v>8</v>
      </c>
      <c r="C383">
        <v>9</v>
      </c>
      <c r="D383">
        <v>15</v>
      </c>
      <c r="E383" t="s">
        <v>1677</v>
      </c>
    </row>
    <row r="384" spans="1:6" x14ac:dyDescent="0.35">
      <c r="A384" t="s">
        <v>822</v>
      </c>
      <c r="B384">
        <v>9</v>
      </c>
      <c r="C384">
        <v>10</v>
      </c>
      <c r="D384">
        <v>15</v>
      </c>
      <c r="E384" t="s">
        <v>1678</v>
      </c>
    </row>
    <row r="385" spans="1:6" x14ac:dyDescent="0.35">
      <c r="A385" t="s">
        <v>822</v>
      </c>
      <c r="B385">
        <v>10</v>
      </c>
      <c r="C385">
        <v>11</v>
      </c>
      <c r="D385">
        <v>15</v>
      </c>
      <c r="E385" t="s">
        <v>1679</v>
      </c>
    </row>
    <row r="386" spans="1:6" x14ac:dyDescent="0.35">
      <c r="A386" t="s">
        <v>822</v>
      </c>
      <c r="B386">
        <v>11</v>
      </c>
      <c r="C386">
        <v>12</v>
      </c>
      <c r="D386">
        <v>15</v>
      </c>
      <c r="E386" t="s">
        <v>1680</v>
      </c>
    </row>
    <row r="387" spans="1:6" x14ac:dyDescent="0.35">
      <c r="A387" t="s">
        <v>822</v>
      </c>
      <c r="B387">
        <v>12</v>
      </c>
      <c r="C387">
        <v>13</v>
      </c>
      <c r="D387">
        <v>15</v>
      </c>
      <c r="E387" t="s">
        <v>1681</v>
      </c>
      <c r="F387" t="s">
        <v>1292</v>
      </c>
    </row>
    <row r="388" spans="1:6" x14ac:dyDescent="0.35">
      <c r="A388" t="s">
        <v>822</v>
      </c>
      <c r="B388">
        <v>13</v>
      </c>
      <c r="C388">
        <v>14</v>
      </c>
      <c r="D388">
        <v>15</v>
      </c>
      <c r="E388" t="s">
        <v>1682</v>
      </c>
      <c r="F388" t="s">
        <v>1292</v>
      </c>
    </row>
    <row r="389" spans="1:6" x14ac:dyDescent="0.35">
      <c r="A389" t="s">
        <v>822</v>
      </c>
      <c r="B389">
        <v>14</v>
      </c>
      <c r="C389">
        <v>15</v>
      </c>
      <c r="D389">
        <v>15</v>
      </c>
      <c r="E389" t="s">
        <v>1683</v>
      </c>
      <c r="F389" t="s">
        <v>1292</v>
      </c>
    </row>
    <row r="390" spans="1:6" x14ac:dyDescent="0.35">
      <c r="A390" t="s">
        <v>823</v>
      </c>
      <c r="B390">
        <v>0</v>
      </c>
      <c r="C390">
        <v>1</v>
      </c>
      <c r="D390">
        <v>12</v>
      </c>
      <c r="E390" t="s">
        <v>1684</v>
      </c>
    </row>
    <row r="391" spans="1:6" x14ac:dyDescent="0.35">
      <c r="A391" t="s">
        <v>823</v>
      </c>
      <c r="B391">
        <v>1</v>
      </c>
      <c r="C391">
        <v>2</v>
      </c>
      <c r="D391">
        <v>12</v>
      </c>
      <c r="E391" t="s">
        <v>1685</v>
      </c>
    </row>
    <row r="392" spans="1:6" x14ac:dyDescent="0.35">
      <c r="A392" t="s">
        <v>823</v>
      </c>
      <c r="B392">
        <v>2</v>
      </c>
      <c r="C392">
        <v>3</v>
      </c>
      <c r="D392">
        <v>12</v>
      </c>
      <c r="E392" t="s">
        <v>1686</v>
      </c>
    </row>
    <row r="393" spans="1:6" x14ac:dyDescent="0.35">
      <c r="A393" t="s">
        <v>823</v>
      </c>
      <c r="B393">
        <v>3</v>
      </c>
      <c r="C393">
        <v>4</v>
      </c>
      <c r="D393">
        <v>12</v>
      </c>
      <c r="E393" t="s">
        <v>1687</v>
      </c>
    </row>
    <row r="394" spans="1:6" x14ac:dyDescent="0.35">
      <c r="A394" t="s">
        <v>823</v>
      </c>
      <c r="B394">
        <v>4</v>
      </c>
      <c r="C394">
        <v>5</v>
      </c>
      <c r="D394">
        <v>12</v>
      </c>
      <c r="E394" t="s">
        <v>1688</v>
      </c>
    </row>
    <row r="395" spans="1:6" x14ac:dyDescent="0.35">
      <c r="A395" t="s">
        <v>823</v>
      </c>
      <c r="B395">
        <v>5</v>
      </c>
      <c r="C395">
        <v>6</v>
      </c>
      <c r="D395">
        <v>12</v>
      </c>
      <c r="E395" t="s">
        <v>1689</v>
      </c>
    </row>
    <row r="396" spans="1:6" x14ac:dyDescent="0.35">
      <c r="A396" t="s">
        <v>823</v>
      </c>
      <c r="B396">
        <v>6</v>
      </c>
      <c r="C396">
        <v>7</v>
      </c>
      <c r="D396">
        <v>12</v>
      </c>
      <c r="E396" t="s">
        <v>1690</v>
      </c>
    </row>
    <row r="397" spans="1:6" x14ac:dyDescent="0.35">
      <c r="A397" t="s">
        <v>823</v>
      </c>
      <c r="B397">
        <v>7</v>
      </c>
      <c r="C397">
        <v>8</v>
      </c>
      <c r="D397">
        <v>12</v>
      </c>
      <c r="E397" t="s">
        <v>1691</v>
      </c>
    </row>
    <row r="398" spans="1:6" x14ac:dyDescent="0.35">
      <c r="A398" t="s">
        <v>823</v>
      </c>
      <c r="B398">
        <v>8</v>
      </c>
      <c r="C398">
        <v>9</v>
      </c>
      <c r="D398">
        <v>12</v>
      </c>
      <c r="E398" t="s">
        <v>1692</v>
      </c>
      <c r="F398" t="s">
        <v>1292</v>
      </c>
    </row>
    <row r="399" spans="1:6" x14ac:dyDescent="0.35">
      <c r="A399" t="s">
        <v>823</v>
      </c>
      <c r="B399">
        <v>9</v>
      </c>
      <c r="C399">
        <v>10</v>
      </c>
      <c r="D399">
        <v>12</v>
      </c>
      <c r="E399" t="s">
        <v>1693</v>
      </c>
      <c r="F399" t="s">
        <v>1292</v>
      </c>
    </row>
    <row r="400" spans="1:6" x14ac:dyDescent="0.35">
      <c r="A400" t="s">
        <v>823</v>
      </c>
      <c r="B400">
        <v>10</v>
      </c>
      <c r="C400">
        <v>11</v>
      </c>
      <c r="D400">
        <v>12</v>
      </c>
      <c r="E400" t="s">
        <v>1694</v>
      </c>
      <c r="F400" t="s">
        <v>1292</v>
      </c>
    </row>
    <row r="401" spans="1:6" x14ac:dyDescent="0.35">
      <c r="A401" t="s">
        <v>823</v>
      </c>
      <c r="B401">
        <v>11</v>
      </c>
      <c r="C401">
        <v>12</v>
      </c>
      <c r="D401">
        <v>12</v>
      </c>
      <c r="E401" t="s">
        <v>1695</v>
      </c>
      <c r="F401" t="s">
        <v>1292</v>
      </c>
    </row>
    <row r="402" spans="1:6" x14ac:dyDescent="0.35">
      <c r="A402" t="s">
        <v>824</v>
      </c>
      <c r="B402">
        <v>0</v>
      </c>
      <c r="C402">
        <v>1</v>
      </c>
      <c r="D402">
        <v>7</v>
      </c>
      <c r="E402" t="s">
        <v>1696</v>
      </c>
    </row>
    <row r="403" spans="1:6" x14ac:dyDescent="0.35">
      <c r="A403" t="s">
        <v>824</v>
      </c>
      <c r="B403">
        <v>1</v>
      </c>
      <c r="C403">
        <v>2</v>
      </c>
      <c r="D403">
        <v>7</v>
      </c>
      <c r="E403" t="s">
        <v>1697</v>
      </c>
    </row>
    <row r="404" spans="1:6" x14ac:dyDescent="0.35">
      <c r="A404" t="s">
        <v>824</v>
      </c>
      <c r="B404">
        <v>2</v>
      </c>
      <c r="C404">
        <v>3</v>
      </c>
      <c r="D404">
        <v>7</v>
      </c>
      <c r="E404" t="s">
        <v>1698</v>
      </c>
    </row>
    <row r="405" spans="1:6" x14ac:dyDescent="0.35">
      <c r="A405" t="s">
        <v>824</v>
      </c>
      <c r="B405">
        <v>3</v>
      </c>
      <c r="C405">
        <v>4</v>
      </c>
      <c r="D405">
        <v>7</v>
      </c>
      <c r="E405" t="s">
        <v>1699</v>
      </c>
    </row>
    <row r="406" spans="1:6" x14ac:dyDescent="0.35">
      <c r="A406" t="s">
        <v>824</v>
      </c>
      <c r="B406">
        <v>4</v>
      </c>
      <c r="C406">
        <v>5</v>
      </c>
      <c r="D406">
        <v>7</v>
      </c>
      <c r="E406" t="s">
        <v>1700</v>
      </c>
      <c r="F406" t="s">
        <v>1292</v>
      </c>
    </row>
    <row r="407" spans="1:6" x14ac:dyDescent="0.35">
      <c r="A407" t="s">
        <v>824</v>
      </c>
      <c r="B407">
        <v>5</v>
      </c>
      <c r="C407">
        <v>6</v>
      </c>
      <c r="D407">
        <v>7</v>
      </c>
      <c r="E407" t="s">
        <v>1701</v>
      </c>
      <c r="F407" t="s">
        <v>1292</v>
      </c>
    </row>
    <row r="408" spans="1:6" x14ac:dyDescent="0.35">
      <c r="A408" t="s">
        <v>824</v>
      </c>
      <c r="B408">
        <v>6</v>
      </c>
      <c r="C408">
        <v>7</v>
      </c>
      <c r="D408">
        <v>7</v>
      </c>
      <c r="E408" t="s">
        <v>1702</v>
      </c>
      <c r="F408" t="s">
        <v>1292</v>
      </c>
    </row>
    <row r="409" spans="1:6" x14ac:dyDescent="0.35">
      <c r="A409" t="s">
        <v>825</v>
      </c>
      <c r="B409">
        <v>0</v>
      </c>
      <c r="C409">
        <v>1</v>
      </c>
      <c r="D409">
        <v>8</v>
      </c>
      <c r="E409" t="s">
        <v>1703</v>
      </c>
    </row>
    <row r="410" spans="1:6" x14ac:dyDescent="0.35">
      <c r="A410" t="s">
        <v>825</v>
      </c>
      <c r="B410">
        <v>1</v>
      </c>
      <c r="C410">
        <v>2</v>
      </c>
      <c r="D410">
        <v>8</v>
      </c>
      <c r="E410" t="s">
        <v>1704</v>
      </c>
    </row>
    <row r="411" spans="1:6" x14ac:dyDescent="0.35">
      <c r="A411" t="s">
        <v>825</v>
      </c>
      <c r="B411">
        <v>2</v>
      </c>
      <c r="C411">
        <v>3</v>
      </c>
      <c r="D411">
        <v>8</v>
      </c>
      <c r="E411" t="s">
        <v>1705</v>
      </c>
    </row>
    <row r="412" spans="1:6" x14ac:dyDescent="0.35">
      <c r="A412" t="s">
        <v>825</v>
      </c>
      <c r="B412">
        <v>3</v>
      </c>
      <c r="C412">
        <v>4</v>
      </c>
      <c r="D412">
        <v>8</v>
      </c>
      <c r="E412" t="s">
        <v>1706</v>
      </c>
      <c r="F412" t="s">
        <v>1292</v>
      </c>
    </row>
    <row r="413" spans="1:6" x14ac:dyDescent="0.35">
      <c r="A413" t="s">
        <v>825</v>
      </c>
      <c r="B413">
        <v>4</v>
      </c>
      <c r="C413">
        <v>5</v>
      </c>
      <c r="D413">
        <v>8</v>
      </c>
      <c r="E413" t="s">
        <v>1707</v>
      </c>
      <c r="F413" t="s">
        <v>1292</v>
      </c>
    </row>
    <row r="414" spans="1:6" x14ac:dyDescent="0.35">
      <c r="A414" t="s">
        <v>825</v>
      </c>
      <c r="B414">
        <v>5</v>
      </c>
      <c r="C414">
        <v>6</v>
      </c>
      <c r="D414">
        <v>8</v>
      </c>
      <c r="E414" t="s">
        <v>1708</v>
      </c>
      <c r="F414" t="s">
        <v>1292</v>
      </c>
    </row>
    <row r="415" spans="1:6" x14ac:dyDescent="0.35">
      <c r="A415" t="s">
        <v>825</v>
      </c>
      <c r="B415">
        <v>6</v>
      </c>
      <c r="C415">
        <v>7</v>
      </c>
      <c r="D415">
        <v>8</v>
      </c>
      <c r="E415" t="s">
        <v>1709</v>
      </c>
      <c r="F415" t="s">
        <v>1292</v>
      </c>
    </row>
    <row r="416" spans="1:6" x14ac:dyDescent="0.35">
      <c r="A416" t="s">
        <v>825</v>
      </c>
      <c r="B416">
        <v>7</v>
      </c>
      <c r="C416">
        <v>8</v>
      </c>
      <c r="D416">
        <v>8</v>
      </c>
      <c r="E416" t="s">
        <v>1710</v>
      </c>
      <c r="F416" t="s">
        <v>1292</v>
      </c>
    </row>
    <row r="417" spans="1:6" x14ac:dyDescent="0.35">
      <c r="A417" t="s">
        <v>826</v>
      </c>
      <c r="B417">
        <v>0</v>
      </c>
      <c r="C417">
        <v>1</v>
      </c>
      <c r="D417">
        <v>12</v>
      </c>
      <c r="E417" t="s">
        <v>1711</v>
      </c>
    </row>
    <row r="418" spans="1:6" x14ac:dyDescent="0.35">
      <c r="A418" t="s">
        <v>826</v>
      </c>
      <c r="B418">
        <v>1</v>
      </c>
      <c r="C418">
        <v>2</v>
      </c>
      <c r="D418">
        <v>12</v>
      </c>
      <c r="E418" t="s">
        <v>1712</v>
      </c>
    </row>
    <row r="419" spans="1:6" x14ac:dyDescent="0.35">
      <c r="A419" t="s">
        <v>826</v>
      </c>
      <c r="B419">
        <v>2</v>
      </c>
      <c r="C419">
        <v>3</v>
      </c>
      <c r="D419">
        <v>12</v>
      </c>
      <c r="E419" t="s">
        <v>1713</v>
      </c>
    </row>
    <row r="420" spans="1:6" x14ac:dyDescent="0.35">
      <c r="A420" t="s">
        <v>826</v>
      </c>
      <c r="B420">
        <v>3</v>
      </c>
      <c r="C420">
        <v>4</v>
      </c>
      <c r="D420">
        <v>12</v>
      </c>
      <c r="E420" t="s">
        <v>1714</v>
      </c>
    </row>
    <row r="421" spans="1:6" x14ac:dyDescent="0.35">
      <c r="A421" t="s">
        <v>826</v>
      </c>
      <c r="B421">
        <v>4</v>
      </c>
      <c r="C421">
        <v>5</v>
      </c>
      <c r="D421">
        <v>12</v>
      </c>
      <c r="E421" t="s">
        <v>1715</v>
      </c>
      <c r="F421" t="s">
        <v>1292</v>
      </c>
    </row>
    <row r="422" spans="1:6" x14ac:dyDescent="0.35">
      <c r="A422" t="s">
        <v>826</v>
      </c>
      <c r="B422">
        <v>5</v>
      </c>
      <c r="C422">
        <v>6</v>
      </c>
      <c r="D422">
        <v>12</v>
      </c>
      <c r="E422" t="s">
        <v>1716</v>
      </c>
      <c r="F422" t="s">
        <v>1292</v>
      </c>
    </row>
    <row r="423" spans="1:6" x14ac:dyDescent="0.35">
      <c r="A423" t="s">
        <v>826</v>
      </c>
      <c r="B423">
        <v>6</v>
      </c>
      <c r="C423">
        <v>7</v>
      </c>
      <c r="D423">
        <v>12</v>
      </c>
      <c r="E423" t="s">
        <v>1717</v>
      </c>
      <c r="F423" t="s">
        <v>1292</v>
      </c>
    </row>
    <row r="424" spans="1:6" x14ac:dyDescent="0.35">
      <c r="A424" t="s">
        <v>826</v>
      </c>
      <c r="B424">
        <v>7</v>
      </c>
      <c r="C424">
        <v>8</v>
      </c>
      <c r="D424">
        <v>12</v>
      </c>
      <c r="E424" t="s">
        <v>1718</v>
      </c>
      <c r="F424" t="s">
        <v>1292</v>
      </c>
    </row>
    <row r="425" spans="1:6" x14ac:dyDescent="0.35">
      <c r="A425" t="s">
        <v>826</v>
      </c>
      <c r="B425">
        <v>8</v>
      </c>
      <c r="C425">
        <v>9</v>
      </c>
      <c r="D425">
        <v>12</v>
      </c>
      <c r="E425" t="s">
        <v>1719</v>
      </c>
      <c r="F425" t="s">
        <v>1292</v>
      </c>
    </row>
    <row r="426" spans="1:6" x14ac:dyDescent="0.35">
      <c r="A426" t="s">
        <v>826</v>
      </c>
      <c r="B426">
        <v>9</v>
      </c>
      <c r="C426">
        <v>10</v>
      </c>
      <c r="D426">
        <v>12</v>
      </c>
      <c r="E426" t="s">
        <v>1720</v>
      </c>
      <c r="F426" t="s">
        <v>1292</v>
      </c>
    </row>
    <row r="427" spans="1:6" x14ac:dyDescent="0.35">
      <c r="A427" t="s">
        <v>826</v>
      </c>
      <c r="B427">
        <v>10</v>
      </c>
      <c r="C427">
        <v>11</v>
      </c>
      <c r="D427">
        <v>12</v>
      </c>
      <c r="E427" t="s">
        <v>1721</v>
      </c>
      <c r="F427" t="s">
        <v>1292</v>
      </c>
    </row>
    <row r="428" spans="1:6" x14ac:dyDescent="0.35">
      <c r="A428" t="s">
        <v>826</v>
      </c>
      <c r="B428">
        <v>11</v>
      </c>
      <c r="C428">
        <v>12</v>
      </c>
      <c r="D428">
        <v>12</v>
      </c>
      <c r="E428" t="s">
        <v>1722</v>
      </c>
      <c r="F428" t="s">
        <v>1292</v>
      </c>
    </row>
    <row r="429" spans="1:6" x14ac:dyDescent="0.35">
      <c r="A429" t="s">
        <v>827</v>
      </c>
      <c r="B429">
        <v>0</v>
      </c>
      <c r="C429">
        <v>1</v>
      </c>
      <c r="D429">
        <v>8</v>
      </c>
      <c r="E429" t="s">
        <v>1723</v>
      </c>
    </row>
    <row r="430" spans="1:6" x14ac:dyDescent="0.35">
      <c r="A430" t="s">
        <v>827</v>
      </c>
      <c r="B430">
        <v>1</v>
      </c>
      <c r="C430">
        <v>2</v>
      </c>
      <c r="D430">
        <v>8</v>
      </c>
      <c r="E430" t="s">
        <v>1724</v>
      </c>
    </row>
    <row r="431" spans="1:6" x14ac:dyDescent="0.35">
      <c r="A431" t="s">
        <v>827</v>
      </c>
      <c r="B431">
        <v>2</v>
      </c>
      <c r="C431">
        <v>3</v>
      </c>
      <c r="D431">
        <v>8</v>
      </c>
      <c r="E431" t="s">
        <v>1725</v>
      </c>
    </row>
    <row r="432" spans="1:6" x14ac:dyDescent="0.35">
      <c r="A432" t="s">
        <v>827</v>
      </c>
      <c r="B432">
        <v>3</v>
      </c>
      <c r="C432">
        <v>4</v>
      </c>
      <c r="D432">
        <v>8</v>
      </c>
      <c r="E432" t="s">
        <v>1726</v>
      </c>
    </row>
    <row r="433" spans="1:6" x14ac:dyDescent="0.35">
      <c r="A433" t="s">
        <v>827</v>
      </c>
      <c r="B433">
        <v>4</v>
      </c>
      <c r="C433">
        <v>5</v>
      </c>
      <c r="D433">
        <v>8</v>
      </c>
      <c r="E433" t="s">
        <v>1727</v>
      </c>
      <c r="F433" t="s">
        <v>1292</v>
      </c>
    </row>
    <row r="434" spans="1:6" x14ac:dyDescent="0.35">
      <c r="A434" t="s">
        <v>827</v>
      </c>
      <c r="B434">
        <v>5</v>
      </c>
      <c r="C434">
        <v>6</v>
      </c>
      <c r="D434">
        <v>8</v>
      </c>
      <c r="E434" t="s">
        <v>1728</v>
      </c>
      <c r="F434" t="s">
        <v>1292</v>
      </c>
    </row>
    <row r="435" spans="1:6" x14ac:dyDescent="0.35">
      <c r="A435" t="s">
        <v>827</v>
      </c>
      <c r="B435">
        <v>6</v>
      </c>
      <c r="C435">
        <v>7</v>
      </c>
      <c r="D435">
        <v>8</v>
      </c>
      <c r="E435" t="s">
        <v>1729</v>
      </c>
      <c r="F435" t="s">
        <v>1292</v>
      </c>
    </row>
    <row r="436" spans="1:6" x14ac:dyDescent="0.35">
      <c r="A436" t="s">
        <v>827</v>
      </c>
      <c r="B436">
        <v>7</v>
      </c>
      <c r="C436">
        <v>8</v>
      </c>
      <c r="D436">
        <v>8</v>
      </c>
      <c r="E436" t="s">
        <v>1730</v>
      </c>
      <c r="F436" t="s">
        <v>1292</v>
      </c>
    </row>
    <row r="437" spans="1:6" x14ac:dyDescent="0.35">
      <c r="A437" t="s">
        <v>828</v>
      </c>
      <c r="B437">
        <v>0</v>
      </c>
      <c r="C437">
        <v>1</v>
      </c>
      <c r="D437">
        <v>10</v>
      </c>
      <c r="E437" t="s">
        <v>1731</v>
      </c>
    </row>
    <row r="438" spans="1:6" x14ac:dyDescent="0.35">
      <c r="A438" t="s">
        <v>828</v>
      </c>
      <c r="B438">
        <v>1</v>
      </c>
      <c r="C438">
        <v>2</v>
      </c>
      <c r="D438">
        <v>10</v>
      </c>
      <c r="E438" t="s">
        <v>1732</v>
      </c>
    </row>
    <row r="439" spans="1:6" x14ac:dyDescent="0.35">
      <c r="A439" t="s">
        <v>828</v>
      </c>
      <c r="B439">
        <v>2</v>
      </c>
      <c r="C439">
        <v>3</v>
      </c>
      <c r="D439">
        <v>10</v>
      </c>
      <c r="E439" t="s">
        <v>1733</v>
      </c>
    </row>
    <row r="440" spans="1:6" x14ac:dyDescent="0.35">
      <c r="A440" t="s">
        <v>828</v>
      </c>
      <c r="B440">
        <v>3</v>
      </c>
      <c r="C440">
        <v>4</v>
      </c>
      <c r="D440">
        <v>10</v>
      </c>
      <c r="E440" t="s">
        <v>1734</v>
      </c>
      <c r="F440" t="s">
        <v>1292</v>
      </c>
    </row>
    <row r="441" spans="1:6" x14ac:dyDescent="0.35">
      <c r="A441" t="s">
        <v>828</v>
      </c>
      <c r="B441">
        <v>4</v>
      </c>
      <c r="C441">
        <v>5</v>
      </c>
      <c r="D441">
        <v>10</v>
      </c>
      <c r="E441" t="s">
        <v>1735</v>
      </c>
      <c r="F441" t="s">
        <v>1292</v>
      </c>
    </row>
    <row r="442" spans="1:6" x14ac:dyDescent="0.35">
      <c r="A442" t="s">
        <v>828</v>
      </c>
      <c r="B442">
        <v>5</v>
      </c>
      <c r="C442">
        <v>6</v>
      </c>
      <c r="D442">
        <v>10</v>
      </c>
      <c r="E442" t="s">
        <v>1736</v>
      </c>
      <c r="F442" t="s">
        <v>1292</v>
      </c>
    </row>
    <row r="443" spans="1:6" x14ac:dyDescent="0.35">
      <c r="A443" t="s">
        <v>828</v>
      </c>
      <c r="B443">
        <v>6</v>
      </c>
      <c r="C443">
        <v>7</v>
      </c>
      <c r="D443">
        <v>10</v>
      </c>
      <c r="E443" t="s">
        <v>1737</v>
      </c>
      <c r="F443" t="s">
        <v>1292</v>
      </c>
    </row>
    <row r="444" spans="1:6" x14ac:dyDescent="0.35">
      <c r="A444" t="s">
        <v>828</v>
      </c>
      <c r="B444">
        <v>7</v>
      </c>
      <c r="C444">
        <v>8</v>
      </c>
      <c r="D444">
        <v>10</v>
      </c>
      <c r="E444" t="s">
        <v>1738</v>
      </c>
      <c r="F444" t="s">
        <v>1292</v>
      </c>
    </row>
    <row r="445" spans="1:6" x14ac:dyDescent="0.35">
      <c r="A445" t="s">
        <v>828</v>
      </c>
      <c r="B445">
        <v>8</v>
      </c>
      <c r="C445">
        <v>9</v>
      </c>
      <c r="D445">
        <v>10</v>
      </c>
      <c r="E445" t="s">
        <v>1739</v>
      </c>
      <c r="F445" t="s">
        <v>1292</v>
      </c>
    </row>
    <row r="446" spans="1:6" x14ac:dyDescent="0.35">
      <c r="A446" t="s">
        <v>828</v>
      </c>
      <c r="B446">
        <v>9</v>
      </c>
      <c r="C446">
        <v>10</v>
      </c>
      <c r="D446">
        <v>10</v>
      </c>
      <c r="E446" t="s">
        <v>1740</v>
      </c>
      <c r="F446" t="s">
        <v>1292</v>
      </c>
    </row>
    <row r="447" spans="1:6" x14ac:dyDescent="0.35">
      <c r="A447" t="s">
        <v>830</v>
      </c>
      <c r="B447">
        <v>0</v>
      </c>
      <c r="C447">
        <v>1</v>
      </c>
      <c r="D447">
        <v>14</v>
      </c>
      <c r="E447" t="s">
        <v>1741</v>
      </c>
    </row>
    <row r="448" spans="1:6" x14ac:dyDescent="0.35">
      <c r="A448" t="s">
        <v>830</v>
      </c>
      <c r="B448">
        <v>1</v>
      </c>
      <c r="C448">
        <v>2</v>
      </c>
      <c r="D448">
        <v>14</v>
      </c>
      <c r="E448" t="s">
        <v>1742</v>
      </c>
    </row>
    <row r="449" spans="1:6" x14ac:dyDescent="0.35">
      <c r="A449" t="s">
        <v>830</v>
      </c>
      <c r="B449">
        <v>2</v>
      </c>
      <c r="C449">
        <v>3</v>
      </c>
      <c r="D449">
        <v>14</v>
      </c>
      <c r="E449" t="s">
        <v>1743</v>
      </c>
    </row>
    <row r="450" spans="1:6" x14ac:dyDescent="0.35">
      <c r="A450" t="s">
        <v>830</v>
      </c>
      <c r="B450">
        <v>3</v>
      </c>
      <c r="C450">
        <v>4</v>
      </c>
      <c r="D450">
        <v>14</v>
      </c>
      <c r="E450" t="s">
        <v>1744</v>
      </c>
    </row>
    <row r="451" spans="1:6" x14ac:dyDescent="0.35">
      <c r="A451" t="s">
        <v>830</v>
      </c>
      <c r="B451">
        <v>4</v>
      </c>
      <c r="C451">
        <v>5</v>
      </c>
      <c r="D451">
        <v>14</v>
      </c>
      <c r="E451" t="s">
        <v>1745</v>
      </c>
    </row>
    <row r="452" spans="1:6" x14ac:dyDescent="0.35">
      <c r="A452" t="s">
        <v>830</v>
      </c>
      <c r="B452">
        <v>5</v>
      </c>
      <c r="C452">
        <v>6</v>
      </c>
      <c r="D452">
        <v>14</v>
      </c>
      <c r="E452" t="s">
        <v>1746</v>
      </c>
    </row>
    <row r="453" spans="1:6" x14ac:dyDescent="0.35">
      <c r="A453" t="s">
        <v>830</v>
      </c>
      <c r="B453">
        <v>6</v>
      </c>
      <c r="C453">
        <v>7</v>
      </c>
      <c r="D453">
        <v>14</v>
      </c>
      <c r="E453" t="s">
        <v>1747</v>
      </c>
      <c r="F453" t="s">
        <v>1292</v>
      </c>
    </row>
    <row r="454" spans="1:6" x14ac:dyDescent="0.35">
      <c r="A454" t="s">
        <v>830</v>
      </c>
      <c r="B454">
        <v>7</v>
      </c>
      <c r="C454">
        <v>8</v>
      </c>
      <c r="D454">
        <v>14</v>
      </c>
      <c r="E454" t="s">
        <v>1748</v>
      </c>
      <c r="F454" t="s">
        <v>1292</v>
      </c>
    </row>
    <row r="455" spans="1:6" x14ac:dyDescent="0.35">
      <c r="A455" t="s">
        <v>830</v>
      </c>
      <c r="B455">
        <v>8</v>
      </c>
      <c r="C455">
        <v>9</v>
      </c>
      <c r="D455">
        <v>14</v>
      </c>
      <c r="E455" t="s">
        <v>1749</v>
      </c>
      <c r="F455" t="s">
        <v>1292</v>
      </c>
    </row>
    <row r="456" spans="1:6" x14ac:dyDescent="0.35">
      <c r="A456" t="s">
        <v>830</v>
      </c>
      <c r="B456">
        <v>9</v>
      </c>
      <c r="C456">
        <v>10</v>
      </c>
      <c r="D456">
        <v>14</v>
      </c>
      <c r="E456" t="s">
        <v>1750</v>
      </c>
      <c r="F456" t="s">
        <v>1292</v>
      </c>
    </row>
    <row r="457" spans="1:6" x14ac:dyDescent="0.35">
      <c r="A457" t="s">
        <v>830</v>
      </c>
      <c r="B457">
        <v>10</v>
      </c>
      <c r="C457">
        <v>11</v>
      </c>
      <c r="D457">
        <v>14</v>
      </c>
      <c r="E457" t="s">
        <v>1751</v>
      </c>
      <c r="F457" t="s">
        <v>1292</v>
      </c>
    </row>
    <row r="458" spans="1:6" x14ac:dyDescent="0.35">
      <c r="A458" t="s">
        <v>830</v>
      </c>
      <c r="B458">
        <v>11</v>
      </c>
      <c r="C458">
        <v>12</v>
      </c>
      <c r="D458">
        <v>14</v>
      </c>
      <c r="E458" t="s">
        <v>1752</v>
      </c>
      <c r="F458" t="s">
        <v>1292</v>
      </c>
    </row>
    <row r="459" spans="1:6" x14ac:dyDescent="0.35">
      <c r="A459" t="s">
        <v>830</v>
      </c>
      <c r="B459">
        <v>12</v>
      </c>
      <c r="C459">
        <v>13</v>
      </c>
      <c r="D459">
        <v>14</v>
      </c>
      <c r="E459" t="s">
        <v>1753</v>
      </c>
      <c r="F459" t="s">
        <v>1292</v>
      </c>
    </row>
    <row r="460" spans="1:6" x14ac:dyDescent="0.35">
      <c r="A460" t="s">
        <v>830</v>
      </c>
      <c r="B460">
        <v>13</v>
      </c>
      <c r="C460">
        <v>14</v>
      </c>
      <c r="D460">
        <v>14</v>
      </c>
      <c r="E460" t="s">
        <v>1754</v>
      </c>
      <c r="F460" t="s">
        <v>1292</v>
      </c>
    </row>
    <row r="461" spans="1:6" x14ac:dyDescent="0.35">
      <c r="A461" t="s">
        <v>831</v>
      </c>
      <c r="B461">
        <v>0</v>
      </c>
      <c r="C461">
        <v>1</v>
      </c>
      <c r="D461">
        <v>13</v>
      </c>
      <c r="E461" t="s">
        <v>1755</v>
      </c>
    </row>
    <row r="462" spans="1:6" x14ac:dyDescent="0.35">
      <c r="A462" t="s">
        <v>831</v>
      </c>
      <c r="B462">
        <v>1</v>
      </c>
      <c r="C462">
        <v>2</v>
      </c>
      <c r="D462">
        <v>13</v>
      </c>
      <c r="E462" t="s">
        <v>1756</v>
      </c>
    </row>
    <row r="463" spans="1:6" x14ac:dyDescent="0.35">
      <c r="A463" t="s">
        <v>831</v>
      </c>
      <c r="B463">
        <v>2</v>
      </c>
      <c r="C463">
        <v>3</v>
      </c>
      <c r="D463">
        <v>13</v>
      </c>
      <c r="E463" t="s">
        <v>1757</v>
      </c>
    </row>
    <row r="464" spans="1:6" x14ac:dyDescent="0.35">
      <c r="A464" t="s">
        <v>831</v>
      </c>
      <c r="B464">
        <v>3</v>
      </c>
      <c r="C464">
        <v>4</v>
      </c>
      <c r="D464">
        <v>13</v>
      </c>
      <c r="E464" t="s">
        <v>1758</v>
      </c>
    </row>
    <row r="465" spans="1:6" x14ac:dyDescent="0.35">
      <c r="A465" t="s">
        <v>831</v>
      </c>
      <c r="B465">
        <v>4</v>
      </c>
      <c r="C465">
        <v>5</v>
      </c>
      <c r="D465">
        <v>13</v>
      </c>
      <c r="E465" t="s">
        <v>1759</v>
      </c>
    </row>
    <row r="466" spans="1:6" x14ac:dyDescent="0.35">
      <c r="A466" t="s">
        <v>831</v>
      </c>
      <c r="B466">
        <v>5</v>
      </c>
      <c r="C466">
        <v>6</v>
      </c>
      <c r="D466">
        <v>13</v>
      </c>
      <c r="E466" t="s">
        <v>1760</v>
      </c>
      <c r="F466" t="s">
        <v>1292</v>
      </c>
    </row>
    <row r="467" spans="1:6" x14ac:dyDescent="0.35">
      <c r="A467" t="s">
        <v>831</v>
      </c>
      <c r="B467">
        <v>6</v>
      </c>
      <c r="C467">
        <v>7</v>
      </c>
      <c r="D467">
        <v>13</v>
      </c>
      <c r="E467" t="s">
        <v>1761</v>
      </c>
      <c r="F467" t="s">
        <v>1292</v>
      </c>
    </row>
    <row r="468" spans="1:6" x14ac:dyDescent="0.35">
      <c r="A468" t="s">
        <v>831</v>
      </c>
      <c r="B468">
        <v>7</v>
      </c>
      <c r="C468">
        <v>8</v>
      </c>
      <c r="D468">
        <v>13</v>
      </c>
      <c r="E468" t="s">
        <v>1762</v>
      </c>
      <c r="F468" t="s">
        <v>1292</v>
      </c>
    </row>
    <row r="469" spans="1:6" x14ac:dyDescent="0.35">
      <c r="A469" t="s">
        <v>831</v>
      </c>
      <c r="B469">
        <v>8</v>
      </c>
      <c r="C469">
        <v>9</v>
      </c>
      <c r="D469">
        <v>13</v>
      </c>
      <c r="E469" t="s">
        <v>1763</v>
      </c>
      <c r="F469" t="s">
        <v>1292</v>
      </c>
    </row>
    <row r="470" spans="1:6" x14ac:dyDescent="0.35">
      <c r="A470" t="s">
        <v>831</v>
      </c>
      <c r="B470">
        <v>9</v>
      </c>
      <c r="C470">
        <v>10</v>
      </c>
      <c r="D470">
        <v>13</v>
      </c>
      <c r="E470" t="s">
        <v>1764</v>
      </c>
      <c r="F470" t="s">
        <v>1292</v>
      </c>
    </row>
    <row r="471" spans="1:6" x14ac:dyDescent="0.35">
      <c r="A471" t="s">
        <v>831</v>
      </c>
      <c r="B471">
        <v>10</v>
      </c>
      <c r="C471">
        <v>11</v>
      </c>
      <c r="D471">
        <v>13</v>
      </c>
      <c r="E471" t="s">
        <v>1765</v>
      </c>
      <c r="F471" t="s">
        <v>1292</v>
      </c>
    </row>
    <row r="472" spans="1:6" x14ac:dyDescent="0.35">
      <c r="A472" t="s">
        <v>831</v>
      </c>
      <c r="B472">
        <v>11</v>
      </c>
      <c r="C472">
        <v>12</v>
      </c>
      <c r="D472">
        <v>13</v>
      </c>
      <c r="E472" t="s">
        <v>1766</v>
      </c>
      <c r="F472" t="s">
        <v>1292</v>
      </c>
    </row>
    <row r="473" spans="1:6" x14ac:dyDescent="0.35">
      <c r="A473" t="s">
        <v>831</v>
      </c>
      <c r="B473">
        <v>12</v>
      </c>
      <c r="C473">
        <v>13</v>
      </c>
      <c r="D473">
        <v>13</v>
      </c>
      <c r="E473" t="s">
        <v>1767</v>
      </c>
      <c r="F473" t="s">
        <v>1292</v>
      </c>
    </row>
    <row r="474" spans="1:6" x14ac:dyDescent="0.35">
      <c r="A474" t="s">
        <v>832</v>
      </c>
      <c r="B474">
        <v>0</v>
      </c>
      <c r="C474">
        <v>1</v>
      </c>
      <c r="D474">
        <v>13</v>
      </c>
      <c r="E474" t="s">
        <v>1768</v>
      </c>
    </row>
    <row r="475" spans="1:6" x14ac:dyDescent="0.35">
      <c r="A475" t="s">
        <v>832</v>
      </c>
      <c r="B475">
        <v>1</v>
      </c>
      <c r="C475">
        <v>2</v>
      </c>
      <c r="D475">
        <v>13</v>
      </c>
      <c r="E475" t="s">
        <v>1769</v>
      </c>
    </row>
    <row r="476" spans="1:6" x14ac:dyDescent="0.35">
      <c r="A476" t="s">
        <v>832</v>
      </c>
      <c r="B476">
        <v>2</v>
      </c>
      <c r="C476">
        <v>3</v>
      </c>
      <c r="D476">
        <v>13</v>
      </c>
      <c r="E476" t="s">
        <v>1770</v>
      </c>
    </row>
    <row r="477" spans="1:6" x14ac:dyDescent="0.35">
      <c r="A477" t="s">
        <v>832</v>
      </c>
      <c r="B477">
        <v>3</v>
      </c>
      <c r="C477">
        <v>4</v>
      </c>
      <c r="D477">
        <v>13</v>
      </c>
      <c r="E477" t="s">
        <v>1771</v>
      </c>
    </row>
    <row r="478" spans="1:6" x14ac:dyDescent="0.35">
      <c r="A478" t="s">
        <v>832</v>
      </c>
      <c r="B478">
        <v>4</v>
      </c>
      <c r="C478">
        <v>5</v>
      </c>
      <c r="D478">
        <v>13</v>
      </c>
      <c r="E478" t="s">
        <v>1772</v>
      </c>
    </row>
    <row r="479" spans="1:6" x14ac:dyDescent="0.35">
      <c r="A479" t="s">
        <v>832</v>
      </c>
      <c r="B479">
        <v>5</v>
      </c>
      <c r="C479">
        <v>6</v>
      </c>
      <c r="D479">
        <v>13</v>
      </c>
      <c r="E479" t="s">
        <v>1773</v>
      </c>
    </row>
    <row r="480" spans="1:6" x14ac:dyDescent="0.35">
      <c r="A480" t="s">
        <v>832</v>
      </c>
      <c r="B480">
        <v>6</v>
      </c>
      <c r="C480">
        <v>7</v>
      </c>
      <c r="D480">
        <v>13</v>
      </c>
      <c r="E480" t="s">
        <v>1774</v>
      </c>
    </row>
    <row r="481" spans="1:6" x14ac:dyDescent="0.35">
      <c r="A481" t="s">
        <v>832</v>
      </c>
      <c r="B481">
        <v>7</v>
      </c>
      <c r="C481">
        <v>8</v>
      </c>
      <c r="D481">
        <v>13</v>
      </c>
      <c r="E481" t="s">
        <v>1775</v>
      </c>
    </row>
    <row r="482" spans="1:6" x14ac:dyDescent="0.35">
      <c r="A482" t="s">
        <v>832</v>
      </c>
      <c r="B482">
        <v>8</v>
      </c>
      <c r="C482">
        <v>9</v>
      </c>
      <c r="D482">
        <v>13</v>
      </c>
      <c r="E482" t="s">
        <v>1776</v>
      </c>
    </row>
    <row r="483" spans="1:6" x14ac:dyDescent="0.35">
      <c r="A483" t="s">
        <v>832</v>
      </c>
      <c r="B483">
        <v>9</v>
      </c>
      <c r="C483">
        <v>10</v>
      </c>
      <c r="D483">
        <v>13</v>
      </c>
      <c r="E483" t="s">
        <v>1777</v>
      </c>
      <c r="F483" t="s">
        <v>1292</v>
      </c>
    </row>
    <row r="484" spans="1:6" x14ac:dyDescent="0.35">
      <c r="A484" t="s">
        <v>832</v>
      </c>
      <c r="B484">
        <v>10</v>
      </c>
      <c r="C484">
        <v>11</v>
      </c>
      <c r="D484">
        <v>13</v>
      </c>
      <c r="E484" t="s">
        <v>1778</v>
      </c>
      <c r="F484" t="s">
        <v>1292</v>
      </c>
    </row>
    <row r="485" spans="1:6" x14ac:dyDescent="0.35">
      <c r="A485" t="s">
        <v>832</v>
      </c>
      <c r="B485">
        <v>11</v>
      </c>
      <c r="C485">
        <v>12</v>
      </c>
      <c r="D485">
        <v>13</v>
      </c>
      <c r="E485" t="s">
        <v>1779</v>
      </c>
      <c r="F485" t="s">
        <v>1292</v>
      </c>
    </row>
    <row r="486" spans="1:6" x14ac:dyDescent="0.35">
      <c r="A486" t="s">
        <v>832</v>
      </c>
      <c r="B486">
        <v>12</v>
      </c>
      <c r="C486">
        <v>13</v>
      </c>
      <c r="D486">
        <v>13</v>
      </c>
      <c r="E486" t="s">
        <v>1780</v>
      </c>
      <c r="F486" t="s">
        <v>1292</v>
      </c>
    </row>
    <row r="487" spans="1:6" x14ac:dyDescent="0.35">
      <c r="A487" t="s">
        <v>832</v>
      </c>
      <c r="B487" s="26">
        <v>12</v>
      </c>
      <c r="C487" s="26">
        <v>13</v>
      </c>
      <c r="D487">
        <v>13</v>
      </c>
      <c r="E487" t="s">
        <v>1781</v>
      </c>
      <c r="F487" t="s">
        <v>1292</v>
      </c>
    </row>
    <row r="488" spans="1:6" x14ac:dyDescent="0.35">
      <c r="A488" t="s">
        <v>0</v>
      </c>
      <c r="B488">
        <v>0</v>
      </c>
      <c r="C488">
        <v>1</v>
      </c>
      <c r="D488">
        <v>3</v>
      </c>
      <c r="E488" t="s">
        <v>1782</v>
      </c>
    </row>
    <row r="489" spans="1:6" x14ac:dyDescent="0.35">
      <c r="A489" t="s">
        <v>0</v>
      </c>
      <c r="B489">
        <v>1</v>
      </c>
      <c r="C489">
        <v>2</v>
      </c>
      <c r="D489">
        <v>3</v>
      </c>
      <c r="E489" t="s">
        <v>1783</v>
      </c>
      <c r="F489" t="s">
        <v>1292</v>
      </c>
    </row>
    <row r="490" spans="1:6" x14ac:dyDescent="0.35">
      <c r="A490" t="s">
        <v>0</v>
      </c>
      <c r="B490">
        <v>2</v>
      </c>
      <c r="C490">
        <v>3</v>
      </c>
      <c r="D490">
        <v>3</v>
      </c>
      <c r="E490" t="s">
        <v>1784</v>
      </c>
      <c r="F490" t="s">
        <v>1292</v>
      </c>
    </row>
    <row r="491" spans="1:6" x14ac:dyDescent="0.35">
      <c r="A491" t="s">
        <v>1</v>
      </c>
      <c r="B491">
        <v>0</v>
      </c>
      <c r="C491">
        <v>1</v>
      </c>
      <c r="D491">
        <v>7</v>
      </c>
      <c r="E491" t="s">
        <v>1785</v>
      </c>
    </row>
    <row r="492" spans="1:6" x14ac:dyDescent="0.35">
      <c r="A492" t="s">
        <v>1</v>
      </c>
      <c r="B492">
        <v>1</v>
      </c>
      <c r="C492">
        <v>2</v>
      </c>
      <c r="D492">
        <v>7</v>
      </c>
      <c r="E492" t="s">
        <v>1786</v>
      </c>
    </row>
    <row r="493" spans="1:6" x14ac:dyDescent="0.35">
      <c r="A493" t="s">
        <v>1</v>
      </c>
      <c r="B493">
        <v>2</v>
      </c>
      <c r="C493">
        <v>3</v>
      </c>
      <c r="D493">
        <v>7</v>
      </c>
      <c r="E493" t="s">
        <v>1787</v>
      </c>
    </row>
    <row r="494" spans="1:6" x14ac:dyDescent="0.35">
      <c r="A494" t="s">
        <v>1</v>
      </c>
      <c r="B494">
        <v>3</v>
      </c>
      <c r="C494">
        <v>4</v>
      </c>
      <c r="D494">
        <v>7</v>
      </c>
      <c r="E494" t="s">
        <v>1788</v>
      </c>
    </row>
    <row r="495" spans="1:6" x14ac:dyDescent="0.35">
      <c r="A495" t="s">
        <v>1</v>
      </c>
      <c r="B495">
        <v>4</v>
      </c>
      <c r="C495">
        <v>5</v>
      </c>
      <c r="D495">
        <v>7</v>
      </c>
      <c r="E495" t="s">
        <v>1789</v>
      </c>
      <c r="F495" t="s">
        <v>1292</v>
      </c>
    </row>
    <row r="496" spans="1:6" x14ac:dyDescent="0.35">
      <c r="A496" t="s">
        <v>1</v>
      </c>
      <c r="B496">
        <v>5</v>
      </c>
      <c r="C496">
        <v>6</v>
      </c>
      <c r="D496">
        <v>7</v>
      </c>
      <c r="E496" t="s">
        <v>1790</v>
      </c>
      <c r="F496" t="s">
        <v>1292</v>
      </c>
    </row>
    <row r="497" spans="1:6" x14ac:dyDescent="0.35">
      <c r="A497" t="s">
        <v>1</v>
      </c>
      <c r="B497">
        <v>6</v>
      </c>
      <c r="C497">
        <v>7</v>
      </c>
      <c r="D497">
        <v>7</v>
      </c>
      <c r="E497" t="s">
        <v>1791</v>
      </c>
      <c r="F497" t="s">
        <v>1292</v>
      </c>
    </row>
    <row r="498" spans="1:6" x14ac:dyDescent="0.35">
      <c r="A498" t="s">
        <v>2</v>
      </c>
      <c r="B498">
        <v>0</v>
      </c>
      <c r="C498">
        <v>1</v>
      </c>
      <c r="D498">
        <v>8</v>
      </c>
      <c r="E498" t="s">
        <v>1792</v>
      </c>
    </row>
    <row r="499" spans="1:6" x14ac:dyDescent="0.35">
      <c r="A499" t="s">
        <v>2</v>
      </c>
      <c r="B499">
        <v>1</v>
      </c>
      <c r="C499">
        <v>2</v>
      </c>
      <c r="D499">
        <v>8</v>
      </c>
      <c r="E499" t="s">
        <v>1793</v>
      </c>
    </row>
    <row r="500" spans="1:6" x14ac:dyDescent="0.35">
      <c r="A500" t="s">
        <v>2</v>
      </c>
      <c r="B500">
        <v>2</v>
      </c>
      <c r="C500">
        <v>3</v>
      </c>
      <c r="D500">
        <v>8</v>
      </c>
      <c r="E500" t="s">
        <v>1794</v>
      </c>
    </row>
    <row r="501" spans="1:6" x14ac:dyDescent="0.35">
      <c r="A501" t="s">
        <v>2</v>
      </c>
      <c r="B501">
        <v>3</v>
      </c>
      <c r="C501">
        <v>4</v>
      </c>
      <c r="D501">
        <v>8</v>
      </c>
      <c r="E501" t="s">
        <v>1795</v>
      </c>
    </row>
    <row r="502" spans="1:6" x14ac:dyDescent="0.35">
      <c r="A502" t="s">
        <v>2</v>
      </c>
      <c r="B502">
        <v>4</v>
      </c>
      <c r="C502">
        <v>5</v>
      </c>
      <c r="D502">
        <v>8</v>
      </c>
      <c r="E502" t="s">
        <v>1796</v>
      </c>
    </row>
    <row r="503" spans="1:6" x14ac:dyDescent="0.35">
      <c r="A503" t="s">
        <v>2</v>
      </c>
      <c r="B503">
        <v>5</v>
      </c>
      <c r="C503">
        <v>6</v>
      </c>
      <c r="D503">
        <v>8</v>
      </c>
      <c r="E503" t="s">
        <v>1797</v>
      </c>
      <c r="F503" t="s">
        <v>1292</v>
      </c>
    </row>
    <row r="504" spans="1:6" x14ac:dyDescent="0.35">
      <c r="A504" t="s">
        <v>2</v>
      </c>
      <c r="B504">
        <v>6</v>
      </c>
      <c r="C504">
        <v>7</v>
      </c>
      <c r="D504">
        <v>8</v>
      </c>
      <c r="E504" t="s">
        <v>1798</v>
      </c>
      <c r="F504" t="s">
        <v>1292</v>
      </c>
    </row>
    <row r="505" spans="1:6" x14ac:dyDescent="0.35">
      <c r="A505" t="s">
        <v>2</v>
      </c>
      <c r="B505">
        <v>7</v>
      </c>
      <c r="C505">
        <v>8</v>
      </c>
      <c r="D505">
        <v>8</v>
      </c>
      <c r="E505" t="s">
        <v>1799</v>
      </c>
      <c r="F505" t="s">
        <v>1292</v>
      </c>
    </row>
    <row r="506" spans="1:6" x14ac:dyDescent="0.35">
      <c r="A506" t="s">
        <v>3</v>
      </c>
      <c r="B506">
        <v>0</v>
      </c>
      <c r="C506">
        <v>1</v>
      </c>
      <c r="D506">
        <v>8</v>
      </c>
      <c r="E506" t="s">
        <v>1800</v>
      </c>
    </row>
    <row r="507" spans="1:6" x14ac:dyDescent="0.35">
      <c r="A507" t="s">
        <v>3</v>
      </c>
      <c r="B507">
        <v>1</v>
      </c>
      <c r="C507">
        <v>2</v>
      </c>
      <c r="D507">
        <v>8</v>
      </c>
      <c r="E507" t="s">
        <v>1801</v>
      </c>
      <c r="F507" t="s">
        <v>1292</v>
      </c>
    </row>
    <row r="508" spans="1:6" x14ac:dyDescent="0.35">
      <c r="A508" t="s">
        <v>3</v>
      </c>
      <c r="B508">
        <v>2</v>
      </c>
      <c r="C508">
        <v>3</v>
      </c>
      <c r="D508">
        <v>8</v>
      </c>
      <c r="E508" t="s">
        <v>1802</v>
      </c>
      <c r="F508" t="s">
        <v>1292</v>
      </c>
    </row>
    <row r="509" spans="1:6" x14ac:dyDescent="0.35">
      <c r="A509" t="s">
        <v>3</v>
      </c>
      <c r="B509">
        <v>3</v>
      </c>
      <c r="C509">
        <v>4</v>
      </c>
      <c r="D509">
        <v>8</v>
      </c>
      <c r="E509" t="s">
        <v>1803</v>
      </c>
      <c r="F509" t="s">
        <v>1292</v>
      </c>
    </row>
    <row r="510" spans="1:6" x14ac:dyDescent="0.35">
      <c r="A510" t="s">
        <v>3</v>
      </c>
      <c r="B510">
        <v>4</v>
      </c>
      <c r="C510">
        <v>5</v>
      </c>
      <c r="D510">
        <v>8</v>
      </c>
      <c r="E510" t="s">
        <v>1804</v>
      </c>
      <c r="F510" t="s">
        <v>1292</v>
      </c>
    </row>
    <row r="511" spans="1:6" x14ac:dyDescent="0.35">
      <c r="A511" t="s">
        <v>3</v>
      </c>
      <c r="B511">
        <v>5</v>
      </c>
      <c r="C511">
        <v>6</v>
      </c>
      <c r="D511">
        <v>8</v>
      </c>
      <c r="E511" t="s">
        <v>1805</v>
      </c>
      <c r="F511" t="s">
        <v>1292</v>
      </c>
    </row>
    <row r="512" spans="1:6" x14ac:dyDescent="0.35">
      <c r="A512" t="s">
        <v>3</v>
      </c>
      <c r="B512">
        <v>6</v>
      </c>
      <c r="C512">
        <v>7</v>
      </c>
      <c r="D512">
        <v>8</v>
      </c>
      <c r="E512" t="s">
        <v>1806</v>
      </c>
      <c r="F512" t="s">
        <v>1292</v>
      </c>
    </row>
    <row r="513" spans="1:6" x14ac:dyDescent="0.35">
      <c r="A513" t="s">
        <v>3</v>
      </c>
      <c r="B513">
        <v>7</v>
      </c>
      <c r="C513">
        <v>8</v>
      </c>
      <c r="D513">
        <v>8</v>
      </c>
      <c r="E513" t="s">
        <v>1807</v>
      </c>
      <c r="F513" t="s">
        <v>1292</v>
      </c>
    </row>
    <row r="514" spans="1:6" x14ac:dyDescent="0.35">
      <c r="A514" t="s">
        <v>4</v>
      </c>
      <c r="B514">
        <v>0</v>
      </c>
      <c r="C514">
        <v>1</v>
      </c>
      <c r="D514">
        <v>9</v>
      </c>
      <c r="E514" t="s">
        <v>1808</v>
      </c>
    </row>
    <row r="515" spans="1:6" x14ac:dyDescent="0.35">
      <c r="A515" t="s">
        <v>4</v>
      </c>
      <c r="B515">
        <v>1</v>
      </c>
      <c r="C515">
        <v>2</v>
      </c>
      <c r="D515">
        <v>9</v>
      </c>
      <c r="E515" t="s">
        <v>1809</v>
      </c>
    </row>
    <row r="516" spans="1:6" x14ac:dyDescent="0.35">
      <c r="A516" t="s">
        <v>4</v>
      </c>
      <c r="B516">
        <v>2</v>
      </c>
      <c r="C516">
        <v>3</v>
      </c>
      <c r="D516">
        <v>9</v>
      </c>
      <c r="E516" t="s">
        <v>1810</v>
      </c>
      <c r="F516" t="s">
        <v>1292</v>
      </c>
    </row>
    <row r="517" spans="1:6" x14ac:dyDescent="0.35">
      <c r="A517" t="s">
        <v>4</v>
      </c>
      <c r="B517">
        <v>3</v>
      </c>
      <c r="C517">
        <v>4</v>
      </c>
      <c r="D517">
        <v>9</v>
      </c>
      <c r="E517" t="s">
        <v>1811</v>
      </c>
      <c r="F517" t="s">
        <v>1292</v>
      </c>
    </row>
    <row r="518" spans="1:6" x14ac:dyDescent="0.35">
      <c r="A518" t="s">
        <v>4</v>
      </c>
      <c r="B518">
        <v>4</v>
      </c>
      <c r="C518">
        <v>5</v>
      </c>
      <c r="D518">
        <v>9</v>
      </c>
      <c r="E518" t="s">
        <v>1812</v>
      </c>
    </row>
    <row r="519" spans="1:6" x14ac:dyDescent="0.35">
      <c r="A519" t="s">
        <v>4</v>
      </c>
      <c r="B519">
        <v>5</v>
      </c>
      <c r="C519">
        <v>6</v>
      </c>
      <c r="D519">
        <v>9</v>
      </c>
      <c r="E519" t="s">
        <v>1813</v>
      </c>
    </row>
    <row r="520" spans="1:6" x14ac:dyDescent="0.35">
      <c r="A520" t="s">
        <v>4</v>
      </c>
      <c r="B520">
        <v>6</v>
      </c>
      <c r="C520">
        <v>7</v>
      </c>
      <c r="D520">
        <v>9</v>
      </c>
      <c r="E520" t="s">
        <v>1814</v>
      </c>
      <c r="F520" t="s">
        <v>1292</v>
      </c>
    </row>
    <row r="521" spans="1:6" x14ac:dyDescent="0.35">
      <c r="A521" t="s">
        <v>4</v>
      </c>
      <c r="B521">
        <v>7</v>
      </c>
      <c r="C521">
        <v>8</v>
      </c>
      <c r="D521">
        <v>9</v>
      </c>
      <c r="E521" t="s">
        <v>1815</v>
      </c>
      <c r="F521" t="s">
        <v>1292</v>
      </c>
    </row>
    <row r="522" spans="1:6" x14ac:dyDescent="0.35">
      <c r="A522" t="s">
        <v>4</v>
      </c>
      <c r="B522">
        <v>8</v>
      </c>
      <c r="C522">
        <v>9</v>
      </c>
      <c r="D522">
        <v>9</v>
      </c>
      <c r="E522" t="s">
        <v>1816</v>
      </c>
    </row>
    <row r="523" spans="1:6" x14ac:dyDescent="0.35">
      <c r="A523" t="s">
        <v>5</v>
      </c>
      <c r="B523">
        <v>0</v>
      </c>
      <c r="C523">
        <v>1</v>
      </c>
      <c r="D523">
        <v>8</v>
      </c>
      <c r="E523" t="s">
        <v>1817</v>
      </c>
    </row>
    <row r="524" spans="1:6" x14ac:dyDescent="0.35">
      <c r="A524" t="s">
        <v>5</v>
      </c>
      <c r="B524">
        <v>1</v>
      </c>
      <c r="C524">
        <v>2</v>
      </c>
      <c r="D524">
        <v>8</v>
      </c>
      <c r="E524" t="s">
        <v>1818</v>
      </c>
    </row>
    <row r="525" spans="1:6" x14ac:dyDescent="0.35">
      <c r="A525" t="s">
        <v>5</v>
      </c>
      <c r="B525">
        <v>2</v>
      </c>
      <c r="C525">
        <v>3</v>
      </c>
      <c r="D525">
        <v>8</v>
      </c>
      <c r="E525" t="s">
        <v>1819</v>
      </c>
      <c r="F525" t="s">
        <v>1292</v>
      </c>
    </row>
    <row r="526" spans="1:6" x14ac:dyDescent="0.35">
      <c r="A526" t="s">
        <v>5</v>
      </c>
      <c r="B526">
        <v>3</v>
      </c>
      <c r="C526">
        <v>4</v>
      </c>
      <c r="D526">
        <v>8</v>
      </c>
      <c r="E526" t="s">
        <v>1820</v>
      </c>
      <c r="F526" t="s">
        <v>1292</v>
      </c>
    </row>
    <row r="527" spans="1:6" x14ac:dyDescent="0.35">
      <c r="A527" t="s">
        <v>5</v>
      </c>
      <c r="B527">
        <v>4</v>
      </c>
      <c r="C527">
        <v>5</v>
      </c>
      <c r="D527">
        <v>8</v>
      </c>
      <c r="E527" t="s">
        <v>1821</v>
      </c>
      <c r="F527" t="s">
        <v>1292</v>
      </c>
    </row>
    <row r="528" spans="1:6" x14ac:dyDescent="0.35">
      <c r="A528" t="s">
        <v>5</v>
      </c>
      <c r="B528">
        <v>5</v>
      </c>
      <c r="C528">
        <v>6</v>
      </c>
      <c r="D528">
        <v>8</v>
      </c>
      <c r="E528" t="s">
        <v>1822</v>
      </c>
      <c r="F528" t="s">
        <v>1292</v>
      </c>
    </row>
    <row r="529" spans="1:6" x14ac:dyDescent="0.35">
      <c r="A529" t="s">
        <v>5</v>
      </c>
      <c r="B529">
        <v>6</v>
      </c>
      <c r="C529">
        <v>7</v>
      </c>
      <c r="D529">
        <v>8</v>
      </c>
      <c r="E529" t="s">
        <v>1823</v>
      </c>
      <c r="F529" t="s">
        <v>1292</v>
      </c>
    </row>
    <row r="530" spans="1:6" x14ac:dyDescent="0.35">
      <c r="A530" t="s">
        <v>5</v>
      </c>
      <c r="B530">
        <v>7</v>
      </c>
      <c r="C530">
        <v>8</v>
      </c>
      <c r="D530">
        <v>8</v>
      </c>
      <c r="E530" t="s">
        <v>1824</v>
      </c>
      <c r="F530" t="s">
        <v>1292</v>
      </c>
    </row>
    <row r="531" spans="1:6" x14ac:dyDescent="0.35">
      <c r="A531" t="s">
        <v>6</v>
      </c>
      <c r="B531">
        <v>0</v>
      </c>
      <c r="C531">
        <v>1</v>
      </c>
      <c r="D531">
        <v>8</v>
      </c>
      <c r="E531" t="s">
        <v>1825</v>
      </c>
    </row>
    <row r="532" spans="1:6" x14ac:dyDescent="0.35">
      <c r="A532" t="s">
        <v>6</v>
      </c>
      <c r="B532">
        <v>1</v>
      </c>
      <c r="C532">
        <v>2</v>
      </c>
      <c r="D532">
        <v>8</v>
      </c>
      <c r="E532" t="s">
        <v>1826</v>
      </c>
    </row>
    <row r="533" spans="1:6" x14ac:dyDescent="0.35">
      <c r="A533" t="s">
        <v>6</v>
      </c>
      <c r="B533">
        <v>2</v>
      </c>
      <c r="C533">
        <v>3</v>
      </c>
      <c r="D533">
        <v>8</v>
      </c>
      <c r="E533" t="s">
        <v>1827</v>
      </c>
      <c r="F533" t="s">
        <v>1292</v>
      </c>
    </row>
    <row r="534" spans="1:6" x14ac:dyDescent="0.35">
      <c r="A534" t="s">
        <v>6</v>
      </c>
      <c r="B534">
        <v>3</v>
      </c>
      <c r="C534">
        <v>4</v>
      </c>
      <c r="D534">
        <v>8</v>
      </c>
      <c r="E534" t="s">
        <v>1828</v>
      </c>
      <c r="F534" t="s">
        <v>1292</v>
      </c>
    </row>
    <row r="535" spans="1:6" x14ac:dyDescent="0.35">
      <c r="A535" t="s">
        <v>6</v>
      </c>
      <c r="B535">
        <v>4</v>
      </c>
      <c r="C535">
        <v>5</v>
      </c>
      <c r="D535">
        <v>8</v>
      </c>
      <c r="E535" t="s">
        <v>1829</v>
      </c>
      <c r="F535" t="s">
        <v>1292</v>
      </c>
    </row>
    <row r="536" spans="1:6" x14ac:dyDescent="0.35">
      <c r="A536" t="s">
        <v>6</v>
      </c>
      <c r="B536">
        <v>5</v>
      </c>
      <c r="C536">
        <v>6</v>
      </c>
      <c r="D536">
        <v>8</v>
      </c>
      <c r="E536" t="s">
        <v>1830</v>
      </c>
    </row>
    <row r="537" spans="1:6" x14ac:dyDescent="0.35">
      <c r="A537" t="s">
        <v>6</v>
      </c>
      <c r="B537">
        <v>6</v>
      </c>
      <c r="C537">
        <v>7</v>
      </c>
      <c r="D537">
        <v>8</v>
      </c>
      <c r="E537" t="s">
        <v>1831</v>
      </c>
    </row>
    <row r="538" spans="1:6" x14ac:dyDescent="0.35">
      <c r="A538" t="s">
        <v>6</v>
      </c>
      <c r="B538">
        <v>7</v>
      </c>
      <c r="C538">
        <v>8</v>
      </c>
      <c r="D538">
        <v>8</v>
      </c>
      <c r="E538" t="s">
        <v>1832</v>
      </c>
      <c r="F538" t="s">
        <v>1292</v>
      </c>
    </row>
    <row r="539" spans="1:6" x14ac:dyDescent="0.35">
      <c r="A539" t="s">
        <v>7</v>
      </c>
      <c r="B539">
        <v>0</v>
      </c>
      <c r="C539">
        <v>1</v>
      </c>
      <c r="D539">
        <v>3</v>
      </c>
      <c r="E539" t="s">
        <v>1833</v>
      </c>
      <c r="F539" t="s">
        <v>1292</v>
      </c>
    </row>
    <row r="540" spans="1:6" x14ac:dyDescent="0.35">
      <c r="A540" t="s">
        <v>7</v>
      </c>
      <c r="B540">
        <v>1</v>
      </c>
      <c r="C540">
        <v>2</v>
      </c>
      <c r="D540">
        <v>3</v>
      </c>
      <c r="E540" t="s">
        <v>1834</v>
      </c>
    </row>
    <row r="541" spans="1:6" x14ac:dyDescent="0.35">
      <c r="A541" t="s">
        <v>7</v>
      </c>
      <c r="B541">
        <v>2</v>
      </c>
      <c r="C541">
        <v>3</v>
      </c>
      <c r="D541">
        <v>3</v>
      </c>
      <c r="E541" t="s">
        <v>1835</v>
      </c>
    </row>
    <row r="542" spans="1:6" x14ac:dyDescent="0.35">
      <c r="A542" t="s">
        <v>8</v>
      </c>
      <c r="B542">
        <v>0</v>
      </c>
      <c r="C542">
        <v>1</v>
      </c>
      <c r="D542">
        <v>7</v>
      </c>
      <c r="E542" t="s">
        <v>1836</v>
      </c>
    </row>
    <row r="543" spans="1:6" x14ac:dyDescent="0.35">
      <c r="A543" t="s">
        <v>8</v>
      </c>
      <c r="B543">
        <v>1</v>
      </c>
      <c r="C543">
        <v>2</v>
      </c>
      <c r="D543">
        <v>7</v>
      </c>
      <c r="E543" t="s">
        <v>1837</v>
      </c>
      <c r="F543" t="s">
        <v>1292</v>
      </c>
    </row>
    <row r="544" spans="1:6" x14ac:dyDescent="0.35">
      <c r="A544" t="s">
        <v>8</v>
      </c>
      <c r="B544">
        <v>2</v>
      </c>
      <c r="C544">
        <v>3</v>
      </c>
      <c r="D544">
        <v>7</v>
      </c>
      <c r="E544" t="s">
        <v>1838</v>
      </c>
      <c r="F544" t="s">
        <v>1292</v>
      </c>
    </row>
    <row r="545" spans="1:6" x14ac:dyDescent="0.35">
      <c r="A545" t="s">
        <v>8</v>
      </c>
      <c r="B545">
        <v>3</v>
      </c>
      <c r="C545">
        <v>4</v>
      </c>
      <c r="D545">
        <v>7</v>
      </c>
      <c r="E545" t="s">
        <v>1839</v>
      </c>
      <c r="F545" t="s">
        <v>1292</v>
      </c>
    </row>
    <row r="546" spans="1:6" x14ac:dyDescent="0.35">
      <c r="A546" t="s">
        <v>8</v>
      </c>
      <c r="B546">
        <v>4</v>
      </c>
      <c r="C546">
        <v>5</v>
      </c>
      <c r="D546">
        <v>7</v>
      </c>
      <c r="E546" t="s">
        <v>1840</v>
      </c>
    </row>
    <row r="547" spans="1:6" x14ac:dyDescent="0.35">
      <c r="A547" t="s">
        <v>8</v>
      </c>
      <c r="B547">
        <v>5</v>
      </c>
      <c r="C547">
        <v>6</v>
      </c>
      <c r="D547">
        <v>7</v>
      </c>
      <c r="E547" t="s">
        <v>1841</v>
      </c>
    </row>
    <row r="548" spans="1:6" x14ac:dyDescent="0.35">
      <c r="A548" t="s">
        <v>8</v>
      </c>
      <c r="B548">
        <v>6</v>
      </c>
      <c r="C548">
        <v>7</v>
      </c>
      <c r="D548">
        <v>7</v>
      </c>
      <c r="E548" t="s">
        <v>1842</v>
      </c>
    </row>
    <row r="549" spans="1:6" x14ac:dyDescent="0.35">
      <c r="A549" t="s">
        <v>833</v>
      </c>
      <c r="B549">
        <v>0</v>
      </c>
      <c r="C549">
        <v>1</v>
      </c>
      <c r="D549">
        <v>8</v>
      </c>
      <c r="E549" t="s">
        <v>1843</v>
      </c>
    </row>
    <row r="550" spans="1:6" x14ac:dyDescent="0.35">
      <c r="A550" t="s">
        <v>833</v>
      </c>
      <c r="B550">
        <v>1</v>
      </c>
      <c r="C550">
        <v>2</v>
      </c>
      <c r="D550">
        <v>8</v>
      </c>
      <c r="E550" t="s">
        <v>1844</v>
      </c>
    </row>
    <row r="551" spans="1:6" x14ac:dyDescent="0.35">
      <c r="A551" t="s">
        <v>833</v>
      </c>
      <c r="B551">
        <v>2</v>
      </c>
      <c r="C551">
        <v>3</v>
      </c>
      <c r="D551">
        <v>8</v>
      </c>
      <c r="E551" t="s">
        <v>1845</v>
      </c>
    </row>
    <row r="552" spans="1:6" x14ac:dyDescent="0.35">
      <c r="A552" t="s">
        <v>833</v>
      </c>
      <c r="B552">
        <v>3</v>
      </c>
      <c r="C552">
        <v>4</v>
      </c>
      <c r="D552">
        <v>8</v>
      </c>
      <c r="E552" t="s">
        <v>1846</v>
      </c>
      <c r="F552" t="s">
        <v>1292</v>
      </c>
    </row>
    <row r="553" spans="1:6" x14ac:dyDescent="0.35">
      <c r="A553" t="s">
        <v>833</v>
      </c>
      <c r="B553">
        <v>4</v>
      </c>
      <c r="C553">
        <v>5</v>
      </c>
      <c r="D553">
        <v>8</v>
      </c>
      <c r="E553" t="s">
        <v>1847</v>
      </c>
    </row>
    <row r="554" spans="1:6" x14ac:dyDescent="0.35">
      <c r="A554" t="s">
        <v>833</v>
      </c>
      <c r="B554">
        <v>5</v>
      </c>
      <c r="C554">
        <v>6</v>
      </c>
      <c r="D554">
        <v>8</v>
      </c>
      <c r="E554" t="s">
        <v>1848</v>
      </c>
      <c r="F554" t="s">
        <v>1292</v>
      </c>
    </row>
    <row r="555" spans="1:6" x14ac:dyDescent="0.35">
      <c r="A555" t="s">
        <v>833</v>
      </c>
      <c r="B555">
        <v>6</v>
      </c>
      <c r="C555">
        <v>7</v>
      </c>
      <c r="D555">
        <v>8</v>
      </c>
      <c r="E555" t="s">
        <v>1849</v>
      </c>
      <c r="F555" t="s">
        <v>1292</v>
      </c>
    </row>
    <row r="556" spans="1:6" x14ac:dyDescent="0.35">
      <c r="A556" t="s">
        <v>833</v>
      </c>
      <c r="B556">
        <v>7</v>
      </c>
      <c r="C556">
        <v>8</v>
      </c>
      <c r="D556">
        <v>8</v>
      </c>
      <c r="E556" t="s">
        <v>1850</v>
      </c>
    </row>
    <row r="557" spans="1:6" x14ac:dyDescent="0.35">
      <c r="A557" t="s">
        <v>834</v>
      </c>
      <c r="B557">
        <v>0</v>
      </c>
      <c r="C557">
        <v>1</v>
      </c>
      <c r="D557">
        <v>11</v>
      </c>
      <c r="E557" t="s">
        <v>1851</v>
      </c>
    </row>
    <row r="558" spans="1:6" x14ac:dyDescent="0.35">
      <c r="A558" t="s">
        <v>834</v>
      </c>
      <c r="B558">
        <v>1</v>
      </c>
      <c r="C558">
        <v>2</v>
      </c>
      <c r="D558">
        <v>11</v>
      </c>
      <c r="E558" t="s">
        <v>1852</v>
      </c>
    </row>
    <row r="559" spans="1:6" x14ac:dyDescent="0.35">
      <c r="A559" t="s">
        <v>834</v>
      </c>
      <c r="B559">
        <v>2</v>
      </c>
      <c r="C559">
        <v>3</v>
      </c>
      <c r="D559">
        <v>11</v>
      </c>
      <c r="E559" t="s">
        <v>1853</v>
      </c>
    </row>
    <row r="560" spans="1:6" x14ac:dyDescent="0.35">
      <c r="A560" t="s">
        <v>834</v>
      </c>
      <c r="B560">
        <v>3</v>
      </c>
      <c r="C560">
        <v>4</v>
      </c>
      <c r="D560">
        <v>11</v>
      </c>
      <c r="E560" t="s">
        <v>1854</v>
      </c>
    </row>
    <row r="561" spans="1:6" x14ac:dyDescent="0.35">
      <c r="A561" t="s">
        <v>834</v>
      </c>
      <c r="B561">
        <v>4</v>
      </c>
      <c r="C561">
        <v>5</v>
      </c>
      <c r="D561">
        <v>11</v>
      </c>
      <c r="E561" t="s">
        <v>1855</v>
      </c>
      <c r="F561" t="s">
        <v>1292</v>
      </c>
    </row>
    <row r="562" spans="1:6" x14ac:dyDescent="0.35">
      <c r="A562" t="s">
        <v>834</v>
      </c>
      <c r="B562">
        <v>5</v>
      </c>
      <c r="C562">
        <v>6</v>
      </c>
      <c r="D562">
        <v>11</v>
      </c>
      <c r="E562" t="s">
        <v>1856</v>
      </c>
      <c r="F562" t="s">
        <v>1292</v>
      </c>
    </row>
    <row r="563" spans="1:6" x14ac:dyDescent="0.35">
      <c r="A563" t="s">
        <v>834</v>
      </c>
      <c r="B563">
        <v>6</v>
      </c>
      <c r="C563">
        <v>7</v>
      </c>
      <c r="D563">
        <v>11</v>
      </c>
      <c r="E563" t="s">
        <v>1857</v>
      </c>
      <c r="F563" t="s">
        <v>1292</v>
      </c>
    </row>
    <row r="564" spans="1:6" x14ac:dyDescent="0.35">
      <c r="A564" t="s">
        <v>834</v>
      </c>
      <c r="B564">
        <v>7</v>
      </c>
      <c r="C564">
        <v>8</v>
      </c>
      <c r="D564">
        <v>11</v>
      </c>
      <c r="E564" t="s">
        <v>1858</v>
      </c>
      <c r="F564" t="s">
        <v>1292</v>
      </c>
    </row>
    <row r="565" spans="1:6" x14ac:dyDescent="0.35">
      <c r="A565" t="s">
        <v>834</v>
      </c>
      <c r="B565">
        <v>8</v>
      </c>
      <c r="C565">
        <v>9</v>
      </c>
      <c r="D565">
        <v>11</v>
      </c>
      <c r="E565" t="s">
        <v>1859</v>
      </c>
      <c r="F565" t="s">
        <v>1292</v>
      </c>
    </row>
    <row r="566" spans="1:6" x14ac:dyDescent="0.35">
      <c r="A566" t="s">
        <v>834</v>
      </c>
      <c r="B566">
        <v>9</v>
      </c>
      <c r="C566">
        <v>10</v>
      </c>
      <c r="D566">
        <v>11</v>
      </c>
      <c r="E566" t="s">
        <v>1860</v>
      </c>
      <c r="F566" t="s">
        <v>1292</v>
      </c>
    </row>
    <row r="567" spans="1:6" x14ac:dyDescent="0.35">
      <c r="A567" t="s">
        <v>834</v>
      </c>
      <c r="B567">
        <v>10</v>
      </c>
      <c r="C567">
        <v>11</v>
      </c>
      <c r="D567">
        <v>11</v>
      </c>
      <c r="E567" t="s">
        <v>1861</v>
      </c>
      <c r="F567" t="s">
        <v>1292</v>
      </c>
    </row>
    <row r="568" spans="1:6" x14ac:dyDescent="0.35">
      <c r="A568" t="s">
        <v>835</v>
      </c>
      <c r="B568">
        <v>0</v>
      </c>
      <c r="C568">
        <v>1</v>
      </c>
      <c r="D568">
        <v>7</v>
      </c>
      <c r="E568" t="s">
        <v>1862</v>
      </c>
    </row>
    <row r="569" spans="1:6" x14ac:dyDescent="0.35">
      <c r="A569" t="s">
        <v>835</v>
      </c>
      <c r="B569">
        <v>1</v>
      </c>
      <c r="C569">
        <v>2</v>
      </c>
      <c r="D569">
        <v>7</v>
      </c>
      <c r="E569" t="s">
        <v>1863</v>
      </c>
    </row>
    <row r="570" spans="1:6" x14ac:dyDescent="0.35">
      <c r="A570" t="s">
        <v>835</v>
      </c>
      <c r="B570">
        <v>2</v>
      </c>
      <c r="C570">
        <v>3</v>
      </c>
      <c r="D570">
        <v>7</v>
      </c>
      <c r="E570" t="s">
        <v>1864</v>
      </c>
    </row>
    <row r="571" spans="1:6" x14ac:dyDescent="0.35">
      <c r="A571" t="s">
        <v>835</v>
      </c>
      <c r="B571">
        <v>3</v>
      </c>
      <c r="C571">
        <v>4</v>
      </c>
      <c r="D571">
        <v>7</v>
      </c>
      <c r="E571" t="s">
        <v>1865</v>
      </c>
    </row>
    <row r="572" spans="1:6" x14ac:dyDescent="0.35">
      <c r="A572" t="s">
        <v>835</v>
      </c>
      <c r="B572">
        <v>4</v>
      </c>
      <c r="C572">
        <v>5</v>
      </c>
      <c r="D572">
        <v>7</v>
      </c>
      <c r="E572" t="s">
        <v>1866</v>
      </c>
      <c r="F572" t="s">
        <v>1292</v>
      </c>
    </row>
    <row r="573" spans="1:6" x14ac:dyDescent="0.35">
      <c r="A573" t="s">
        <v>835</v>
      </c>
      <c r="B573">
        <v>5</v>
      </c>
      <c r="C573">
        <v>6</v>
      </c>
      <c r="D573">
        <v>7</v>
      </c>
      <c r="E573" t="s">
        <v>1867</v>
      </c>
      <c r="F573" t="s">
        <v>1292</v>
      </c>
    </row>
    <row r="574" spans="1:6" x14ac:dyDescent="0.35">
      <c r="A574" t="s">
        <v>835</v>
      </c>
      <c r="B574">
        <v>6</v>
      </c>
      <c r="C574">
        <v>7</v>
      </c>
      <c r="D574">
        <v>7</v>
      </c>
      <c r="E574" t="s">
        <v>1868</v>
      </c>
      <c r="F574" t="s">
        <v>1292</v>
      </c>
    </row>
    <row r="575" spans="1:6" x14ac:dyDescent="0.35">
      <c r="A575" t="s">
        <v>836</v>
      </c>
      <c r="B575">
        <v>0</v>
      </c>
      <c r="C575">
        <v>1</v>
      </c>
      <c r="D575">
        <v>19</v>
      </c>
      <c r="E575" t="s">
        <v>1869</v>
      </c>
    </row>
    <row r="576" spans="1:6" x14ac:dyDescent="0.35">
      <c r="A576" t="s">
        <v>836</v>
      </c>
      <c r="B576">
        <v>1</v>
      </c>
      <c r="C576">
        <v>2</v>
      </c>
      <c r="D576">
        <v>19</v>
      </c>
      <c r="E576" t="s">
        <v>1870</v>
      </c>
    </row>
    <row r="577" spans="1:6" x14ac:dyDescent="0.35">
      <c r="A577" t="s">
        <v>836</v>
      </c>
      <c r="B577">
        <v>2</v>
      </c>
      <c r="C577">
        <v>3</v>
      </c>
      <c r="D577">
        <v>19</v>
      </c>
      <c r="E577" t="s">
        <v>1871</v>
      </c>
    </row>
    <row r="578" spans="1:6" x14ac:dyDescent="0.35">
      <c r="A578" t="s">
        <v>836</v>
      </c>
      <c r="B578">
        <v>3</v>
      </c>
      <c r="C578">
        <v>4</v>
      </c>
      <c r="D578">
        <v>19</v>
      </c>
      <c r="E578" t="s">
        <v>1872</v>
      </c>
    </row>
    <row r="579" spans="1:6" x14ac:dyDescent="0.35">
      <c r="A579" t="s">
        <v>836</v>
      </c>
      <c r="B579">
        <v>4</v>
      </c>
      <c r="C579">
        <v>5</v>
      </c>
      <c r="D579">
        <v>19</v>
      </c>
      <c r="E579" t="s">
        <v>1873</v>
      </c>
      <c r="F579" t="s">
        <v>1292</v>
      </c>
    </row>
    <row r="580" spans="1:6" x14ac:dyDescent="0.35">
      <c r="A580" t="s">
        <v>836</v>
      </c>
      <c r="B580">
        <v>5</v>
      </c>
      <c r="C580">
        <v>6</v>
      </c>
      <c r="D580">
        <v>19</v>
      </c>
      <c r="E580" t="s">
        <v>1874</v>
      </c>
      <c r="F580" t="s">
        <v>1292</v>
      </c>
    </row>
    <row r="581" spans="1:6" x14ac:dyDescent="0.35">
      <c r="A581" t="s">
        <v>836</v>
      </c>
      <c r="B581">
        <v>6</v>
      </c>
      <c r="C581">
        <v>7</v>
      </c>
      <c r="D581">
        <v>19</v>
      </c>
      <c r="E581" t="s">
        <v>1875</v>
      </c>
      <c r="F581" t="s">
        <v>1292</v>
      </c>
    </row>
    <row r="582" spans="1:6" x14ac:dyDescent="0.35">
      <c r="A582" t="s">
        <v>836</v>
      </c>
      <c r="B582">
        <v>7</v>
      </c>
      <c r="C582">
        <v>8</v>
      </c>
      <c r="D582">
        <v>19</v>
      </c>
      <c r="E582" t="s">
        <v>1876</v>
      </c>
      <c r="F582" t="s">
        <v>1292</v>
      </c>
    </row>
    <row r="583" spans="1:6" x14ac:dyDescent="0.35">
      <c r="A583" t="s">
        <v>836</v>
      </c>
      <c r="B583">
        <v>8</v>
      </c>
      <c r="C583">
        <v>9</v>
      </c>
      <c r="D583">
        <v>19</v>
      </c>
      <c r="E583" t="s">
        <v>1877</v>
      </c>
      <c r="F583" t="s">
        <v>1292</v>
      </c>
    </row>
    <row r="584" spans="1:6" x14ac:dyDescent="0.35">
      <c r="A584" t="s">
        <v>836</v>
      </c>
      <c r="B584">
        <v>9</v>
      </c>
      <c r="C584">
        <v>10</v>
      </c>
      <c r="D584">
        <v>19</v>
      </c>
      <c r="E584" t="s">
        <v>1878</v>
      </c>
      <c r="F584" t="s">
        <v>1292</v>
      </c>
    </row>
    <row r="585" spans="1:6" x14ac:dyDescent="0.35">
      <c r="A585" t="s">
        <v>836</v>
      </c>
      <c r="B585">
        <v>10</v>
      </c>
      <c r="C585">
        <v>11</v>
      </c>
      <c r="D585">
        <v>19</v>
      </c>
      <c r="E585" t="s">
        <v>1879</v>
      </c>
      <c r="F585" t="s">
        <v>1292</v>
      </c>
    </row>
    <row r="586" spans="1:6" x14ac:dyDescent="0.35">
      <c r="A586" t="s">
        <v>836</v>
      </c>
      <c r="B586">
        <v>11</v>
      </c>
      <c r="C586">
        <v>12</v>
      </c>
      <c r="D586">
        <v>19</v>
      </c>
      <c r="E586" t="s">
        <v>1880</v>
      </c>
      <c r="F586" t="s">
        <v>1292</v>
      </c>
    </row>
    <row r="587" spans="1:6" x14ac:dyDescent="0.35">
      <c r="A587" t="s">
        <v>836</v>
      </c>
      <c r="B587">
        <v>12</v>
      </c>
      <c r="C587">
        <v>13</v>
      </c>
      <c r="D587">
        <v>19</v>
      </c>
      <c r="E587" t="s">
        <v>1881</v>
      </c>
      <c r="F587" t="s">
        <v>1292</v>
      </c>
    </row>
    <row r="588" spans="1:6" x14ac:dyDescent="0.35">
      <c r="A588" t="s">
        <v>836</v>
      </c>
      <c r="B588">
        <v>13</v>
      </c>
      <c r="C588">
        <v>14</v>
      </c>
      <c r="D588">
        <v>19</v>
      </c>
      <c r="E588" t="s">
        <v>1882</v>
      </c>
      <c r="F588" t="s">
        <v>1292</v>
      </c>
    </row>
    <row r="589" spans="1:6" x14ac:dyDescent="0.35">
      <c r="A589" t="s">
        <v>836</v>
      </c>
      <c r="B589">
        <v>14</v>
      </c>
      <c r="C589">
        <v>15</v>
      </c>
      <c r="D589">
        <v>19</v>
      </c>
      <c r="E589" t="s">
        <v>1883</v>
      </c>
      <c r="F589" t="s">
        <v>1292</v>
      </c>
    </row>
    <row r="590" spans="1:6" x14ac:dyDescent="0.35">
      <c r="A590" t="s">
        <v>836</v>
      </c>
      <c r="B590">
        <v>15</v>
      </c>
      <c r="C590">
        <v>16</v>
      </c>
      <c r="D590">
        <v>19</v>
      </c>
      <c r="E590" t="s">
        <v>1884</v>
      </c>
      <c r="F590" t="s">
        <v>1292</v>
      </c>
    </row>
    <row r="591" spans="1:6" x14ac:dyDescent="0.35">
      <c r="A591" t="s">
        <v>836</v>
      </c>
      <c r="B591">
        <v>16</v>
      </c>
      <c r="C591">
        <v>17</v>
      </c>
      <c r="D591">
        <v>19</v>
      </c>
      <c r="E591" t="s">
        <v>1885</v>
      </c>
      <c r="F591" t="s">
        <v>1292</v>
      </c>
    </row>
    <row r="592" spans="1:6" x14ac:dyDescent="0.35">
      <c r="A592" t="s">
        <v>836</v>
      </c>
      <c r="B592">
        <v>17</v>
      </c>
      <c r="C592">
        <v>18</v>
      </c>
      <c r="D592">
        <v>19</v>
      </c>
      <c r="E592" t="s">
        <v>1886</v>
      </c>
      <c r="F592" t="s">
        <v>1292</v>
      </c>
    </row>
    <row r="593" spans="1:6" x14ac:dyDescent="0.35">
      <c r="A593" t="s">
        <v>836</v>
      </c>
      <c r="B593">
        <v>18</v>
      </c>
      <c r="C593">
        <v>19</v>
      </c>
      <c r="D593">
        <v>19</v>
      </c>
      <c r="E593" t="s">
        <v>1887</v>
      </c>
      <c r="F593" t="s">
        <v>1292</v>
      </c>
    </row>
    <row r="594" spans="1:6" x14ac:dyDescent="0.35">
      <c r="A594" t="s">
        <v>9</v>
      </c>
      <c r="B594">
        <v>0</v>
      </c>
      <c r="C594">
        <v>1</v>
      </c>
      <c r="D594">
        <v>8</v>
      </c>
      <c r="E594" t="s">
        <v>1888</v>
      </c>
    </row>
    <row r="595" spans="1:6" x14ac:dyDescent="0.35">
      <c r="A595" t="s">
        <v>9</v>
      </c>
      <c r="B595">
        <v>1</v>
      </c>
      <c r="C595">
        <v>2</v>
      </c>
      <c r="D595">
        <v>8</v>
      </c>
      <c r="E595" t="s">
        <v>1889</v>
      </c>
      <c r="F595" t="s">
        <v>1292</v>
      </c>
    </row>
    <row r="596" spans="1:6" x14ac:dyDescent="0.35">
      <c r="A596" t="s">
        <v>9</v>
      </c>
      <c r="B596">
        <v>2</v>
      </c>
      <c r="C596">
        <v>3</v>
      </c>
      <c r="D596">
        <v>8</v>
      </c>
      <c r="E596" t="s">
        <v>1890</v>
      </c>
      <c r="F596" t="s">
        <v>1292</v>
      </c>
    </row>
    <row r="597" spans="1:6" x14ac:dyDescent="0.35">
      <c r="A597" t="s">
        <v>9</v>
      </c>
      <c r="B597">
        <v>3</v>
      </c>
      <c r="C597">
        <v>4</v>
      </c>
      <c r="D597">
        <v>8</v>
      </c>
      <c r="E597" t="s">
        <v>1891</v>
      </c>
      <c r="F597" t="s">
        <v>1292</v>
      </c>
    </row>
    <row r="598" spans="1:6" x14ac:dyDescent="0.35">
      <c r="A598" t="s">
        <v>9</v>
      </c>
      <c r="B598">
        <v>4</v>
      </c>
      <c r="C598">
        <v>5</v>
      </c>
      <c r="D598">
        <v>8</v>
      </c>
      <c r="E598" t="s">
        <v>1892</v>
      </c>
      <c r="F598" t="s">
        <v>1292</v>
      </c>
    </row>
    <row r="599" spans="1:6" x14ac:dyDescent="0.35">
      <c r="A599" t="s">
        <v>9</v>
      </c>
      <c r="B599">
        <v>5</v>
      </c>
      <c r="C599">
        <v>6</v>
      </c>
      <c r="D599">
        <v>8</v>
      </c>
      <c r="E599" t="s">
        <v>1893</v>
      </c>
      <c r="F599" t="s">
        <v>1292</v>
      </c>
    </row>
    <row r="600" spans="1:6" x14ac:dyDescent="0.35">
      <c r="A600" t="s">
        <v>9</v>
      </c>
      <c r="B600">
        <v>6</v>
      </c>
      <c r="C600">
        <v>7</v>
      </c>
      <c r="D600">
        <v>8</v>
      </c>
      <c r="E600" t="s">
        <v>1894</v>
      </c>
    </row>
    <row r="601" spans="1:6" x14ac:dyDescent="0.35">
      <c r="A601" t="s">
        <v>9</v>
      </c>
      <c r="B601">
        <v>7</v>
      </c>
      <c r="C601">
        <v>8</v>
      </c>
      <c r="D601">
        <v>8</v>
      </c>
      <c r="E601" t="s">
        <v>1895</v>
      </c>
    </row>
    <row r="602" spans="1:6" x14ac:dyDescent="0.35">
      <c r="A602" t="s">
        <v>10</v>
      </c>
      <c r="B602">
        <v>0</v>
      </c>
      <c r="C602">
        <v>1</v>
      </c>
      <c r="D602">
        <v>8</v>
      </c>
      <c r="E602" t="s">
        <v>1896</v>
      </c>
    </row>
    <row r="603" spans="1:6" x14ac:dyDescent="0.35">
      <c r="A603" t="s">
        <v>10</v>
      </c>
      <c r="B603">
        <v>1</v>
      </c>
      <c r="C603">
        <v>2</v>
      </c>
      <c r="D603">
        <v>8</v>
      </c>
      <c r="E603" t="s">
        <v>1897</v>
      </c>
    </row>
    <row r="604" spans="1:6" x14ac:dyDescent="0.35">
      <c r="A604" t="s">
        <v>10</v>
      </c>
      <c r="B604">
        <v>2</v>
      </c>
      <c r="C604">
        <v>3</v>
      </c>
      <c r="D604">
        <v>8</v>
      </c>
      <c r="E604" t="s">
        <v>1898</v>
      </c>
    </row>
    <row r="605" spans="1:6" x14ac:dyDescent="0.35">
      <c r="A605" t="s">
        <v>10</v>
      </c>
      <c r="B605">
        <v>3</v>
      </c>
      <c r="C605">
        <v>4</v>
      </c>
      <c r="D605">
        <v>8</v>
      </c>
      <c r="E605" t="s">
        <v>1899</v>
      </c>
    </row>
    <row r="606" spans="1:6" x14ac:dyDescent="0.35">
      <c r="A606" t="s">
        <v>10</v>
      </c>
      <c r="B606">
        <v>4</v>
      </c>
      <c r="C606">
        <v>5</v>
      </c>
      <c r="D606">
        <v>8</v>
      </c>
      <c r="E606" t="s">
        <v>1900</v>
      </c>
      <c r="F606" t="s">
        <v>1292</v>
      </c>
    </row>
    <row r="607" spans="1:6" x14ac:dyDescent="0.35">
      <c r="A607" t="s">
        <v>10</v>
      </c>
      <c r="B607">
        <v>5</v>
      </c>
      <c r="C607">
        <v>6</v>
      </c>
      <c r="D607">
        <v>8</v>
      </c>
      <c r="E607" t="s">
        <v>1901</v>
      </c>
      <c r="F607" t="s">
        <v>1292</v>
      </c>
    </row>
    <row r="608" spans="1:6" x14ac:dyDescent="0.35">
      <c r="A608" t="s">
        <v>10</v>
      </c>
      <c r="B608">
        <v>6</v>
      </c>
      <c r="C608">
        <v>7</v>
      </c>
      <c r="D608">
        <v>8</v>
      </c>
      <c r="E608" t="s">
        <v>1902</v>
      </c>
      <c r="F608" t="s">
        <v>1292</v>
      </c>
    </row>
    <row r="609" spans="1:6" x14ac:dyDescent="0.35">
      <c r="A609" t="s">
        <v>10</v>
      </c>
      <c r="B609">
        <v>7</v>
      </c>
      <c r="C609">
        <v>8</v>
      </c>
      <c r="D609">
        <v>8</v>
      </c>
      <c r="E609" t="s">
        <v>1903</v>
      </c>
    </row>
    <row r="610" spans="1:6" x14ac:dyDescent="0.35">
      <c r="A610" t="s">
        <v>11</v>
      </c>
      <c r="B610">
        <v>0</v>
      </c>
      <c r="C610">
        <v>1</v>
      </c>
      <c r="D610">
        <v>8</v>
      </c>
      <c r="E610" t="s">
        <v>1904</v>
      </c>
    </row>
    <row r="611" spans="1:6" x14ac:dyDescent="0.35">
      <c r="A611" t="s">
        <v>11</v>
      </c>
      <c r="B611">
        <v>1</v>
      </c>
      <c r="C611">
        <v>2</v>
      </c>
      <c r="D611">
        <v>8</v>
      </c>
      <c r="E611" t="s">
        <v>1905</v>
      </c>
    </row>
    <row r="612" spans="1:6" x14ac:dyDescent="0.35">
      <c r="A612" t="s">
        <v>11</v>
      </c>
      <c r="B612">
        <v>2</v>
      </c>
      <c r="C612">
        <v>3</v>
      </c>
      <c r="D612">
        <v>8</v>
      </c>
      <c r="E612" t="s">
        <v>1906</v>
      </c>
      <c r="F612" t="s">
        <v>1292</v>
      </c>
    </row>
    <row r="613" spans="1:6" x14ac:dyDescent="0.35">
      <c r="A613" t="s">
        <v>11</v>
      </c>
      <c r="B613">
        <v>3</v>
      </c>
      <c r="C613">
        <v>4</v>
      </c>
      <c r="D613">
        <v>8</v>
      </c>
      <c r="E613" t="s">
        <v>1907</v>
      </c>
      <c r="F613" t="s">
        <v>1292</v>
      </c>
    </row>
    <row r="614" spans="1:6" x14ac:dyDescent="0.35">
      <c r="A614" t="s">
        <v>11</v>
      </c>
      <c r="B614">
        <v>4</v>
      </c>
      <c r="C614">
        <v>5</v>
      </c>
      <c r="D614">
        <v>8</v>
      </c>
      <c r="E614" t="s">
        <v>1908</v>
      </c>
      <c r="F614" t="s">
        <v>1292</v>
      </c>
    </row>
    <row r="615" spans="1:6" x14ac:dyDescent="0.35">
      <c r="A615" t="s">
        <v>11</v>
      </c>
      <c r="B615">
        <v>5</v>
      </c>
      <c r="C615">
        <v>6</v>
      </c>
      <c r="D615">
        <v>8</v>
      </c>
      <c r="E615" t="s">
        <v>1909</v>
      </c>
      <c r="F615" t="s">
        <v>1292</v>
      </c>
    </row>
    <row r="616" spans="1:6" x14ac:dyDescent="0.35">
      <c r="A616" t="s">
        <v>11</v>
      </c>
      <c r="B616">
        <v>6</v>
      </c>
      <c r="C616">
        <v>7</v>
      </c>
      <c r="D616">
        <v>8</v>
      </c>
      <c r="E616" t="s">
        <v>1910</v>
      </c>
      <c r="F616" t="s">
        <v>1292</v>
      </c>
    </row>
    <row r="617" spans="1:6" x14ac:dyDescent="0.35">
      <c r="A617" t="s">
        <v>11</v>
      </c>
      <c r="B617">
        <v>7</v>
      </c>
      <c r="C617">
        <v>8</v>
      </c>
      <c r="D617">
        <v>8</v>
      </c>
      <c r="E617" t="s">
        <v>1911</v>
      </c>
      <c r="F617" t="s">
        <v>1292</v>
      </c>
    </row>
    <row r="618" spans="1:6" x14ac:dyDescent="0.35">
      <c r="A618" t="s">
        <v>12</v>
      </c>
      <c r="B618">
        <v>0</v>
      </c>
      <c r="C618">
        <v>1</v>
      </c>
      <c r="D618">
        <v>6</v>
      </c>
      <c r="E618" t="s">
        <v>1912</v>
      </c>
    </row>
    <row r="619" spans="1:6" x14ac:dyDescent="0.35">
      <c r="A619" t="s">
        <v>12</v>
      </c>
      <c r="B619">
        <v>1</v>
      </c>
      <c r="C619">
        <v>2</v>
      </c>
      <c r="D619">
        <v>6</v>
      </c>
      <c r="E619" t="s">
        <v>1913</v>
      </c>
    </row>
    <row r="620" spans="1:6" x14ac:dyDescent="0.35">
      <c r="A620" t="s">
        <v>12</v>
      </c>
      <c r="B620">
        <v>2</v>
      </c>
      <c r="C620">
        <v>3</v>
      </c>
      <c r="D620">
        <v>6</v>
      </c>
      <c r="E620" t="s">
        <v>1914</v>
      </c>
      <c r="F620" t="s">
        <v>1292</v>
      </c>
    </row>
    <row r="621" spans="1:6" x14ac:dyDescent="0.35">
      <c r="A621" t="s">
        <v>12</v>
      </c>
      <c r="B621">
        <v>3</v>
      </c>
      <c r="C621">
        <v>4</v>
      </c>
      <c r="D621">
        <v>6</v>
      </c>
      <c r="E621" t="s">
        <v>1915</v>
      </c>
      <c r="F621" t="s">
        <v>1292</v>
      </c>
    </row>
    <row r="622" spans="1:6" x14ac:dyDescent="0.35">
      <c r="A622" t="s">
        <v>12</v>
      </c>
      <c r="B622">
        <v>4</v>
      </c>
      <c r="C622">
        <v>5</v>
      </c>
      <c r="D622">
        <v>6</v>
      </c>
      <c r="E622" t="s">
        <v>1916</v>
      </c>
    </row>
    <row r="623" spans="1:6" x14ac:dyDescent="0.35">
      <c r="A623" t="s">
        <v>12</v>
      </c>
      <c r="B623">
        <v>5</v>
      </c>
      <c r="C623">
        <v>6</v>
      </c>
      <c r="D623">
        <v>6</v>
      </c>
      <c r="E623" t="s">
        <v>1917</v>
      </c>
    </row>
    <row r="624" spans="1:6" x14ac:dyDescent="0.35">
      <c r="A624" t="s">
        <v>13</v>
      </c>
      <c r="B624">
        <v>0</v>
      </c>
      <c r="C624">
        <v>1</v>
      </c>
      <c r="D624">
        <v>8</v>
      </c>
      <c r="E624" t="s">
        <v>1918</v>
      </c>
    </row>
    <row r="625" spans="1:6" x14ac:dyDescent="0.35">
      <c r="A625" t="s">
        <v>13</v>
      </c>
      <c r="B625">
        <v>1</v>
      </c>
      <c r="C625">
        <v>2</v>
      </c>
      <c r="D625">
        <v>8</v>
      </c>
      <c r="E625" t="s">
        <v>1919</v>
      </c>
    </row>
    <row r="626" spans="1:6" x14ac:dyDescent="0.35">
      <c r="A626" t="s">
        <v>13</v>
      </c>
      <c r="B626">
        <v>2</v>
      </c>
      <c r="C626">
        <v>3</v>
      </c>
      <c r="D626">
        <v>8</v>
      </c>
      <c r="E626" t="s">
        <v>1920</v>
      </c>
      <c r="F626" t="s">
        <v>1292</v>
      </c>
    </row>
    <row r="627" spans="1:6" x14ac:dyDescent="0.35">
      <c r="A627" t="s">
        <v>13</v>
      </c>
      <c r="B627">
        <v>3</v>
      </c>
      <c r="C627">
        <v>4</v>
      </c>
      <c r="D627">
        <v>8</v>
      </c>
      <c r="E627" t="s">
        <v>1921</v>
      </c>
      <c r="F627" t="s">
        <v>1292</v>
      </c>
    </row>
    <row r="628" spans="1:6" x14ac:dyDescent="0.35">
      <c r="A628" t="s">
        <v>13</v>
      </c>
      <c r="B628">
        <v>4</v>
      </c>
      <c r="C628">
        <v>5</v>
      </c>
      <c r="D628">
        <v>8</v>
      </c>
      <c r="E628" t="s">
        <v>1922</v>
      </c>
    </row>
    <row r="629" spans="1:6" x14ac:dyDescent="0.35">
      <c r="A629" t="s">
        <v>13</v>
      </c>
      <c r="B629">
        <v>5</v>
      </c>
      <c r="C629">
        <v>6</v>
      </c>
      <c r="D629">
        <v>8</v>
      </c>
      <c r="E629" t="s">
        <v>1923</v>
      </c>
    </row>
    <row r="630" spans="1:6" x14ac:dyDescent="0.35">
      <c r="A630" t="s">
        <v>13</v>
      </c>
      <c r="B630">
        <v>6</v>
      </c>
      <c r="C630">
        <v>7</v>
      </c>
      <c r="D630">
        <v>8</v>
      </c>
      <c r="E630" t="s">
        <v>1924</v>
      </c>
      <c r="F630" t="s">
        <v>1292</v>
      </c>
    </row>
    <row r="631" spans="1:6" x14ac:dyDescent="0.35">
      <c r="A631" t="s">
        <v>13</v>
      </c>
      <c r="B631">
        <v>7</v>
      </c>
      <c r="C631">
        <v>8</v>
      </c>
      <c r="D631">
        <v>8</v>
      </c>
      <c r="E631" t="s">
        <v>1925</v>
      </c>
      <c r="F631" t="s">
        <v>1292</v>
      </c>
    </row>
    <row r="632" spans="1:6" x14ac:dyDescent="0.35">
      <c r="A632" t="s">
        <v>14</v>
      </c>
      <c r="B632">
        <v>0</v>
      </c>
      <c r="C632">
        <v>1</v>
      </c>
      <c r="D632">
        <v>5</v>
      </c>
      <c r="E632" t="s">
        <v>1926</v>
      </c>
    </row>
    <row r="633" spans="1:6" x14ac:dyDescent="0.35">
      <c r="A633" t="s">
        <v>14</v>
      </c>
      <c r="B633">
        <v>1</v>
      </c>
      <c r="C633">
        <v>2</v>
      </c>
      <c r="D633">
        <v>5</v>
      </c>
      <c r="E633" t="s">
        <v>1927</v>
      </c>
    </row>
    <row r="634" spans="1:6" x14ac:dyDescent="0.35">
      <c r="A634" t="s">
        <v>14</v>
      </c>
      <c r="B634">
        <v>2</v>
      </c>
      <c r="C634">
        <v>3</v>
      </c>
      <c r="D634">
        <v>5</v>
      </c>
      <c r="E634" t="s">
        <v>1928</v>
      </c>
      <c r="F634" t="s">
        <v>1292</v>
      </c>
    </row>
    <row r="635" spans="1:6" x14ac:dyDescent="0.35">
      <c r="A635" t="s">
        <v>14</v>
      </c>
      <c r="B635">
        <v>3</v>
      </c>
      <c r="C635">
        <v>4</v>
      </c>
      <c r="D635">
        <v>5</v>
      </c>
      <c r="E635" t="s">
        <v>1929</v>
      </c>
      <c r="F635" t="s">
        <v>1292</v>
      </c>
    </row>
    <row r="636" spans="1:6" x14ac:dyDescent="0.35">
      <c r="A636" t="s">
        <v>14</v>
      </c>
      <c r="B636">
        <v>4</v>
      </c>
      <c r="C636">
        <v>5</v>
      </c>
      <c r="D636">
        <v>5</v>
      </c>
      <c r="E636" t="s">
        <v>1930</v>
      </c>
      <c r="F636" t="s">
        <v>1292</v>
      </c>
    </row>
    <row r="637" spans="1:6" x14ac:dyDescent="0.35">
      <c r="A637" t="s">
        <v>838</v>
      </c>
      <c r="B637">
        <v>0</v>
      </c>
      <c r="C637">
        <v>1</v>
      </c>
      <c r="D637">
        <v>10</v>
      </c>
      <c r="E637" t="s">
        <v>1931</v>
      </c>
    </row>
    <row r="638" spans="1:6" x14ac:dyDescent="0.35">
      <c r="A638" t="s">
        <v>838</v>
      </c>
      <c r="B638">
        <v>1</v>
      </c>
      <c r="C638">
        <v>2</v>
      </c>
      <c r="D638">
        <v>10</v>
      </c>
      <c r="E638" t="s">
        <v>1932</v>
      </c>
    </row>
    <row r="639" spans="1:6" x14ac:dyDescent="0.35">
      <c r="A639" t="s">
        <v>838</v>
      </c>
      <c r="B639">
        <v>2</v>
      </c>
      <c r="C639">
        <v>3</v>
      </c>
      <c r="D639">
        <v>10</v>
      </c>
      <c r="E639" t="s">
        <v>1933</v>
      </c>
    </row>
    <row r="640" spans="1:6" x14ac:dyDescent="0.35">
      <c r="A640" t="s">
        <v>838</v>
      </c>
      <c r="B640">
        <v>3</v>
      </c>
      <c r="C640">
        <v>4</v>
      </c>
      <c r="D640">
        <v>10</v>
      </c>
      <c r="E640" t="s">
        <v>1934</v>
      </c>
    </row>
    <row r="641" spans="1:6" x14ac:dyDescent="0.35">
      <c r="A641" t="s">
        <v>838</v>
      </c>
      <c r="B641">
        <v>4</v>
      </c>
      <c r="C641">
        <v>5</v>
      </c>
      <c r="D641">
        <v>10</v>
      </c>
      <c r="E641" t="s">
        <v>1935</v>
      </c>
    </row>
    <row r="642" spans="1:6" x14ac:dyDescent="0.35">
      <c r="A642" t="s">
        <v>838</v>
      </c>
      <c r="B642">
        <v>5</v>
      </c>
      <c r="C642">
        <v>6</v>
      </c>
      <c r="D642">
        <v>10</v>
      </c>
      <c r="E642" t="s">
        <v>1936</v>
      </c>
    </row>
    <row r="643" spans="1:6" x14ac:dyDescent="0.35">
      <c r="A643" t="s">
        <v>838</v>
      </c>
      <c r="B643">
        <v>6</v>
      </c>
      <c r="C643">
        <v>7</v>
      </c>
      <c r="D643">
        <v>10</v>
      </c>
      <c r="E643" t="s">
        <v>1937</v>
      </c>
      <c r="F643" t="s">
        <v>1292</v>
      </c>
    </row>
    <row r="644" spans="1:6" x14ac:dyDescent="0.35">
      <c r="A644" t="s">
        <v>838</v>
      </c>
      <c r="B644">
        <v>7</v>
      </c>
      <c r="C644">
        <v>8</v>
      </c>
      <c r="D644">
        <v>10</v>
      </c>
      <c r="E644" t="s">
        <v>1938</v>
      </c>
      <c r="F644" t="s">
        <v>1292</v>
      </c>
    </row>
    <row r="645" spans="1:6" x14ac:dyDescent="0.35">
      <c r="A645" t="s">
        <v>838</v>
      </c>
      <c r="B645">
        <v>8</v>
      </c>
      <c r="C645">
        <v>9</v>
      </c>
      <c r="D645">
        <v>10</v>
      </c>
      <c r="E645" t="s">
        <v>1939</v>
      </c>
      <c r="F645" t="s">
        <v>1292</v>
      </c>
    </row>
    <row r="646" spans="1:6" x14ac:dyDescent="0.35">
      <c r="A646" t="s">
        <v>838</v>
      </c>
      <c r="B646">
        <v>9</v>
      </c>
      <c r="C646">
        <v>10</v>
      </c>
      <c r="D646">
        <v>10</v>
      </c>
      <c r="E646" t="s">
        <v>1940</v>
      </c>
      <c r="F646" t="s">
        <v>1292</v>
      </c>
    </row>
    <row r="647" spans="1:6" x14ac:dyDescent="0.35">
      <c r="A647" t="s">
        <v>15</v>
      </c>
      <c r="B647">
        <v>0</v>
      </c>
      <c r="C647">
        <v>1</v>
      </c>
      <c r="D647">
        <v>10</v>
      </c>
      <c r="E647" t="s">
        <v>1941</v>
      </c>
    </row>
    <row r="648" spans="1:6" x14ac:dyDescent="0.35">
      <c r="A648" t="s">
        <v>15</v>
      </c>
      <c r="B648">
        <v>1</v>
      </c>
      <c r="C648">
        <v>2</v>
      </c>
      <c r="D648">
        <v>10</v>
      </c>
      <c r="E648" t="s">
        <v>1942</v>
      </c>
    </row>
    <row r="649" spans="1:6" x14ac:dyDescent="0.35">
      <c r="A649" t="s">
        <v>15</v>
      </c>
      <c r="B649">
        <v>2</v>
      </c>
      <c r="C649">
        <v>3</v>
      </c>
      <c r="D649">
        <v>10</v>
      </c>
      <c r="E649" t="s">
        <v>1943</v>
      </c>
    </row>
    <row r="650" spans="1:6" x14ac:dyDescent="0.35">
      <c r="A650" t="s">
        <v>15</v>
      </c>
      <c r="B650">
        <v>3</v>
      </c>
      <c r="C650">
        <v>4</v>
      </c>
      <c r="D650">
        <v>10</v>
      </c>
      <c r="E650" t="s">
        <v>1944</v>
      </c>
    </row>
    <row r="651" spans="1:6" x14ac:dyDescent="0.35">
      <c r="A651" t="s">
        <v>15</v>
      </c>
      <c r="B651">
        <v>4</v>
      </c>
      <c r="C651">
        <v>5</v>
      </c>
      <c r="D651">
        <v>10</v>
      </c>
      <c r="E651" t="s">
        <v>1945</v>
      </c>
      <c r="F651" t="s">
        <v>1292</v>
      </c>
    </row>
    <row r="652" spans="1:6" x14ac:dyDescent="0.35">
      <c r="A652" t="s">
        <v>15</v>
      </c>
      <c r="B652">
        <v>5</v>
      </c>
      <c r="C652">
        <v>6</v>
      </c>
      <c r="D652">
        <v>10</v>
      </c>
      <c r="E652" t="s">
        <v>1946</v>
      </c>
    </row>
    <row r="653" spans="1:6" x14ac:dyDescent="0.35">
      <c r="A653" t="s">
        <v>15</v>
      </c>
      <c r="B653">
        <v>6</v>
      </c>
      <c r="C653">
        <v>7</v>
      </c>
      <c r="D653">
        <v>10</v>
      </c>
      <c r="E653" t="s">
        <v>1947</v>
      </c>
    </row>
    <row r="654" spans="1:6" x14ac:dyDescent="0.35">
      <c r="A654" t="s">
        <v>15</v>
      </c>
      <c r="B654">
        <v>7</v>
      </c>
      <c r="C654">
        <v>8</v>
      </c>
      <c r="D654">
        <v>10</v>
      </c>
      <c r="E654" t="s">
        <v>1948</v>
      </c>
      <c r="F654" t="s">
        <v>1292</v>
      </c>
    </row>
    <row r="655" spans="1:6" x14ac:dyDescent="0.35">
      <c r="A655" t="s">
        <v>15</v>
      </c>
      <c r="B655">
        <v>8</v>
      </c>
      <c r="C655">
        <v>9</v>
      </c>
      <c r="D655">
        <v>10</v>
      </c>
      <c r="E655" t="s">
        <v>1949</v>
      </c>
      <c r="F655" t="s">
        <v>1292</v>
      </c>
    </row>
    <row r="656" spans="1:6" x14ac:dyDescent="0.35">
      <c r="A656" t="s">
        <v>15</v>
      </c>
      <c r="B656">
        <v>9</v>
      </c>
      <c r="C656">
        <v>10</v>
      </c>
      <c r="D656">
        <v>10</v>
      </c>
      <c r="E656" t="s">
        <v>1950</v>
      </c>
      <c r="F656" t="s">
        <v>1292</v>
      </c>
    </row>
    <row r="657" spans="1:6" x14ac:dyDescent="0.35">
      <c r="A657" t="s">
        <v>840</v>
      </c>
      <c r="B657">
        <v>0</v>
      </c>
      <c r="C657">
        <v>1</v>
      </c>
      <c r="D657">
        <v>8</v>
      </c>
      <c r="E657" t="s">
        <v>1951</v>
      </c>
    </row>
    <row r="658" spans="1:6" x14ac:dyDescent="0.35">
      <c r="A658" t="s">
        <v>840</v>
      </c>
      <c r="B658">
        <v>1</v>
      </c>
      <c r="C658">
        <v>2</v>
      </c>
      <c r="D658">
        <v>8</v>
      </c>
      <c r="E658" t="s">
        <v>1952</v>
      </c>
    </row>
    <row r="659" spans="1:6" x14ac:dyDescent="0.35">
      <c r="A659" t="s">
        <v>840</v>
      </c>
      <c r="B659">
        <v>2</v>
      </c>
      <c r="C659">
        <v>3</v>
      </c>
      <c r="D659">
        <v>8</v>
      </c>
      <c r="E659" t="s">
        <v>1953</v>
      </c>
    </row>
    <row r="660" spans="1:6" x14ac:dyDescent="0.35">
      <c r="A660" t="s">
        <v>840</v>
      </c>
      <c r="B660">
        <v>3</v>
      </c>
      <c r="C660">
        <v>4</v>
      </c>
      <c r="D660">
        <v>8</v>
      </c>
      <c r="E660" t="s">
        <v>1954</v>
      </c>
    </row>
    <row r="661" spans="1:6" x14ac:dyDescent="0.35">
      <c r="A661" t="s">
        <v>840</v>
      </c>
      <c r="B661">
        <v>4</v>
      </c>
      <c r="C661">
        <v>5</v>
      </c>
      <c r="D661">
        <v>8</v>
      </c>
      <c r="E661" t="s">
        <v>1955</v>
      </c>
    </row>
    <row r="662" spans="1:6" x14ac:dyDescent="0.35">
      <c r="A662" t="s">
        <v>840</v>
      </c>
      <c r="B662">
        <v>5</v>
      </c>
      <c r="C662">
        <v>6</v>
      </c>
      <c r="D662">
        <v>8</v>
      </c>
      <c r="E662" t="s">
        <v>1956</v>
      </c>
      <c r="F662" t="s">
        <v>1292</v>
      </c>
    </row>
    <row r="663" spans="1:6" x14ac:dyDescent="0.35">
      <c r="A663" t="s">
        <v>840</v>
      </c>
      <c r="B663">
        <v>6</v>
      </c>
      <c r="C663">
        <v>7</v>
      </c>
      <c r="D663">
        <v>8</v>
      </c>
      <c r="E663" t="s">
        <v>1957</v>
      </c>
      <c r="F663" t="s">
        <v>1292</v>
      </c>
    </row>
    <row r="664" spans="1:6" x14ac:dyDescent="0.35">
      <c r="A664" t="s">
        <v>840</v>
      </c>
      <c r="B664">
        <v>7</v>
      </c>
      <c r="C664">
        <v>8</v>
      </c>
      <c r="D664">
        <v>8</v>
      </c>
      <c r="E664" t="s">
        <v>1958</v>
      </c>
      <c r="F664" t="s">
        <v>1292</v>
      </c>
    </row>
    <row r="665" spans="1:6" x14ac:dyDescent="0.35">
      <c r="A665" t="s">
        <v>841</v>
      </c>
      <c r="B665">
        <v>0</v>
      </c>
      <c r="C665">
        <v>1</v>
      </c>
      <c r="D665">
        <v>7</v>
      </c>
      <c r="E665" t="s">
        <v>1959</v>
      </c>
    </row>
    <row r="666" spans="1:6" x14ac:dyDescent="0.35">
      <c r="A666" t="s">
        <v>841</v>
      </c>
      <c r="B666">
        <v>1</v>
      </c>
      <c r="C666">
        <v>2</v>
      </c>
      <c r="D666">
        <v>7</v>
      </c>
      <c r="E666" t="s">
        <v>1960</v>
      </c>
    </row>
    <row r="667" spans="1:6" x14ac:dyDescent="0.35">
      <c r="A667" t="s">
        <v>841</v>
      </c>
      <c r="B667">
        <v>2</v>
      </c>
      <c r="C667">
        <v>3</v>
      </c>
      <c r="D667">
        <v>7</v>
      </c>
      <c r="E667" t="s">
        <v>1961</v>
      </c>
    </row>
    <row r="668" spans="1:6" x14ac:dyDescent="0.35">
      <c r="A668" t="s">
        <v>841</v>
      </c>
      <c r="B668">
        <v>3</v>
      </c>
      <c r="C668">
        <v>4</v>
      </c>
      <c r="D668">
        <v>7</v>
      </c>
      <c r="E668" t="s">
        <v>1962</v>
      </c>
    </row>
    <row r="669" spans="1:6" x14ac:dyDescent="0.35">
      <c r="A669" t="s">
        <v>841</v>
      </c>
      <c r="B669">
        <v>4</v>
      </c>
      <c r="C669">
        <v>5</v>
      </c>
      <c r="D669">
        <v>7</v>
      </c>
      <c r="E669" t="s">
        <v>1963</v>
      </c>
    </row>
    <row r="670" spans="1:6" x14ac:dyDescent="0.35">
      <c r="A670" t="s">
        <v>841</v>
      </c>
      <c r="B670">
        <v>5</v>
      </c>
      <c r="C670">
        <v>6</v>
      </c>
      <c r="D670">
        <v>7</v>
      </c>
      <c r="E670" t="s">
        <v>1964</v>
      </c>
      <c r="F670" t="s">
        <v>1292</v>
      </c>
    </row>
    <row r="671" spans="1:6" x14ac:dyDescent="0.35">
      <c r="A671" t="s">
        <v>841</v>
      </c>
      <c r="B671">
        <v>6</v>
      </c>
      <c r="C671">
        <v>7</v>
      </c>
      <c r="D671">
        <v>7</v>
      </c>
      <c r="E671" t="s">
        <v>1965</v>
      </c>
      <c r="F671" t="s">
        <v>1292</v>
      </c>
    </row>
    <row r="672" spans="1:6" x14ac:dyDescent="0.35">
      <c r="A672" t="s">
        <v>16</v>
      </c>
      <c r="B672">
        <v>0</v>
      </c>
      <c r="C672">
        <v>1</v>
      </c>
      <c r="D672">
        <v>7</v>
      </c>
      <c r="E672" t="s">
        <v>1966</v>
      </c>
    </row>
    <row r="673" spans="1:6" x14ac:dyDescent="0.35">
      <c r="A673" t="s">
        <v>16</v>
      </c>
      <c r="B673">
        <v>1</v>
      </c>
      <c r="C673">
        <v>2</v>
      </c>
      <c r="D673">
        <v>7</v>
      </c>
      <c r="E673" t="s">
        <v>1967</v>
      </c>
    </row>
    <row r="674" spans="1:6" x14ac:dyDescent="0.35">
      <c r="A674" t="s">
        <v>16</v>
      </c>
      <c r="B674">
        <v>2</v>
      </c>
      <c r="C674">
        <v>3</v>
      </c>
      <c r="D674">
        <v>7</v>
      </c>
      <c r="E674" t="s">
        <v>1968</v>
      </c>
    </row>
    <row r="675" spans="1:6" x14ac:dyDescent="0.35">
      <c r="A675" t="s">
        <v>16</v>
      </c>
      <c r="B675">
        <v>3</v>
      </c>
      <c r="C675">
        <v>4</v>
      </c>
      <c r="D675">
        <v>7</v>
      </c>
      <c r="E675" t="s">
        <v>1969</v>
      </c>
    </row>
    <row r="676" spans="1:6" x14ac:dyDescent="0.35">
      <c r="A676" t="s">
        <v>16</v>
      </c>
      <c r="B676">
        <v>4</v>
      </c>
      <c r="C676">
        <v>5</v>
      </c>
      <c r="D676">
        <v>7</v>
      </c>
      <c r="E676" t="s">
        <v>1970</v>
      </c>
      <c r="F676" t="s">
        <v>1292</v>
      </c>
    </row>
    <row r="677" spans="1:6" x14ac:dyDescent="0.35">
      <c r="A677" t="s">
        <v>16</v>
      </c>
      <c r="B677">
        <v>5</v>
      </c>
      <c r="C677">
        <v>6</v>
      </c>
      <c r="D677">
        <v>7</v>
      </c>
      <c r="E677" t="s">
        <v>1971</v>
      </c>
      <c r="F677" t="s">
        <v>1292</v>
      </c>
    </row>
    <row r="678" spans="1:6" x14ac:dyDescent="0.35">
      <c r="A678" t="s">
        <v>16</v>
      </c>
      <c r="B678">
        <v>6</v>
      </c>
      <c r="C678">
        <v>7</v>
      </c>
      <c r="D678">
        <v>7</v>
      </c>
      <c r="E678" t="s">
        <v>1972</v>
      </c>
    </row>
    <row r="679" spans="1:6" x14ac:dyDescent="0.35">
      <c r="A679" t="s">
        <v>17</v>
      </c>
      <c r="B679">
        <v>0</v>
      </c>
      <c r="C679">
        <v>1</v>
      </c>
      <c r="D679">
        <v>15</v>
      </c>
      <c r="E679" t="s">
        <v>1973</v>
      </c>
    </row>
    <row r="680" spans="1:6" x14ac:dyDescent="0.35">
      <c r="A680" t="s">
        <v>17</v>
      </c>
      <c r="B680">
        <v>1</v>
      </c>
      <c r="C680">
        <v>2</v>
      </c>
      <c r="D680">
        <v>15</v>
      </c>
      <c r="E680" t="s">
        <v>1974</v>
      </c>
    </row>
    <row r="681" spans="1:6" x14ac:dyDescent="0.35">
      <c r="A681" t="s">
        <v>17</v>
      </c>
      <c r="B681">
        <v>2</v>
      </c>
      <c r="C681">
        <v>3</v>
      </c>
      <c r="D681">
        <v>15</v>
      </c>
      <c r="E681" t="s">
        <v>1975</v>
      </c>
    </row>
    <row r="682" spans="1:6" x14ac:dyDescent="0.35">
      <c r="A682" t="s">
        <v>17</v>
      </c>
      <c r="B682">
        <v>3</v>
      </c>
      <c r="C682">
        <v>4</v>
      </c>
      <c r="D682">
        <v>15</v>
      </c>
      <c r="E682" t="s">
        <v>1976</v>
      </c>
    </row>
    <row r="683" spans="1:6" x14ac:dyDescent="0.35">
      <c r="A683" t="s">
        <v>17</v>
      </c>
      <c r="B683">
        <v>4</v>
      </c>
      <c r="C683">
        <v>5</v>
      </c>
      <c r="D683">
        <v>15</v>
      </c>
      <c r="E683" t="s">
        <v>1977</v>
      </c>
    </row>
    <row r="684" spans="1:6" x14ac:dyDescent="0.35">
      <c r="A684" t="s">
        <v>17</v>
      </c>
      <c r="B684">
        <v>5</v>
      </c>
      <c r="C684">
        <v>6</v>
      </c>
      <c r="D684">
        <v>15</v>
      </c>
      <c r="E684" t="s">
        <v>1978</v>
      </c>
    </row>
    <row r="685" spans="1:6" x14ac:dyDescent="0.35">
      <c r="A685" t="s">
        <v>17</v>
      </c>
      <c r="B685">
        <v>6</v>
      </c>
      <c r="C685">
        <v>7</v>
      </c>
      <c r="D685">
        <v>15</v>
      </c>
      <c r="E685" t="s">
        <v>1979</v>
      </c>
    </row>
    <row r="686" spans="1:6" x14ac:dyDescent="0.35">
      <c r="A686" t="s">
        <v>17</v>
      </c>
      <c r="B686">
        <v>7</v>
      </c>
      <c r="C686">
        <v>8</v>
      </c>
      <c r="D686">
        <v>15</v>
      </c>
      <c r="E686" t="s">
        <v>1980</v>
      </c>
    </row>
    <row r="687" spans="1:6" x14ac:dyDescent="0.35">
      <c r="A687" t="s">
        <v>17</v>
      </c>
      <c r="B687">
        <v>8</v>
      </c>
      <c r="C687">
        <v>9</v>
      </c>
      <c r="D687">
        <v>15</v>
      </c>
      <c r="E687" t="s">
        <v>1981</v>
      </c>
      <c r="F687" t="s">
        <v>1292</v>
      </c>
    </row>
    <row r="688" spans="1:6" x14ac:dyDescent="0.35">
      <c r="A688" t="s">
        <v>17</v>
      </c>
      <c r="B688">
        <v>9</v>
      </c>
      <c r="C688">
        <v>10</v>
      </c>
      <c r="D688">
        <v>15</v>
      </c>
      <c r="E688" t="s">
        <v>1982</v>
      </c>
      <c r="F688" t="s">
        <v>1292</v>
      </c>
    </row>
    <row r="689" spans="1:6" x14ac:dyDescent="0.35">
      <c r="A689" t="s">
        <v>17</v>
      </c>
      <c r="B689">
        <v>10</v>
      </c>
      <c r="C689">
        <v>11</v>
      </c>
      <c r="D689">
        <v>15</v>
      </c>
      <c r="E689" t="s">
        <v>1983</v>
      </c>
      <c r="F689" t="s">
        <v>1292</v>
      </c>
    </row>
    <row r="690" spans="1:6" x14ac:dyDescent="0.35">
      <c r="A690" t="s">
        <v>17</v>
      </c>
      <c r="B690">
        <v>11</v>
      </c>
      <c r="C690">
        <v>12</v>
      </c>
      <c r="D690">
        <v>15</v>
      </c>
      <c r="E690" t="s">
        <v>1984</v>
      </c>
      <c r="F690" t="s">
        <v>1292</v>
      </c>
    </row>
    <row r="691" spans="1:6" x14ac:dyDescent="0.35">
      <c r="A691" t="s">
        <v>17</v>
      </c>
      <c r="B691">
        <v>12</v>
      </c>
      <c r="C691">
        <v>13</v>
      </c>
      <c r="D691">
        <v>15</v>
      </c>
      <c r="E691" t="s">
        <v>1985</v>
      </c>
      <c r="F691" t="s">
        <v>1292</v>
      </c>
    </row>
    <row r="692" spans="1:6" x14ac:dyDescent="0.35">
      <c r="A692" t="s">
        <v>17</v>
      </c>
      <c r="B692">
        <v>13</v>
      </c>
      <c r="C692">
        <v>14</v>
      </c>
      <c r="D692">
        <v>15</v>
      </c>
      <c r="E692" t="s">
        <v>1986</v>
      </c>
      <c r="F692" t="s">
        <v>1292</v>
      </c>
    </row>
    <row r="693" spans="1:6" x14ac:dyDescent="0.35">
      <c r="A693" t="s">
        <v>17</v>
      </c>
      <c r="B693">
        <v>14</v>
      </c>
      <c r="C693">
        <v>15</v>
      </c>
      <c r="D693">
        <v>15</v>
      </c>
      <c r="E693" t="s">
        <v>1987</v>
      </c>
      <c r="F693" t="s">
        <v>1292</v>
      </c>
    </row>
    <row r="694" spans="1:6" x14ac:dyDescent="0.35">
      <c r="A694" t="s">
        <v>18</v>
      </c>
      <c r="B694">
        <v>0</v>
      </c>
      <c r="C694">
        <v>1</v>
      </c>
      <c r="D694">
        <v>6</v>
      </c>
      <c r="E694" t="s">
        <v>1988</v>
      </c>
    </row>
    <row r="695" spans="1:6" x14ac:dyDescent="0.35">
      <c r="A695" t="s">
        <v>18</v>
      </c>
      <c r="B695">
        <v>1</v>
      </c>
      <c r="C695">
        <v>2</v>
      </c>
      <c r="D695">
        <v>6</v>
      </c>
      <c r="E695" t="s">
        <v>1989</v>
      </c>
    </row>
    <row r="696" spans="1:6" x14ac:dyDescent="0.35">
      <c r="A696" t="s">
        <v>18</v>
      </c>
      <c r="B696">
        <v>2</v>
      </c>
      <c r="C696">
        <v>3</v>
      </c>
      <c r="D696">
        <v>6</v>
      </c>
      <c r="E696" t="s">
        <v>1990</v>
      </c>
      <c r="F696" t="s">
        <v>1292</v>
      </c>
    </row>
    <row r="697" spans="1:6" x14ac:dyDescent="0.35">
      <c r="A697" t="s">
        <v>18</v>
      </c>
      <c r="B697">
        <v>3</v>
      </c>
      <c r="C697">
        <v>4</v>
      </c>
      <c r="D697">
        <v>6</v>
      </c>
      <c r="E697" t="s">
        <v>1991</v>
      </c>
      <c r="F697" t="s">
        <v>1292</v>
      </c>
    </row>
    <row r="698" spans="1:6" x14ac:dyDescent="0.35">
      <c r="A698" t="s">
        <v>18</v>
      </c>
      <c r="B698">
        <v>4</v>
      </c>
      <c r="C698">
        <v>5</v>
      </c>
      <c r="D698">
        <v>6</v>
      </c>
      <c r="E698" t="s">
        <v>1992</v>
      </c>
      <c r="F698" t="s">
        <v>1292</v>
      </c>
    </row>
    <row r="699" spans="1:6" x14ac:dyDescent="0.35">
      <c r="A699" t="s">
        <v>18</v>
      </c>
      <c r="B699">
        <v>5</v>
      </c>
      <c r="C699">
        <v>6</v>
      </c>
      <c r="D699">
        <v>6</v>
      </c>
      <c r="E699" t="s">
        <v>1993</v>
      </c>
    </row>
    <row r="700" spans="1:6" x14ac:dyDescent="0.35">
      <c r="A700" t="s">
        <v>19</v>
      </c>
      <c r="B700">
        <v>0</v>
      </c>
      <c r="C700">
        <v>1</v>
      </c>
      <c r="D700">
        <v>14</v>
      </c>
      <c r="E700" t="s">
        <v>1994</v>
      </c>
    </row>
    <row r="701" spans="1:6" x14ac:dyDescent="0.35">
      <c r="A701" t="s">
        <v>19</v>
      </c>
      <c r="B701">
        <v>1</v>
      </c>
      <c r="C701">
        <v>2</v>
      </c>
      <c r="D701">
        <v>14</v>
      </c>
      <c r="E701" t="s">
        <v>1995</v>
      </c>
    </row>
    <row r="702" spans="1:6" x14ac:dyDescent="0.35">
      <c r="A702" t="s">
        <v>19</v>
      </c>
      <c r="B702">
        <v>2</v>
      </c>
      <c r="C702">
        <v>3</v>
      </c>
      <c r="D702">
        <v>14</v>
      </c>
      <c r="E702" t="s">
        <v>1996</v>
      </c>
    </row>
    <row r="703" spans="1:6" x14ac:dyDescent="0.35">
      <c r="A703" t="s">
        <v>19</v>
      </c>
      <c r="B703">
        <v>3</v>
      </c>
      <c r="C703">
        <v>4</v>
      </c>
      <c r="D703">
        <v>14</v>
      </c>
      <c r="E703" t="s">
        <v>1997</v>
      </c>
    </row>
    <row r="704" spans="1:6" x14ac:dyDescent="0.35">
      <c r="A704" t="s">
        <v>19</v>
      </c>
      <c r="B704">
        <v>4</v>
      </c>
      <c r="C704">
        <v>5</v>
      </c>
      <c r="D704">
        <v>14</v>
      </c>
      <c r="E704" t="s">
        <v>1998</v>
      </c>
    </row>
    <row r="705" spans="1:6" x14ac:dyDescent="0.35">
      <c r="A705" t="s">
        <v>19</v>
      </c>
      <c r="B705">
        <v>5</v>
      </c>
      <c r="C705">
        <v>6</v>
      </c>
      <c r="D705">
        <v>14</v>
      </c>
      <c r="E705" t="s">
        <v>1999</v>
      </c>
      <c r="F705" t="s">
        <v>1292</v>
      </c>
    </row>
    <row r="706" spans="1:6" x14ac:dyDescent="0.35">
      <c r="A706" t="s">
        <v>19</v>
      </c>
      <c r="B706">
        <v>6</v>
      </c>
      <c r="C706">
        <v>7</v>
      </c>
      <c r="D706">
        <v>14</v>
      </c>
      <c r="E706" t="s">
        <v>2000</v>
      </c>
      <c r="F706" t="s">
        <v>1292</v>
      </c>
    </row>
    <row r="707" spans="1:6" x14ac:dyDescent="0.35">
      <c r="A707" t="s">
        <v>19</v>
      </c>
      <c r="B707">
        <v>7</v>
      </c>
      <c r="C707">
        <v>8</v>
      </c>
      <c r="D707">
        <v>14</v>
      </c>
      <c r="E707" t="s">
        <v>2001</v>
      </c>
      <c r="F707" t="s">
        <v>1292</v>
      </c>
    </row>
    <row r="708" spans="1:6" x14ac:dyDescent="0.35">
      <c r="A708" t="s">
        <v>19</v>
      </c>
      <c r="B708">
        <v>8</v>
      </c>
      <c r="C708">
        <v>9</v>
      </c>
      <c r="D708">
        <v>14</v>
      </c>
      <c r="E708" t="s">
        <v>2002</v>
      </c>
      <c r="F708" t="s">
        <v>1292</v>
      </c>
    </row>
    <row r="709" spans="1:6" x14ac:dyDescent="0.35">
      <c r="A709" t="s">
        <v>19</v>
      </c>
      <c r="B709">
        <v>9</v>
      </c>
      <c r="C709">
        <v>10</v>
      </c>
      <c r="D709">
        <v>14</v>
      </c>
      <c r="E709" t="s">
        <v>2003</v>
      </c>
      <c r="F709" t="s">
        <v>1292</v>
      </c>
    </row>
    <row r="710" spans="1:6" x14ac:dyDescent="0.35">
      <c r="A710" t="s">
        <v>19</v>
      </c>
      <c r="B710">
        <v>10</v>
      </c>
      <c r="C710">
        <v>11</v>
      </c>
      <c r="D710">
        <v>14</v>
      </c>
      <c r="E710" t="s">
        <v>2004</v>
      </c>
      <c r="F710" t="s">
        <v>1292</v>
      </c>
    </row>
    <row r="711" spans="1:6" x14ac:dyDescent="0.35">
      <c r="A711" t="s">
        <v>19</v>
      </c>
      <c r="B711">
        <v>11</v>
      </c>
      <c r="C711">
        <v>12</v>
      </c>
      <c r="D711">
        <v>14</v>
      </c>
      <c r="E711" t="s">
        <v>2005</v>
      </c>
      <c r="F711" t="s">
        <v>1292</v>
      </c>
    </row>
    <row r="712" spans="1:6" x14ac:dyDescent="0.35">
      <c r="A712" t="s">
        <v>19</v>
      </c>
      <c r="B712">
        <v>12</v>
      </c>
      <c r="C712">
        <v>13</v>
      </c>
      <c r="D712">
        <v>14</v>
      </c>
      <c r="E712" t="s">
        <v>2006</v>
      </c>
    </row>
    <row r="713" spans="1:6" x14ac:dyDescent="0.35">
      <c r="A713" t="s">
        <v>19</v>
      </c>
      <c r="B713">
        <v>13</v>
      </c>
      <c r="C713">
        <v>14</v>
      </c>
      <c r="D713">
        <v>14</v>
      </c>
      <c r="E713" t="s">
        <v>2007</v>
      </c>
    </row>
    <row r="714" spans="1:6" x14ac:dyDescent="0.35">
      <c r="A714" t="s">
        <v>842</v>
      </c>
      <c r="B714">
        <v>0</v>
      </c>
      <c r="C714">
        <v>1</v>
      </c>
      <c r="D714">
        <v>10</v>
      </c>
      <c r="E714" t="s">
        <v>2008</v>
      </c>
    </row>
    <row r="715" spans="1:6" x14ac:dyDescent="0.35">
      <c r="A715" t="s">
        <v>842</v>
      </c>
      <c r="B715">
        <v>1</v>
      </c>
      <c r="C715">
        <v>2</v>
      </c>
      <c r="D715">
        <v>10</v>
      </c>
      <c r="E715" t="s">
        <v>2009</v>
      </c>
    </row>
    <row r="716" spans="1:6" x14ac:dyDescent="0.35">
      <c r="A716" t="s">
        <v>842</v>
      </c>
      <c r="B716">
        <v>2</v>
      </c>
      <c r="C716">
        <v>3</v>
      </c>
      <c r="D716">
        <v>10</v>
      </c>
      <c r="E716" t="s">
        <v>2010</v>
      </c>
    </row>
    <row r="717" spans="1:6" x14ac:dyDescent="0.35">
      <c r="A717" t="s">
        <v>842</v>
      </c>
      <c r="B717">
        <v>3</v>
      </c>
      <c r="C717">
        <v>4</v>
      </c>
      <c r="D717">
        <v>10</v>
      </c>
      <c r="E717" t="s">
        <v>2011</v>
      </c>
    </row>
    <row r="718" spans="1:6" x14ac:dyDescent="0.35">
      <c r="A718" t="s">
        <v>842</v>
      </c>
      <c r="B718">
        <v>4</v>
      </c>
      <c r="C718">
        <v>5</v>
      </c>
      <c r="D718">
        <v>10</v>
      </c>
      <c r="E718" t="s">
        <v>2012</v>
      </c>
    </row>
    <row r="719" spans="1:6" x14ac:dyDescent="0.35">
      <c r="A719" t="s">
        <v>842</v>
      </c>
      <c r="B719">
        <v>5</v>
      </c>
      <c r="C719">
        <v>6</v>
      </c>
      <c r="D719">
        <v>10</v>
      </c>
      <c r="E719" t="s">
        <v>2013</v>
      </c>
    </row>
    <row r="720" spans="1:6" x14ac:dyDescent="0.35">
      <c r="A720" t="s">
        <v>842</v>
      </c>
      <c r="B720">
        <v>6</v>
      </c>
      <c r="C720">
        <v>7</v>
      </c>
      <c r="D720">
        <v>10</v>
      </c>
      <c r="E720" t="s">
        <v>2014</v>
      </c>
    </row>
    <row r="721" spans="1:6" x14ac:dyDescent="0.35">
      <c r="A721" t="s">
        <v>842</v>
      </c>
      <c r="B721">
        <v>7</v>
      </c>
      <c r="C721">
        <v>8</v>
      </c>
      <c r="D721">
        <v>10</v>
      </c>
      <c r="E721" t="s">
        <v>2015</v>
      </c>
    </row>
    <row r="722" spans="1:6" x14ac:dyDescent="0.35">
      <c r="A722" t="s">
        <v>842</v>
      </c>
      <c r="B722">
        <v>8</v>
      </c>
      <c r="C722">
        <v>9</v>
      </c>
      <c r="D722">
        <v>10</v>
      </c>
      <c r="E722" t="s">
        <v>2016</v>
      </c>
      <c r="F722" t="s">
        <v>1292</v>
      </c>
    </row>
    <row r="723" spans="1:6" x14ac:dyDescent="0.35">
      <c r="A723" t="s">
        <v>842</v>
      </c>
      <c r="B723">
        <v>9</v>
      </c>
      <c r="C723">
        <v>10</v>
      </c>
      <c r="D723">
        <v>10</v>
      </c>
      <c r="E723" t="s">
        <v>2017</v>
      </c>
      <c r="F723" t="s">
        <v>1292</v>
      </c>
    </row>
    <row r="724" spans="1:6" x14ac:dyDescent="0.35">
      <c r="A724" t="s">
        <v>843</v>
      </c>
      <c r="B724">
        <v>0</v>
      </c>
      <c r="C724">
        <v>1</v>
      </c>
      <c r="D724">
        <v>23</v>
      </c>
      <c r="E724" t="s">
        <v>2018</v>
      </c>
    </row>
    <row r="725" spans="1:6" x14ac:dyDescent="0.35">
      <c r="A725" t="s">
        <v>843</v>
      </c>
      <c r="B725">
        <v>1</v>
      </c>
      <c r="C725">
        <v>2</v>
      </c>
      <c r="D725">
        <v>23</v>
      </c>
      <c r="E725" t="s">
        <v>2019</v>
      </c>
    </row>
    <row r="726" spans="1:6" x14ac:dyDescent="0.35">
      <c r="A726" t="s">
        <v>843</v>
      </c>
      <c r="B726">
        <v>2</v>
      </c>
      <c r="C726">
        <v>3</v>
      </c>
      <c r="D726">
        <v>23</v>
      </c>
      <c r="E726" t="s">
        <v>2020</v>
      </c>
    </row>
    <row r="727" spans="1:6" x14ac:dyDescent="0.35">
      <c r="A727" t="s">
        <v>843</v>
      </c>
      <c r="B727">
        <v>3</v>
      </c>
      <c r="C727">
        <v>4</v>
      </c>
      <c r="D727">
        <v>23</v>
      </c>
      <c r="E727" t="s">
        <v>2021</v>
      </c>
    </row>
    <row r="728" spans="1:6" x14ac:dyDescent="0.35">
      <c r="A728" t="s">
        <v>843</v>
      </c>
      <c r="B728">
        <v>4</v>
      </c>
      <c r="C728">
        <v>5</v>
      </c>
      <c r="D728">
        <v>23</v>
      </c>
      <c r="E728" t="s">
        <v>2022</v>
      </c>
    </row>
    <row r="729" spans="1:6" x14ac:dyDescent="0.35">
      <c r="A729" t="s">
        <v>843</v>
      </c>
      <c r="B729">
        <v>5</v>
      </c>
      <c r="C729">
        <v>6</v>
      </c>
      <c r="D729">
        <v>23</v>
      </c>
      <c r="E729" t="s">
        <v>2023</v>
      </c>
    </row>
    <row r="730" spans="1:6" x14ac:dyDescent="0.35">
      <c r="A730" t="s">
        <v>843</v>
      </c>
      <c r="B730">
        <v>6</v>
      </c>
      <c r="C730">
        <v>7</v>
      </c>
      <c r="D730">
        <v>23</v>
      </c>
      <c r="E730" t="s">
        <v>2024</v>
      </c>
      <c r="F730" t="s">
        <v>1292</v>
      </c>
    </row>
    <row r="731" spans="1:6" x14ac:dyDescent="0.35">
      <c r="A731" t="s">
        <v>843</v>
      </c>
      <c r="B731">
        <v>7</v>
      </c>
      <c r="C731">
        <v>8</v>
      </c>
      <c r="D731">
        <v>23</v>
      </c>
      <c r="E731" t="s">
        <v>2025</v>
      </c>
      <c r="F731" t="s">
        <v>1292</v>
      </c>
    </row>
    <row r="732" spans="1:6" x14ac:dyDescent="0.35">
      <c r="A732" t="s">
        <v>843</v>
      </c>
      <c r="B732">
        <v>8</v>
      </c>
      <c r="C732">
        <v>9</v>
      </c>
      <c r="D732">
        <v>23</v>
      </c>
      <c r="E732" t="s">
        <v>2026</v>
      </c>
      <c r="F732" t="s">
        <v>1292</v>
      </c>
    </row>
    <row r="733" spans="1:6" x14ac:dyDescent="0.35">
      <c r="A733" t="s">
        <v>843</v>
      </c>
      <c r="B733">
        <v>9</v>
      </c>
      <c r="C733">
        <v>10</v>
      </c>
      <c r="D733">
        <v>23</v>
      </c>
      <c r="E733" t="s">
        <v>2027</v>
      </c>
      <c r="F733" t="s">
        <v>1292</v>
      </c>
    </row>
    <row r="734" spans="1:6" x14ac:dyDescent="0.35">
      <c r="A734" t="s">
        <v>843</v>
      </c>
      <c r="B734">
        <v>10</v>
      </c>
      <c r="C734">
        <v>11</v>
      </c>
      <c r="D734">
        <v>23</v>
      </c>
      <c r="E734" t="s">
        <v>2028</v>
      </c>
      <c r="F734" t="s">
        <v>1292</v>
      </c>
    </row>
    <row r="735" spans="1:6" x14ac:dyDescent="0.35">
      <c r="A735" t="s">
        <v>843</v>
      </c>
      <c r="B735">
        <v>11</v>
      </c>
      <c r="C735">
        <v>12</v>
      </c>
      <c r="D735">
        <v>23</v>
      </c>
      <c r="E735" t="s">
        <v>2029</v>
      </c>
      <c r="F735" t="s">
        <v>1292</v>
      </c>
    </row>
    <row r="736" spans="1:6" x14ac:dyDescent="0.35">
      <c r="A736" t="s">
        <v>843</v>
      </c>
      <c r="B736">
        <v>12</v>
      </c>
      <c r="C736">
        <v>13</v>
      </c>
      <c r="D736">
        <v>23</v>
      </c>
      <c r="E736" t="s">
        <v>2030</v>
      </c>
      <c r="F736" t="s">
        <v>1292</v>
      </c>
    </row>
    <row r="737" spans="1:6" x14ac:dyDescent="0.35">
      <c r="A737" t="s">
        <v>843</v>
      </c>
      <c r="B737">
        <v>13</v>
      </c>
      <c r="C737">
        <v>14</v>
      </c>
      <c r="D737">
        <v>23</v>
      </c>
      <c r="E737" t="s">
        <v>2031</v>
      </c>
      <c r="F737" t="s">
        <v>1292</v>
      </c>
    </row>
    <row r="738" spans="1:6" x14ac:dyDescent="0.35">
      <c r="A738" t="s">
        <v>843</v>
      </c>
      <c r="B738">
        <v>14</v>
      </c>
      <c r="C738">
        <v>15</v>
      </c>
      <c r="D738">
        <v>23</v>
      </c>
      <c r="E738" t="s">
        <v>2032</v>
      </c>
      <c r="F738" t="s">
        <v>1292</v>
      </c>
    </row>
    <row r="739" spans="1:6" x14ac:dyDescent="0.35">
      <c r="A739" t="s">
        <v>843</v>
      </c>
      <c r="B739">
        <v>15</v>
      </c>
      <c r="C739">
        <v>16</v>
      </c>
      <c r="D739">
        <v>23</v>
      </c>
      <c r="E739" t="s">
        <v>2033</v>
      </c>
      <c r="F739" t="s">
        <v>1292</v>
      </c>
    </row>
    <row r="740" spans="1:6" x14ac:dyDescent="0.35">
      <c r="A740" t="s">
        <v>843</v>
      </c>
      <c r="B740">
        <v>16</v>
      </c>
      <c r="C740">
        <v>17</v>
      </c>
      <c r="D740">
        <v>23</v>
      </c>
      <c r="E740" t="s">
        <v>2034</v>
      </c>
      <c r="F740" t="s">
        <v>1292</v>
      </c>
    </row>
    <row r="741" spans="1:6" x14ac:dyDescent="0.35">
      <c r="A741" t="s">
        <v>843</v>
      </c>
      <c r="B741">
        <v>17</v>
      </c>
      <c r="C741">
        <v>18</v>
      </c>
      <c r="D741">
        <v>23</v>
      </c>
      <c r="E741" t="s">
        <v>2035</v>
      </c>
      <c r="F741" t="s">
        <v>1292</v>
      </c>
    </row>
    <row r="742" spans="1:6" x14ac:dyDescent="0.35">
      <c r="A742" t="s">
        <v>843</v>
      </c>
      <c r="B742">
        <v>18</v>
      </c>
      <c r="C742">
        <v>19</v>
      </c>
      <c r="D742">
        <v>23</v>
      </c>
      <c r="E742" t="s">
        <v>2036</v>
      </c>
      <c r="F742" t="s">
        <v>1292</v>
      </c>
    </row>
    <row r="743" spans="1:6" x14ac:dyDescent="0.35">
      <c r="A743" t="s">
        <v>843</v>
      </c>
      <c r="B743">
        <v>19</v>
      </c>
      <c r="C743">
        <v>20</v>
      </c>
      <c r="D743">
        <v>23</v>
      </c>
      <c r="E743" t="s">
        <v>2037</v>
      </c>
      <c r="F743" t="s">
        <v>1292</v>
      </c>
    </row>
    <row r="744" spans="1:6" x14ac:dyDescent="0.35">
      <c r="A744" t="s">
        <v>843</v>
      </c>
      <c r="B744">
        <v>20</v>
      </c>
      <c r="C744">
        <v>21</v>
      </c>
      <c r="D744">
        <v>23</v>
      </c>
      <c r="E744" t="s">
        <v>2038</v>
      </c>
      <c r="F744" t="s">
        <v>1292</v>
      </c>
    </row>
    <row r="745" spans="1:6" x14ac:dyDescent="0.35">
      <c r="A745" t="s">
        <v>843</v>
      </c>
      <c r="B745">
        <v>21</v>
      </c>
      <c r="C745">
        <v>22</v>
      </c>
      <c r="D745">
        <v>23</v>
      </c>
      <c r="E745" t="s">
        <v>2039</v>
      </c>
    </row>
    <row r="746" spans="1:6" x14ac:dyDescent="0.35">
      <c r="A746" t="s">
        <v>843</v>
      </c>
      <c r="B746">
        <v>22</v>
      </c>
      <c r="C746">
        <v>23</v>
      </c>
      <c r="D746">
        <v>23</v>
      </c>
      <c r="E746" t="s">
        <v>2040</v>
      </c>
    </row>
    <row r="747" spans="1:6" x14ac:dyDescent="0.35">
      <c r="A747" t="s">
        <v>844</v>
      </c>
      <c r="B747">
        <v>0</v>
      </c>
      <c r="C747">
        <v>1</v>
      </c>
      <c r="D747">
        <v>14</v>
      </c>
      <c r="E747" t="s">
        <v>2041</v>
      </c>
    </row>
    <row r="748" spans="1:6" x14ac:dyDescent="0.35">
      <c r="A748" t="s">
        <v>844</v>
      </c>
      <c r="B748">
        <v>1</v>
      </c>
      <c r="C748">
        <v>2</v>
      </c>
      <c r="D748">
        <v>14</v>
      </c>
      <c r="E748" t="s">
        <v>2042</v>
      </c>
    </row>
    <row r="749" spans="1:6" x14ac:dyDescent="0.35">
      <c r="A749" t="s">
        <v>844</v>
      </c>
      <c r="B749">
        <v>2</v>
      </c>
      <c r="C749">
        <v>3</v>
      </c>
      <c r="D749">
        <v>14</v>
      </c>
      <c r="E749" t="s">
        <v>2043</v>
      </c>
    </row>
    <row r="750" spans="1:6" x14ac:dyDescent="0.35">
      <c r="A750" t="s">
        <v>844</v>
      </c>
      <c r="B750">
        <v>3</v>
      </c>
      <c r="C750">
        <v>4</v>
      </c>
      <c r="D750">
        <v>14</v>
      </c>
      <c r="E750" t="s">
        <v>2044</v>
      </c>
    </row>
    <row r="751" spans="1:6" x14ac:dyDescent="0.35">
      <c r="A751" t="s">
        <v>844</v>
      </c>
      <c r="B751">
        <v>4</v>
      </c>
      <c r="C751">
        <v>5</v>
      </c>
      <c r="D751">
        <v>14</v>
      </c>
      <c r="E751" t="s">
        <v>2045</v>
      </c>
    </row>
    <row r="752" spans="1:6" x14ac:dyDescent="0.35">
      <c r="A752" t="s">
        <v>844</v>
      </c>
      <c r="B752">
        <v>5</v>
      </c>
      <c r="C752">
        <v>6</v>
      </c>
      <c r="D752">
        <v>14</v>
      </c>
      <c r="E752" t="s">
        <v>2046</v>
      </c>
    </row>
    <row r="753" spans="1:6" x14ac:dyDescent="0.35">
      <c r="A753" t="s">
        <v>844</v>
      </c>
      <c r="B753">
        <v>6</v>
      </c>
      <c r="C753">
        <v>7</v>
      </c>
      <c r="D753">
        <v>14</v>
      </c>
      <c r="E753" t="s">
        <v>2047</v>
      </c>
    </row>
    <row r="754" spans="1:6" x14ac:dyDescent="0.35">
      <c r="A754" t="s">
        <v>844</v>
      </c>
      <c r="B754">
        <v>7</v>
      </c>
      <c r="C754">
        <v>8</v>
      </c>
      <c r="D754">
        <v>14</v>
      </c>
      <c r="E754" t="s">
        <v>2048</v>
      </c>
      <c r="F754" t="s">
        <v>1292</v>
      </c>
    </row>
    <row r="755" spans="1:6" x14ac:dyDescent="0.35">
      <c r="A755" t="s">
        <v>844</v>
      </c>
      <c r="B755">
        <v>8</v>
      </c>
      <c r="C755">
        <v>9</v>
      </c>
      <c r="D755">
        <v>14</v>
      </c>
      <c r="E755" t="s">
        <v>2049</v>
      </c>
    </row>
    <row r="756" spans="1:6" x14ac:dyDescent="0.35">
      <c r="A756" t="s">
        <v>844</v>
      </c>
      <c r="B756">
        <v>9</v>
      </c>
      <c r="C756">
        <v>10</v>
      </c>
      <c r="D756">
        <v>14</v>
      </c>
      <c r="E756" t="s">
        <v>2050</v>
      </c>
    </row>
    <row r="757" spans="1:6" x14ac:dyDescent="0.35">
      <c r="A757" t="s">
        <v>844</v>
      </c>
      <c r="B757">
        <v>10</v>
      </c>
      <c r="C757">
        <v>11</v>
      </c>
      <c r="D757">
        <v>14</v>
      </c>
      <c r="E757" t="s">
        <v>2051</v>
      </c>
    </row>
    <row r="758" spans="1:6" x14ac:dyDescent="0.35">
      <c r="A758" t="s">
        <v>844</v>
      </c>
      <c r="B758">
        <v>11</v>
      </c>
      <c r="C758">
        <v>12</v>
      </c>
      <c r="D758">
        <v>14</v>
      </c>
      <c r="E758" t="s">
        <v>2052</v>
      </c>
      <c r="F758" t="s">
        <v>1292</v>
      </c>
    </row>
    <row r="759" spans="1:6" x14ac:dyDescent="0.35">
      <c r="A759" t="s">
        <v>844</v>
      </c>
      <c r="B759">
        <v>12</v>
      </c>
      <c r="C759">
        <v>13</v>
      </c>
      <c r="D759">
        <v>14</v>
      </c>
      <c r="E759" t="s">
        <v>2053</v>
      </c>
      <c r="F759" t="s">
        <v>1292</v>
      </c>
    </row>
    <row r="760" spans="1:6" x14ac:dyDescent="0.35">
      <c r="A760" t="s">
        <v>844</v>
      </c>
      <c r="B760">
        <v>13</v>
      </c>
      <c r="C760">
        <v>14</v>
      </c>
      <c r="D760">
        <v>14</v>
      </c>
      <c r="E760" t="s">
        <v>2054</v>
      </c>
      <c r="F760" t="s">
        <v>1292</v>
      </c>
    </row>
    <row r="761" spans="1:6" x14ac:dyDescent="0.35">
      <c r="A761" t="s">
        <v>20</v>
      </c>
      <c r="B761">
        <v>0</v>
      </c>
      <c r="C761">
        <v>1</v>
      </c>
      <c r="D761">
        <v>22</v>
      </c>
      <c r="E761" t="s">
        <v>2055</v>
      </c>
    </row>
    <row r="762" spans="1:6" x14ac:dyDescent="0.35">
      <c r="A762" t="s">
        <v>20</v>
      </c>
      <c r="B762">
        <v>1</v>
      </c>
      <c r="C762">
        <v>2</v>
      </c>
      <c r="D762">
        <v>22</v>
      </c>
      <c r="E762" t="s">
        <v>2056</v>
      </c>
    </row>
    <row r="763" spans="1:6" x14ac:dyDescent="0.35">
      <c r="A763" t="s">
        <v>20</v>
      </c>
      <c r="B763">
        <v>2</v>
      </c>
      <c r="C763">
        <v>3</v>
      </c>
      <c r="D763">
        <v>22</v>
      </c>
      <c r="E763" t="s">
        <v>2057</v>
      </c>
    </row>
    <row r="764" spans="1:6" x14ac:dyDescent="0.35">
      <c r="A764" t="s">
        <v>20</v>
      </c>
      <c r="B764">
        <v>3</v>
      </c>
      <c r="C764">
        <v>4</v>
      </c>
      <c r="D764">
        <v>22</v>
      </c>
      <c r="E764" t="s">
        <v>2058</v>
      </c>
    </row>
    <row r="765" spans="1:6" x14ac:dyDescent="0.35">
      <c r="A765" t="s">
        <v>20</v>
      </c>
      <c r="B765">
        <v>4</v>
      </c>
      <c r="C765">
        <v>5</v>
      </c>
      <c r="D765">
        <v>22</v>
      </c>
      <c r="E765" t="s">
        <v>2059</v>
      </c>
    </row>
    <row r="766" spans="1:6" x14ac:dyDescent="0.35">
      <c r="A766" t="s">
        <v>20</v>
      </c>
      <c r="B766">
        <v>5</v>
      </c>
      <c r="C766">
        <v>6</v>
      </c>
      <c r="D766">
        <v>22</v>
      </c>
      <c r="E766" t="s">
        <v>2060</v>
      </c>
    </row>
    <row r="767" spans="1:6" x14ac:dyDescent="0.35">
      <c r="A767" t="s">
        <v>20</v>
      </c>
      <c r="B767">
        <v>6</v>
      </c>
      <c r="C767">
        <v>7</v>
      </c>
      <c r="D767">
        <v>22</v>
      </c>
      <c r="E767" t="s">
        <v>2061</v>
      </c>
    </row>
    <row r="768" spans="1:6" x14ac:dyDescent="0.35">
      <c r="A768" t="s">
        <v>20</v>
      </c>
      <c r="B768">
        <v>7</v>
      </c>
      <c r="C768">
        <v>8</v>
      </c>
      <c r="D768">
        <v>22</v>
      </c>
      <c r="E768" t="s">
        <v>2062</v>
      </c>
    </row>
    <row r="769" spans="1:6" x14ac:dyDescent="0.35">
      <c r="A769" t="s">
        <v>20</v>
      </c>
      <c r="B769">
        <v>8</v>
      </c>
      <c r="C769">
        <v>9</v>
      </c>
      <c r="D769">
        <v>22</v>
      </c>
      <c r="E769" t="s">
        <v>2063</v>
      </c>
    </row>
    <row r="770" spans="1:6" x14ac:dyDescent="0.35">
      <c r="A770" t="s">
        <v>20</v>
      </c>
      <c r="B770">
        <v>9</v>
      </c>
      <c r="C770">
        <v>10</v>
      </c>
      <c r="D770">
        <v>22</v>
      </c>
      <c r="E770" t="s">
        <v>2064</v>
      </c>
    </row>
    <row r="771" spans="1:6" x14ac:dyDescent="0.35">
      <c r="A771" t="s">
        <v>20</v>
      </c>
      <c r="B771">
        <v>10</v>
      </c>
      <c r="C771">
        <v>11</v>
      </c>
      <c r="D771">
        <v>22</v>
      </c>
      <c r="E771" t="s">
        <v>2065</v>
      </c>
    </row>
    <row r="772" spans="1:6" x14ac:dyDescent="0.35">
      <c r="A772" t="s">
        <v>20</v>
      </c>
      <c r="B772">
        <v>11</v>
      </c>
      <c r="C772">
        <v>12</v>
      </c>
      <c r="D772">
        <v>22</v>
      </c>
      <c r="E772" t="s">
        <v>2066</v>
      </c>
      <c r="F772" t="s">
        <v>1292</v>
      </c>
    </row>
    <row r="773" spans="1:6" x14ac:dyDescent="0.35">
      <c r="A773" t="s">
        <v>20</v>
      </c>
      <c r="B773">
        <v>12</v>
      </c>
      <c r="C773">
        <v>13</v>
      </c>
      <c r="D773">
        <v>22</v>
      </c>
      <c r="E773" t="s">
        <v>2067</v>
      </c>
      <c r="F773" t="s">
        <v>1292</v>
      </c>
    </row>
    <row r="774" spans="1:6" x14ac:dyDescent="0.35">
      <c r="A774" t="s">
        <v>20</v>
      </c>
      <c r="B774">
        <v>13</v>
      </c>
      <c r="C774">
        <v>14</v>
      </c>
      <c r="D774">
        <v>22</v>
      </c>
      <c r="E774" t="s">
        <v>2068</v>
      </c>
      <c r="F774" t="s">
        <v>1292</v>
      </c>
    </row>
    <row r="775" spans="1:6" x14ac:dyDescent="0.35">
      <c r="A775" t="s">
        <v>20</v>
      </c>
      <c r="B775">
        <v>14</v>
      </c>
      <c r="C775">
        <v>15</v>
      </c>
      <c r="D775">
        <v>22</v>
      </c>
      <c r="E775" t="s">
        <v>2069</v>
      </c>
      <c r="F775" t="s">
        <v>1292</v>
      </c>
    </row>
    <row r="776" spans="1:6" x14ac:dyDescent="0.35">
      <c r="A776" t="s">
        <v>20</v>
      </c>
      <c r="B776">
        <v>15</v>
      </c>
      <c r="C776">
        <v>16</v>
      </c>
      <c r="D776">
        <v>22</v>
      </c>
      <c r="E776" t="s">
        <v>2070</v>
      </c>
      <c r="F776" t="s">
        <v>1292</v>
      </c>
    </row>
    <row r="777" spans="1:6" x14ac:dyDescent="0.35">
      <c r="A777" t="s">
        <v>20</v>
      </c>
      <c r="B777">
        <v>16</v>
      </c>
      <c r="C777">
        <v>17</v>
      </c>
      <c r="D777">
        <v>22</v>
      </c>
      <c r="E777" t="s">
        <v>2071</v>
      </c>
      <c r="F777" t="s">
        <v>1292</v>
      </c>
    </row>
    <row r="778" spans="1:6" x14ac:dyDescent="0.35">
      <c r="A778" t="s">
        <v>20</v>
      </c>
      <c r="B778">
        <v>17</v>
      </c>
      <c r="C778">
        <v>18</v>
      </c>
      <c r="D778">
        <v>22</v>
      </c>
      <c r="E778" t="s">
        <v>2072</v>
      </c>
      <c r="F778" t="s">
        <v>1292</v>
      </c>
    </row>
    <row r="779" spans="1:6" x14ac:dyDescent="0.35">
      <c r="A779" t="s">
        <v>20</v>
      </c>
      <c r="B779">
        <v>18</v>
      </c>
      <c r="C779">
        <v>19</v>
      </c>
      <c r="D779">
        <v>22</v>
      </c>
      <c r="E779" t="s">
        <v>2073</v>
      </c>
      <c r="F779" t="s">
        <v>1292</v>
      </c>
    </row>
    <row r="780" spans="1:6" x14ac:dyDescent="0.35">
      <c r="A780" t="s">
        <v>20</v>
      </c>
      <c r="B780">
        <v>19</v>
      </c>
      <c r="C780">
        <v>20</v>
      </c>
      <c r="D780">
        <v>22</v>
      </c>
      <c r="E780" t="s">
        <v>2074</v>
      </c>
      <c r="F780" t="s">
        <v>1292</v>
      </c>
    </row>
    <row r="781" spans="1:6" x14ac:dyDescent="0.35">
      <c r="A781" t="s">
        <v>20</v>
      </c>
      <c r="B781">
        <v>20</v>
      </c>
      <c r="C781">
        <v>21</v>
      </c>
      <c r="D781">
        <v>22</v>
      </c>
      <c r="E781" t="s">
        <v>2075</v>
      </c>
      <c r="F781" t="s">
        <v>1292</v>
      </c>
    </row>
    <row r="782" spans="1:6" x14ac:dyDescent="0.35">
      <c r="A782" t="s">
        <v>20</v>
      </c>
      <c r="B782">
        <v>21</v>
      </c>
      <c r="C782">
        <v>22</v>
      </c>
      <c r="D782">
        <v>22</v>
      </c>
      <c r="E782" t="s">
        <v>2076</v>
      </c>
      <c r="F782" t="s">
        <v>1292</v>
      </c>
    </row>
    <row r="783" spans="1:6" x14ac:dyDescent="0.35">
      <c r="A783" t="s">
        <v>21</v>
      </c>
      <c r="B783">
        <v>0</v>
      </c>
      <c r="C783">
        <v>1</v>
      </c>
      <c r="D783">
        <v>15</v>
      </c>
      <c r="E783" t="s">
        <v>2077</v>
      </c>
    </row>
    <row r="784" spans="1:6" x14ac:dyDescent="0.35">
      <c r="A784" t="s">
        <v>21</v>
      </c>
      <c r="B784">
        <v>1</v>
      </c>
      <c r="C784">
        <v>2</v>
      </c>
      <c r="D784">
        <v>15</v>
      </c>
      <c r="E784" t="s">
        <v>2078</v>
      </c>
    </row>
    <row r="785" spans="1:6" x14ac:dyDescent="0.35">
      <c r="A785" t="s">
        <v>21</v>
      </c>
      <c r="B785">
        <v>2</v>
      </c>
      <c r="C785">
        <v>3</v>
      </c>
      <c r="D785">
        <v>15</v>
      </c>
      <c r="E785" t="s">
        <v>2079</v>
      </c>
    </row>
    <row r="786" spans="1:6" x14ac:dyDescent="0.35">
      <c r="A786" t="s">
        <v>21</v>
      </c>
      <c r="B786">
        <v>3</v>
      </c>
      <c r="C786">
        <v>4</v>
      </c>
      <c r="D786">
        <v>15</v>
      </c>
      <c r="E786" t="s">
        <v>2080</v>
      </c>
    </row>
    <row r="787" spans="1:6" x14ac:dyDescent="0.35">
      <c r="A787" t="s">
        <v>21</v>
      </c>
      <c r="B787">
        <v>4</v>
      </c>
      <c r="C787">
        <v>5</v>
      </c>
      <c r="D787">
        <v>15</v>
      </c>
      <c r="E787" t="s">
        <v>2081</v>
      </c>
    </row>
    <row r="788" spans="1:6" x14ac:dyDescent="0.35">
      <c r="A788" t="s">
        <v>21</v>
      </c>
      <c r="B788">
        <v>5</v>
      </c>
      <c r="C788">
        <v>6</v>
      </c>
      <c r="D788">
        <v>15</v>
      </c>
      <c r="E788" t="s">
        <v>2082</v>
      </c>
    </row>
    <row r="789" spans="1:6" x14ac:dyDescent="0.35">
      <c r="A789" t="s">
        <v>21</v>
      </c>
      <c r="B789">
        <v>6</v>
      </c>
      <c r="C789">
        <v>7</v>
      </c>
      <c r="D789">
        <v>15</v>
      </c>
      <c r="E789" t="s">
        <v>2083</v>
      </c>
    </row>
    <row r="790" spans="1:6" x14ac:dyDescent="0.35">
      <c r="A790" t="s">
        <v>21</v>
      </c>
      <c r="B790">
        <v>7</v>
      </c>
      <c r="C790">
        <v>8</v>
      </c>
      <c r="D790">
        <v>15</v>
      </c>
      <c r="E790" t="s">
        <v>2084</v>
      </c>
    </row>
    <row r="791" spans="1:6" x14ac:dyDescent="0.35">
      <c r="A791" t="s">
        <v>21</v>
      </c>
      <c r="B791">
        <v>8</v>
      </c>
      <c r="C791">
        <v>9</v>
      </c>
      <c r="D791">
        <v>15</v>
      </c>
      <c r="E791" t="s">
        <v>2085</v>
      </c>
    </row>
    <row r="792" spans="1:6" x14ac:dyDescent="0.35">
      <c r="A792" t="s">
        <v>21</v>
      </c>
      <c r="B792">
        <v>9</v>
      </c>
      <c r="C792">
        <v>10</v>
      </c>
      <c r="D792">
        <v>15</v>
      </c>
      <c r="E792" t="s">
        <v>2086</v>
      </c>
    </row>
    <row r="793" spans="1:6" x14ac:dyDescent="0.35">
      <c r="A793" t="s">
        <v>21</v>
      </c>
      <c r="B793">
        <v>10</v>
      </c>
      <c r="C793">
        <v>11</v>
      </c>
      <c r="D793">
        <v>15</v>
      </c>
      <c r="E793" t="s">
        <v>2087</v>
      </c>
      <c r="F793" t="s">
        <v>1292</v>
      </c>
    </row>
    <row r="794" spans="1:6" x14ac:dyDescent="0.35">
      <c r="A794" t="s">
        <v>21</v>
      </c>
      <c r="B794">
        <v>11</v>
      </c>
      <c r="C794">
        <v>12</v>
      </c>
      <c r="D794">
        <v>15</v>
      </c>
      <c r="E794" t="s">
        <v>2088</v>
      </c>
      <c r="F794" t="s">
        <v>1292</v>
      </c>
    </row>
    <row r="795" spans="1:6" x14ac:dyDescent="0.35">
      <c r="A795" t="s">
        <v>21</v>
      </c>
      <c r="B795">
        <v>12</v>
      </c>
      <c r="C795">
        <v>13</v>
      </c>
      <c r="D795">
        <v>15</v>
      </c>
      <c r="E795" t="s">
        <v>2089</v>
      </c>
      <c r="F795" t="s">
        <v>1292</v>
      </c>
    </row>
    <row r="796" spans="1:6" x14ac:dyDescent="0.35">
      <c r="A796" t="s">
        <v>21</v>
      </c>
      <c r="B796">
        <v>13</v>
      </c>
      <c r="C796">
        <v>14</v>
      </c>
      <c r="D796">
        <v>15</v>
      </c>
      <c r="E796" t="s">
        <v>2090</v>
      </c>
      <c r="F796" t="s">
        <v>1292</v>
      </c>
    </row>
    <row r="797" spans="1:6" x14ac:dyDescent="0.35">
      <c r="A797" t="s">
        <v>21</v>
      </c>
      <c r="B797">
        <v>14</v>
      </c>
      <c r="C797">
        <v>15</v>
      </c>
      <c r="D797">
        <v>15</v>
      </c>
      <c r="E797" t="s">
        <v>2091</v>
      </c>
      <c r="F797" t="s">
        <v>1292</v>
      </c>
    </row>
    <row r="798" spans="1:6" x14ac:dyDescent="0.35">
      <c r="A798" t="s">
        <v>22</v>
      </c>
      <c r="B798">
        <v>0</v>
      </c>
      <c r="C798">
        <v>1</v>
      </c>
      <c r="D798">
        <v>16</v>
      </c>
      <c r="E798" t="s">
        <v>2092</v>
      </c>
    </row>
    <row r="799" spans="1:6" x14ac:dyDescent="0.35">
      <c r="A799" t="s">
        <v>22</v>
      </c>
      <c r="B799">
        <v>1</v>
      </c>
      <c r="C799">
        <v>2</v>
      </c>
      <c r="D799">
        <v>16</v>
      </c>
      <c r="E799" t="s">
        <v>2093</v>
      </c>
    </row>
    <row r="800" spans="1:6" x14ac:dyDescent="0.35">
      <c r="A800" t="s">
        <v>22</v>
      </c>
      <c r="B800">
        <v>2</v>
      </c>
      <c r="C800">
        <v>3</v>
      </c>
      <c r="D800">
        <v>16</v>
      </c>
      <c r="E800" t="s">
        <v>2094</v>
      </c>
    </row>
    <row r="801" spans="1:6" x14ac:dyDescent="0.35">
      <c r="A801" t="s">
        <v>22</v>
      </c>
      <c r="B801">
        <v>3</v>
      </c>
      <c r="C801">
        <v>4</v>
      </c>
      <c r="D801">
        <v>16</v>
      </c>
      <c r="E801" t="s">
        <v>2095</v>
      </c>
    </row>
    <row r="802" spans="1:6" x14ac:dyDescent="0.35">
      <c r="A802" t="s">
        <v>22</v>
      </c>
      <c r="B802">
        <v>4</v>
      </c>
      <c r="C802">
        <v>5</v>
      </c>
      <c r="D802">
        <v>16</v>
      </c>
      <c r="E802" t="s">
        <v>2096</v>
      </c>
    </row>
    <row r="803" spans="1:6" x14ac:dyDescent="0.35">
      <c r="A803" t="s">
        <v>22</v>
      </c>
      <c r="B803">
        <v>5</v>
      </c>
      <c r="C803">
        <v>6</v>
      </c>
      <c r="D803">
        <v>16</v>
      </c>
      <c r="E803" t="s">
        <v>2097</v>
      </c>
    </row>
    <row r="804" spans="1:6" x14ac:dyDescent="0.35">
      <c r="A804" t="s">
        <v>22</v>
      </c>
      <c r="B804">
        <v>6</v>
      </c>
      <c r="C804">
        <v>7</v>
      </c>
      <c r="D804">
        <v>16</v>
      </c>
      <c r="E804" t="s">
        <v>2098</v>
      </c>
    </row>
    <row r="805" spans="1:6" x14ac:dyDescent="0.35">
      <c r="A805" t="s">
        <v>22</v>
      </c>
      <c r="B805">
        <v>7</v>
      </c>
      <c r="C805">
        <v>8</v>
      </c>
      <c r="D805">
        <v>16</v>
      </c>
      <c r="E805" t="s">
        <v>2099</v>
      </c>
    </row>
    <row r="806" spans="1:6" x14ac:dyDescent="0.35">
      <c r="A806" t="s">
        <v>22</v>
      </c>
      <c r="B806">
        <v>8</v>
      </c>
      <c r="C806">
        <v>9</v>
      </c>
      <c r="D806">
        <v>16</v>
      </c>
      <c r="E806" t="s">
        <v>2100</v>
      </c>
    </row>
    <row r="807" spans="1:6" x14ac:dyDescent="0.35">
      <c r="A807" t="s">
        <v>22</v>
      </c>
      <c r="B807">
        <v>9</v>
      </c>
      <c r="C807">
        <v>10</v>
      </c>
      <c r="D807">
        <v>16</v>
      </c>
      <c r="E807" t="s">
        <v>2101</v>
      </c>
      <c r="F807" t="s">
        <v>1292</v>
      </c>
    </row>
    <row r="808" spans="1:6" x14ac:dyDescent="0.35">
      <c r="A808" t="s">
        <v>22</v>
      </c>
      <c r="B808">
        <v>10</v>
      </c>
      <c r="C808">
        <v>11</v>
      </c>
      <c r="D808">
        <v>16</v>
      </c>
      <c r="E808" t="s">
        <v>2102</v>
      </c>
      <c r="F808" t="s">
        <v>1292</v>
      </c>
    </row>
    <row r="809" spans="1:6" x14ac:dyDescent="0.35">
      <c r="A809" t="s">
        <v>22</v>
      </c>
      <c r="B809">
        <v>11</v>
      </c>
      <c r="C809">
        <v>12</v>
      </c>
      <c r="D809">
        <v>16</v>
      </c>
      <c r="E809" t="s">
        <v>2103</v>
      </c>
    </row>
    <row r="810" spans="1:6" x14ac:dyDescent="0.35">
      <c r="A810" t="s">
        <v>22</v>
      </c>
      <c r="B810">
        <v>12</v>
      </c>
      <c r="C810">
        <v>13</v>
      </c>
      <c r="D810">
        <v>16</v>
      </c>
      <c r="E810" t="s">
        <v>2104</v>
      </c>
    </row>
    <row r="811" spans="1:6" x14ac:dyDescent="0.35">
      <c r="A811" t="s">
        <v>22</v>
      </c>
      <c r="B811">
        <v>13</v>
      </c>
      <c r="C811">
        <v>14</v>
      </c>
      <c r="D811">
        <v>16</v>
      </c>
      <c r="E811" t="s">
        <v>2105</v>
      </c>
    </row>
    <row r="812" spans="1:6" x14ac:dyDescent="0.35">
      <c r="A812" t="s">
        <v>22</v>
      </c>
      <c r="B812">
        <v>14</v>
      </c>
      <c r="C812">
        <v>15</v>
      </c>
      <c r="D812">
        <v>16</v>
      </c>
      <c r="E812" t="s">
        <v>2106</v>
      </c>
      <c r="F812" t="s">
        <v>1292</v>
      </c>
    </row>
    <row r="813" spans="1:6" x14ac:dyDescent="0.35">
      <c r="A813" t="s">
        <v>22</v>
      </c>
      <c r="B813">
        <v>15</v>
      </c>
      <c r="C813">
        <v>16</v>
      </c>
      <c r="D813">
        <v>16</v>
      </c>
      <c r="E813" t="s">
        <v>2107</v>
      </c>
      <c r="F813" t="s">
        <v>1292</v>
      </c>
    </row>
    <row r="814" spans="1:6" x14ac:dyDescent="0.35">
      <c r="A814" t="s">
        <v>23</v>
      </c>
      <c r="B814">
        <v>0</v>
      </c>
      <c r="C814">
        <v>1</v>
      </c>
      <c r="D814">
        <v>7</v>
      </c>
      <c r="E814" t="s">
        <v>2108</v>
      </c>
    </row>
    <row r="815" spans="1:6" x14ac:dyDescent="0.35">
      <c r="A815" t="s">
        <v>23</v>
      </c>
      <c r="B815">
        <v>1</v>
      </c>
      <c r="C815">
        <v>2</v>
      </c>
      <c r="D815">
        <v>7</v>
      </c>
      <c r="E815" t="s">
        <v>2109</v>
      </c>
      <c r="F815" t="s">
        <v>1292</v>
      </c>
    </row>
    <row r="816" spans="1:6" x14ac:dyDescent="0.35">
      <c r="A816" t="s">
        <v>23</v>
      </c>
      <c r="B816">
        <v>2</v>
      </c>
      <c r="C816">
        <v>3</v>
      </c>
      <c r="D816">
        <v>7</v>
      </c>
      <c r="E816" t="s">
        <v>2110</v>
      </c>
      <c r="F816" t="s">
        <v>1292</v>
      </c>
    </row>
    <row r="817" spans="1:6" x14ac:dyDescent="0.35">
      <c r="A817" t="s">
        <v>23</v>
      </c>
      <c r="B817">
        <v>3</v>
      </c>
      <c r="C817">
        <v>4</v>
      </c>
      <c r="D817">
        <v>7</v>
      </c>
      <c r="E817" t="s">
        <v>2111</v>
      </c>
      <c r="F817" t="s">
        <v>1292</v>
      </c>
    </row>
    <row r="818" spans="1:6" x14ac:dyDescent="0.35">
      <c r="A818" t="s">
        <v>23</v>
      </c>
      <c r="B818">
        <v>4</v>
      </c>
      <c r="C818">
        <v>5</v>
      </c>
      <c r="D818">
        <v>7</v>
      </c>
      <c r="E818" t="s">
        <v>2112</v>
      </c>
    </row>
    <row r="819" spans="1:6" x14ac:dyDescent="0.35">
      <c r="A819" t="s">
        <v>23</v>
      </c>
      <c r="B819">
        <v>5</v>
      </c>
      <c r="C819">
        <v>6</v>
      </c>
      <c r="D819">
        <v>7</v>
      </c>
      <c r="E819" t="s">
        <v>2113</v>
      </c>
    </row>
    <row r="820" spans="1:6" x14ac:dyDescent="0.35">
      <c r="A820" t="s">
        <v>23</v>
      </c>
      <c r="B820">
        <v>6</v>
      </c>
      <c r="C820">
        <v>7</v>
      </c>
      <c r="D820">
        <v>7</v>
      </c>
      <c r="E820" t="s">
        <v>2114</v>
      </c>
    </row>
    <row r="821" spans="1:6" x14ac:dyDescent="0.35">
      <c r="A821" t="s">
        <v>24</v>
      </c>
      <c r="B821">
        <v>0</v>
      </c>
      <c r="C821">
        <v>1</v>
      </c>
      <c r="D821">
        <v>4</v>
      </c>
      <c r="E821" t="s">
        <v>2115</v>
      </c>
      <c r="F821" t="s">
        <v>1292</v>
      </c>
    </row>
    <row r="822" spans="1:6" x14ac:dyDescent="0.35">
      <c r="A822" t="s">
        <v>24</v>
      </c>
      <c r="B822">
        <v>1</v>
      </c>
      <c r="C822">
        <v>2</v>
      </c>
      <c r="D822">
        <v>4</v>
      </c>
      <c r="E822" t="s">
        <v>2116</v>
      </c>
    </row>
    <row r="823" spans="1:6" x14ac:dyDescent="0.35">
      <c r="A823" t="s">
        <v>24</v>
      </c>
      <c r="B823">
        <v>2</v>
      </c>
      <c r="C823">
        <v>3</v>
      </c>
      <c r="D823">
        <v>4</v>
      </c>
      <c r="E823" t="s">
        <v>2117</v>
      </c>
    </row>
    <row r="824" spans="1:6" x14ac:dyDescent="0.35">
      <c r="A824" t="s">
        <v>24</v>
      </c>
      <c r="B824">
        <v>3</v>
      </c>
      <c r="C824">
        <v>4</v>
      </c>
      <c r="D824">
        <v>4</v>
      </c>
      <c r="E824" t="s">
        <v>2118</v>
      </c>
    </row>
    <row r="825" spans="1:6" x14ac:dyDescent="0.35">
      <c r="A825" t="s">
        <v>25</v>
      </c>
      <c r="B825">
        <v>0</v>
      </c>
      <c r="C825">
        <v>1</v>
      </c>
      <c r="D825">
        <v>6</v>
      </c>
      <c r="E825" t="s">
        <v>2119</v>
      </c>
    </row>
    <row r="826" spans="1:6" x14ac:dyDescent="0.35">
      <c r="A826" t="s">
        <v>25</v>
      </c>
      <c r="B826">
        <v>1</v>
      </c>
      <c r="C826">
        <v>2</v>
      </c>
      <c r="D826">
        <v>6</v>
      </c>
      <c r="E826" t="s">
        <v>2120</v>
      </c>
    </row>
    <row r="827" spans="1:6" x14ac:dyDescent="0.35">
      <c r="A827" t="s">
        <v>25</v>
      </c>
      <c r="B827">
        <v>2</v>
      </c>
      <c r="C827">
        <v>3</v>
      </c>
      <c r="D827">
        <v>6</v>
      </c>
      <c r="E827" t="s">
        <v>2121</v>
      </c>
    </row>
    <row r="828" spans="1:6" x14ac:dyDescent="0.35">
      <c r="A828" t="s">
        <v>25</v>
      </c>
      <c r="B828">
        <v>3</v>
      </c>
      <c r="C828">
        <v>4</v>
      </c>
      <c r="D828">
        <v>6</v>
      </c>
      <c r="E828" t="s">
        <v>2122</v>
      </c>
      <c r="F828" t="s">
        <v>1292</v>
      </c>
    </row>
    <row r="829" spans="1:6" x14ac:dyDescent="0.35">
      <c r="A829" t="s">
        <v>25</v>
      </c>
      <c r="B829">
        <v>4</v>
      </c>
      <c r="C829">
        <v>5</v>
      </c>
      <c r="D829">
        <v>6</v>
      </c>
      <c r="E829" t="s">
        <v>2123</v>
      </c>
      <c r="F829" t="s">
        <v>1292</v>
      </c>
    </row>
    <row r="830" spans="1:6" x14ac:dyDescent="0.35">
      <c r="A830" t="s">
        <v>25</v>
      </c>
      <c r="B830">
        <v>5</v>
      </c>
      <c r="C830">
        <v>6</v>
      </c>
      <c r="D830">
        <v>6</v>
      </c>
      <c r="E830" t="s">
        <v>2124</v>
      </c>
    </row>
    <row r="831" spans="1:6" x14ac:dyDescent="0.35">
      <c r="A831" t="s">
        <v>26</v>
      </c>
      <c r="B831">
        <v>0</v>
      </c>
      <c r="C831">
        <v>1</v>
      </c>
      <c r="D831">
        <v>10</v>
      </c>
      <c r="E831" t="s">
        <v>2125</v>
      </c>
    </row>
    <row r="832" spans="1:6" x14ac:dyDescent="0.35">
      <c r="A832" t="s">
        <v>26</v>
      </c>
      <c r="B832">
        <v>1</v>
      </c>
      <c r="C832">
        <v>2</v>
      </c>
      <c r="D832">
        <v>10</v>
      </c>
      <c r="E832" t="s">
        <v>2126</v>
      </c>
    </row>
    <row r="833" spans="1:6" x14ac:dyDescent="0.35">
      <c r="A833" t="s">
        <v>26</v>
      </c>
      <c r="B833">
        <v>2</v>
      </c>
      <c r="C833">
        <v>3</v>
      </c>
      <c r="D833">
        <v>10</v>
      </c>
      <c r="E833" t="s">
        <v>2127</v>
      </c>
    </row>
    <row r="834" spans="1:6" x14ac:dyDescent="0.35">
      <c r="A834" t="s">
        <v>26</v>
      </c>
      <c r="B834">
        <v>3</v>
      </c>
      <c r="C834">
        <v>4</v>
      </c>
      <c r="D834">
        <v>10</v>
      </c>
      <c r="E834" t="s">
        <v>2128</v>
      </c>
    </row>
    <row r="835" spans="1:6" x14ac:dyDescent="0.35">
      <c r="A835" t="s">
        <v>26</v>
      </c>
      <c r="B835">
        <v>4</v>
      </c>
      <c r="C835">
        <v>5</v>
      </c>
      <c r="D835">
        <v>10</v>
      </c>
      <c r="E835" t="s">
        <v>2129</v>
      </c>
    </row>
    <row r="836" spans="1:6" x14ac:dyDescent="0.35">
      <c r="A836" t="s">
        <v>26</v>
      </c>
      <c r="B836">
        <v>5</v>
      </c>
      <c r="C836">
        <v>6</v>
      </c>
      <c r="D836">
        <v>10</v>
      </c>
      <c r="E836" t="s">
        <v>2130</v>
      </c>
    </row>
    <row r="837" spans="1:6" x14ac:dyDescent="0.35">
      <c r="A837" t="s">
        <v>26</v>
      </c>
      <c r="B837">
        <v>6</v>
      </c>
      <c r="C837">
        <v>7</v>
      </c>
      <c r="D837">
        <v>10</v>
      </c>
      <c r="E837" t="s">
        <v>2131</v>
      </c>
    </row>
    <row r="838" spans="1:6" x14ac:dyDescent="0.35">
      <c r="A838" t="s">
        <v>26</v>
      </c>
      <c r="B838">
        <v>7</v>
      </c>
      <c r="C838">
        <v>8</v>
      </c>
      <c r="D838">
        <v>10</v>
      </c>
      <c r="E838" t="s">
        <v>2132</v>
      </c>
    </row>
    <row r="839" spans="1:6" x14ac:dyDescent="0.35">
      <c r="A839" t="s">
        <v>26</v>
      </c>
      <c r="B839">
        <v>8</v>
      </c>
      <c r="C839">
        <v>9</v>
      </c>
      <c r="D839">
        <v>10</v>
      </c>
      <c r="E839" t="s">
        <v>2133</v>
      </c>
      <c r="F839" t="s">
        <v>1292</v>
      </c>
    </row>
    <row r="840" spans="1:6" x14ac:dyDescent="0.35">
      <c r="A840" t="s">
        <v>26</v>
      </c>
      <c r="B840">
        <v>9</v>
      </c>
      <c r="C840">
        <v>10</v>
      </c>
      <c r="D840">
        <v>10</v>
      </c>
      <c r="E840" t="s">
        <v>2134</v>
      </c>
      <c r="F840" t="s">
        <v>1292</v>
      </c>
    </row>
    <row r="841" spans="1:6" x14ac:dyDescent="0.35">
      <c r="A841" t="s">
        <v>27</v>
      </c>
      <c r="B841">
        <v>0</v>
      </c>
      <c r="C841">
        <v>1</v>
      </c>
      <c r="D841">
        <v>6</v>
      </c>
      <c r="E841" t="s">
        <v>2135</v>
      </c>
    </row>
    <row r="842" spans="1:6" x14ac:dyDescent="0.35">
      <c r="A842" t="s">
        <v>27</v>
      </c>
      <c r="B842">
        <v>1</v>
      </c>
      <c r="C842">
        <v>2</v>
      </c>
      <c r="D842">
        <v>6</v>
      </c>
      <c r="E842" t="s">
        <v>2136</v>
      </c>
      <c r="F842" t="s">
        <v>1292</v>
      </c>
    </row>
    <row r="843" spans="1:6" x14ac:dyDescent="0.35">
      <c r="A843" t="s">
        <v>27</v>
      </c>
      <c r="B843">
        <v>2</v>
      </c>
      <c r="C843">
        <v>3</v>
      </c>
      <c r="D843">
        <v>6</v>
      </c>
      <c r="E843" t="s">
        <v>2137</v>
      </c>
      <c r="F843" t="s">
        <v>1292</v>
      </c>
    </row>
    <row r="844" spans="1:6" x14ac:dyDescent="0.35">
      <c r="A844" t="s">
        <v>27</v>
      </c>
      <c r="B844">
        <v>3</v>
      </c>
      <c r="C844">
        <v>4</v>
      </c>
      <c r="D844">
        <v>6</v>
      </c>
      <c r="E844" t="s">
        <v>2138</v>
      </c>
      <c r="F844" t="s">
        <v>1292</v>
      </c>
    </row>
    <row r="845" spans="1:6" x14ac:dyDescent="0.35">
      <c r="A845" t="s">
        <v>27</v>
      </c>
      <c r="B845">
        <v>4</v>
      </c>
      <c r="C845">
        <v>5</v>
      </c>
      <c r="D845">
        <v>6</v>
      </c>
      <c r="E845" t="s">
        <v>2139</v>
      </c>
      <c r="F845" t="s">
        <v>1292</v>
      </c>
    </row>
    <row r="846" spans="1:6" x14ac:dyDescent="0.35">
      <c r="A846" t="s">
        <v>27</v>
      </c>
      <c r="B846">
        <v>5</v>
      </c>
      <c r="C846">
        <v>6</v>
      </c>
      <c r="D846">
        <v>6</v>
      </c>
      <c r="E846" t="s">
        <v>2140</v>
      </c>
    </row>
    <row r="847" spans="1:6" x14ac:dyDescent="0.35">
      <c r="A847" t="s">
        <v>28</v>
      </c>
      <c r="B847">
        <v>0</v>
      </c>
      <c r="C847">
        <v>1</v>
      </c>
      <c r="D847">
        <v>4</v>
      </c>
      <c r="E847" t="s">
        <v>2141</v>
      </c>
    </row>
    <row r="848" spans="1:6" x14ac:dyDescent="0.35">
      <c r="A848" t="s">
        <v>28</v>
      </c>
      <c r="B848">
        <v>1</v>
      </c>
      <c r="C848">
        <v>2</v>
      </c>
      <c r="D848">
        <v>4</v>
      </c>
      <c r="E848" t="s">
        <v>2142</v>
      </c>
      <c r="F848" t="s">
        <v>1292</v>
      </c>
    </row>
    <row r="849" spans="1:6" x14ac:dyDescent="0.35">
      <c r="A849" t="s">
        <v>28</v>
      </c>
      <c r="B849">
        <v>2</v>
      </c>
      <c r="C849">
        <v>3</v>
      </c>
      <c r="D849">
        <v>4</v>
      </c>
      <c r="E849" t="s">
        <v>2143</v>
      </c>
    </row>
    <row r="850" spans="1:6" x14ac:dyDescent="0.35">
      <c r="A850" t="s">
        <v>28</v>
      </c>
      <c r="B850">
        <v>3</v>
      </c>
      <c r="C850">
        <v>4</v>
      </c>
      <c r="D850">
        <v>4</v>
      </c>
      <c r="E850" t="s">
        <v>2144</v>
      </c>
    </row>
    <row r="851" spans="1:6" x14ac:dyDescent="0.35">
      <c r="A851" t="s">
        <v>29</v>
      </c>
      <c r="B851">
        <v>0</v>
      </c>
      <c r="C851">
        <v>1</v>
      </c>
      <c r="D851">
        <v>7</v>
      </c>
      <c r="E851" t="s">
        <v>2145</v>
      </c>
    </row>
    <row r="852" spans="1:6" x14ac:dyDescent="0.35">
      <c r="A852" t="s">
        <v>29</v>
      </c>
      <c r="B852">
        <v>1</v>
      </c>
      <c r="C852">
        <v>2</v>
      </c>
      <c r="D852">
        <v>7</v>
      </c>
      <c r="E852" t="s">
        <v>2146</v>
      </c>
      <c r="F852" t="s">
        <v>1292</v>
      </c>
    </row>
    <row r="853" spans="1:6" x14ac:dyDescent="0.35">
      <c r="A853" t="s">
        <v>29</v>
      </c>
      <c r="B853">
        <v>2</v>
      </c>
      <c r="C853">
        <v>3</v>
      </c>
      <c r="D853">
        <v>7</v>
      </c>
      <c r="E853" t="s">
        <v>2147</v>
      </c>
      <c r="F853" t="s">
        <v>1292</v>
      </c>
    </row>
    <row r="854" spans="1:6" x14ac:dyDescent="0.35">
      <c r="A854" t="s">
        <v>29</v>
      </c>
      <c r="B854">
        <v>3</v>
      </c>
      <c r="C854">
        <v>4</v>
      </c>
      <c r="D854">
        <v>7</v>
      </c>
      <c r="E854" t="s">
        <v>2148</v>
      </c>
      <c r="F854" t="s">
        <v>1292</v>
      </c>
    </row>
    <row r="855" spans="1:6" x14ac:dyDescent="0.35">
      <c r="A855" t="s">
        <v>29</v>
      </c>
      <c r="B855">
        <v>4</v>
      </c>
      <c r="C855">
        <v>5</v>
      </c>
      <c r="D855">
        <v>7</v>
      </c>
      <c r="E855" t="s">
        <v>2149</v>
      </c>
      <c r="F855" t="s">
        <v>1292</v>
      </c>
    </row>
    <row r="856" spans="1:6" x14ac:dyDescent="0.35">
      <c r="A856" t="s">
        <v>29</v>
      </c>
      <c r="B856">
        <v>5</v>
      </c>
      <c r="C856">
        <v>6</v>
      </c>
      <c r="D856">
        <v>7</v>
      </c>
      <c r="E856" t="s">
        <v>2150</v>
      </c>
      <c r="F856" t="s">
        <v>1292</v>
      </c>
    </row>
    <row r="857" spans="1:6" x14ac:dyDescent="0.35">
      <c r="A857" t="s">
        <v>29</v>
      </c>
      <c r="B857">
        <v>6</v>
      </c>
      <c r="C857">
        <v>7</v>
      </c>
      <c r="D857">
        <v>7</v>
      </c>
      <c r="E857" t="s">
        <v>2151</v>
      </c>
      <c r="F857" t="s">
        <v>1292</v>
      </c>
    </row>
    <row r="858" spans="1:6" x14ac:dyDescent="0.35">
      <c r="A858" t="s">
        <v>30</v>
      </c>
      <c r="B858">
        <v>0</v>
      </c>
      <c r="C858">
        <v>1</v>
      </c>
      <c r="D858">
        <v>2</v>
      </c>
      <c r="E858" t="s">
        <v>2152</v>
      </c>
      <c r="F858" t="s">
        <v>1292</v>
      </c>
    </row>
    <row r="859" spans="1:6" x14ac:dyDescent="0.35">
      <c r="A859" t="s">
        <v>30</v>
      </c>
      <c r="B859">
        <v>1</v>
      </c>
      <c r="C859">
        <v>2</v>
      </c>
      <c r="D859">
        <v>2</v>
      </c>
      <c r="E859" t="s">
        <v>2153</v>
      </c>
    </row>
    <row r="860" spans="1:6" x14ac:dyDescent="0.35">
      <c r="A860" t="s">
        <v>31</v>
      </c>
      <c r="B860">
        <v>0</v>
      </c>
      <c r="C860">
        <v>1</v>
      </c>
      <c r="D860">
        <v>2</v>
      </c>
      <c r="E860" t="s">
        <v>2154</v>
      </c>
      <c r="F860" t="s">
        <v>1292</v>
      </c>
    </row>
    <row r="861" spans="1:6" x14ac:dyDescent="0.35">
      <c r="A861" t="s">
        <v>31</v>
      </c>
      <c r="B861">
        <v>1</v>
      </c>
      <c r="C861">
        <v>2</v>
      </c>
      <c r="D861">
        <v>2</v>
      </c>
      <c r="E861" t="s">
        <v>2155</v>
      </c>
    </row>
    <row r="862" spans="1:6" x14ac:dyDescent="0.35">
      <c r="A862" t="s">
        <v>32</v>
      </c>
      <c r="B862">
        <v>0</v>
      </c>
      <c r="C862">
        <v>1</v>
      </c>
      <c r="D862">
        <v>8</v>
      </c>
      <c r="E862" t="s">
        <v>2156</v>
      </c>
    </row>
    <row r="863" spans="1:6" x14ac:dyDescent="0.35">
      <c r="A863" t="s">
        <v>32</v>
      </c>
      <c r="B863">
        <v>1</v>
      </c>
      <c r="C863">
        <v>2</v>
      </c>
      <c r="D863">
        <v>8</v>
      </c>
      <c r="E863" t="s">
        <v>2157</v>
      </c>
    </row>
    <row r="864" spans="1:6" x14ac:dyDescent="0.35">
      <c r="A864" t="s">
        <v>32</v>
      </c>
      <c r="B864">
        <v>2</v>
      </c>
      <c r="C864">
        <v>3</v>
      </c>
      <c r="D864">
        <v>8</v>
      </c>
      <c r="E864" t="s">
        <v>2158</v>
      </c>
    </row>
    <row r="865" spans="1:6" x14ac:dyDescent="0.35">
      <c r="A865" t="s">
        <v>32</v>
      </c>
      <c r="B865">
        <v>3</v>
      </c>
      <c r="C865">
        <v>4</v>
      </c>
      <c r="D865">
        <v>8</v>
      </c>
      <c r="E865" t="s">
        <v>2159</v>
      </c>
    </row>
    <row r="866" spans="1:6" x14ac:dyDescent="0.35">
      <c r="A866" t="s">
        <v>32</v>
      </c>
      <c r="B866">
        <v>4</v>
      </c>
      <c r="C866">
        <v>5</v>
      </c>
      <c r="D866">
        <v>8</v>
      </c>
      <c r="E866" t="s">
        <v>2160</v>
      </c>
    </row>
    <row r="867" spans="1:6" x14ac:dyDescent="0.35">
      <c r="A867" t="s">
        <v>32</v>
      </c>
      <c r="B867">
        <v>5</v>
      </c>
      <c r="C867">
        <v>6</v>
      </c>
      <c r="D867">
        <v>8</v>
      </c>
      <c r="E867" t="s">
        <v>2161</v>
      </c>
      <c r="F867" t="s">
        <v>1292</v>
      </c>
    </row>
    <row r="868" spans="1:6" x14ac:dyDescent="0.35">
      <c r="A868" t="s">
        <v>32</v>
      </c>
      <c r="B868">
        <v>6</v>
      </c>
      <c r="C868">
        <v>7</v>
      </c>
      <c r="D868">
        <v>8</v>
      </c>
      <c r="E868" t="s">
        <v>2162</v>
      </c>
      <c r="F868" t="s">
        <v>1292</v>
      </c>
    </row>
    <row r="869" spans="1:6" x14ac:dyDescent="0.35">
      <c r="A869" t="s">
        <v>32</v>
      </c>
      <c r="B869">
        <v>7</v>
      </c>
      <c r="C869">
        <v>8</v>
      </c>
      <c r="D869">
        <v>8</v>
      </c>
      <c r="E869" t="s">
        <v>2163</v>
      </c>
      <c r="F869" t="s">
        <v>1292</v>
      </c>
    </row>
    <row r="870" spans="1:6" x14ac:dyDescent="0.35">
      <c r="A870" t="s">
        <v>847</v>
      </c>
      <c r="B870">
        <v>0</v>
      </c>
      <c r="C870">
        <v>1</v>
      </c>
      <c r="D870">
        <v>14</v>
      </c>
      <c r="E870" t="s">
        <v>2164</v>
      </c>
    </row>
    <row r="871" spans="1:6" x14ac:dyDescent="0.35">
      <c r="A871" t="s">
        <v>847</v>
      </c>
      <c r="B871">
        <v>1</v>
      </c>
      <c r="C871">
        <v>2</v>
      </c>
      <c r="D871">
        <v>14</v>
      </c>
      <c r="E871" t="s">
        <v>2165</v>
      </c>
    </row>
    <row r="872" spans="1:6" x14ac:dyDescent="0.35">
      <c r="A872" t="s">
        <v>847</v>
      </c>
      <c r="B872">
        <v>2</v>
      </c>
      <c r="C872">
        <v>3</v>
      </c>
      <c r="D872">
        <v>14</v>
      </c>
      <c r="E872" t="s">
        <v>2166</v>
      </c>
    </row>
    <row r="873" spans="1:6" x14ac:dyDescent="0.35">
      <c r="A873" t="s">
        <v>847</v>
      </c>
      <c r="B873">
        <v>3</v>
      </c>
      <c r="C873">
        <v>4</v>
      </c>
      <c r="D873">
        <v>14</v>
      </c>
      <c r="E873" t="s">
        <v>2167</v>
      </c>
      <c r="F873" t="s">
        <v>1292</v>
      </c>
    </row>
    <row r="874" spans="1:6" x14ac:dyDescent="0.35">
      <c r="A874" t="s">
        <v>847</v>
      </c>
      <c r="B874">
        <v>4</v>
      </c>
      <c r="C874">
        <v>5</v>
      </c>
      <c r="D874">
        <v>14</v>
      </c>
      <c r="E874" t="s">
        <v>2168</v>
      </c>
    </row>
    <row r="875" spans="1:6" x14ac:dyDescent="0.35">
      <c r="A875" t="s">
        <v>847</v>
      </c>
      <c r="B875">
        <v>5</v>
      </c>
      <c r="C875">
        <v>6</v>
      </c>
      <c r="D875">
        <v>14</v>
      </c>
      <c r="E875" t="s">
        <v>2169</v>
      </c>
    </row>
    <row r="876" spans="1:6" x14ac:dyDescent="0.35">
      <c r="A876" t="s">
        <v>847</v>
      </c>
      <c r="B876">
        <v>6</v>
      </c>
      <c r="C876">
        <v>7</v>
      </c>
      <c r="D876">
        <v>14</v>
      </c>
      <c r="E876" t="s">
        <v>2170</v>
      </c>
    </row>
    <row r="877" spans="1:6" x14ac:dyDescent="0.35">
      <c r="A877" t="s">
        <v>847</v>
      </c>
      <c r="B877">
        <v>7</v>
      </c>
      <c r="C877">
        <v>8</v>
      </c>
      <c r="D877">
        <v>14</v>
      </c>
      <c r="E877" t="s">
        <v>2171</v>
      </c>
    </row>
    <row r="878" spans="1:6" x14ac:dyDescent="0.35">
      <c r="A878" t="s">
        <v>847</v>
      </c>
      <c r="B878">
        <v>8</v>
      </c>
      <c r="C878">
        <v>9</v>
      </c>
      <c r="D878">
        <v>14</v>
      </c>
      <c r="E878" t="s">
        <v>2172</v>
      </c>
      <c r="F878" t="s">
        <v>1292</v>
      </c>
    </row>
    <row r="879" spans="1:6" x14ac:dyDescent="0.35">
      <c r="A879" t="s">
        <v>847</v>
      </c>
      <c r="B879">
        <v>9</v>
      </c>
      <c r="C879">
        <v>10</v>
      </c>
      <c r="D879">
        <v>14</v>
      </c>
      <c r="E879" t="s">
        <v>2173</v>
      </c>
    </row>
    <row r="880" spans="1:6" x14ac:dyDescent="0.35">
      <c r="A880" t="s">
        <v>847</v>
      </c>
      <c r="B880">
        <v>10</v>
      </c>
      <c r="C880">
        <v>11</v>
      </c>
      <c r="D880">
        <v>14</v>
      </c>
      <c r="E880" t="s">
        <v>2174</v>
      </c>
    </row>
    <row r="881" spans="1:6" x14ac:dyDescent="0.35">
      <c r="A881" t="s">
        <v>847</v>
      </c>
      <c r="B881">
        <v>11</v>
      </c>
      <c r="C881">
        <v>12</v>
      </c>
      <c r="D881">
        <v>14</v>
      </c>
      <c r="E881" t="s">
        <v>2175</v>
      </c>
    </row>
    <row r="882" spans="1:6" x14ac:dyDescent="0.35">
      <c r="A882" t="s">
        <v>847</v>
      </c>
      <c r="B882">
        <v>12</v>
      </c>
      <c r="C882">
        <v>13</v>
      </c>
      <c r="D882">
        <v>14</v>
      </c>
      <c r="E882" t="s">
        <v>2176</v>
      </c>
      <c r="F882" t="s">
        <v>1292</v>
      </c>
    </row>
    <row r="883" spans="1:6" x14ac:dyDescent="0.35">
      <c r="A883" t="s">
        <v>847</v>
      </c>
      <c r="B883">
        <v>13</v>
      </c>
      <c r="C883">
        <v>14</v>
      </c>
      <c r="D883">
        <v>14</v>
      </c>
      <c r="E883" t="s">
        <v>2177</v>
      </c>
      <c r="F883" t="s">
        <v>1292</v>
      </c>
    </row>
    <row r="884" spans="1:6" x14ac:dyDescent="0.35">
      <c r="A884" t="s">
        <v>848</v>
      </c>
      <c r="B884">
        <v>0</v>
      </c>
      <c r="C884">
        <v>1</v>
      </c>
      <c r="D884">
        <v>21</v>
      </c>
      <c r="E884" t="s">
        <v>2178</v>
      </c>
    </row>
    <row r="885" spans="1:6" x14ac:dyDescent="0.35">
      <c r="A885" t="s">
        <v>848</v>
      </c>
      <c r="B885">
        <v>1</v>
      </c>
      <c r="C885">
        <v>2</v>
      </c>
      <c r="D885">
        <v>21</v>
      </c>
      <c r="E885" t="s">
        <v>2179</v>
      </c>
    </row>
    <row r="886" spans="1:6" x14ac:dyDescent="0.35">
      <c r="A886" t="s">
        <v>848</v>
      </c>
      <c r="B886">
        <v>2</v>
      </c>
      <c r="C886">
        <v>3</v>
      </c>
      <c r="D886">
        <v>21</v>
      </c>
      <c r="E886" t="s">
        <v>2180</v>
      </c>
      <c r="F886" t="s">
        <v>1292</v>
      </c>
    </row>
    <row r="887" spans="1:6" x14ac:dyDescent="0.35">
      <c r="A887" t="s">
        <v>848</v>
      </c>
      <c r="B887">
        <v>3</v>
      </c>
      <c r="C887">
        <v>4</v>
      </c>
      <c r="D887">
        <v>21</v>
      </c>
      <c r="E887" t="s">
        <v>2181</v>
      </c>
    </row>
    <row r="888" spans="1:6" x14ac:dyDescent="0.35">
      <c r="A888" t="s">
        <v>848</v>
      </c>
      <c r="B888">
        <v>4</v>
      </c>
      <c r="C888">
        <v>5</v>
      </c>
      <c r="D888">
        <v>21</v>
      </c>
      <c r="E888" t="s">
        <v>2182</v>
      </c>
    </row>
    <row r="889" spans="1:6" x14ac:dyDescent="0.35">
      <c r="A889" t="s">
        <v>848</v>
      </c>
      <c r="B889">
        <v>5</v>
      </c>
      <c r="C889">
        <v>6</v>
      </c>
      <c r="D889">
        <v>21</v>
      </c>
      <c r="E889" t="s">
        <v>2183</v>
      </c>
    </row>
    <row r="890" spans="1:6" x14ac:dyDescent="0.35">
      <c r="A890" t="s">
        <v>848</v>
      </c>
      <c r="B890">
        <v>6</v>
      </c>
      <c r="C890">
        <v>7</v>
      </c>
      <c r="D890">
        <v>21</v>
      </c>
      <c r="E890" t="s">
        <v>2184</v>
      </c>
    </row>
    <row r="891" spans="1:6" x14ac:dyDescent="0.35">
      <c r="A891" t="s">
        <v>848</v>
      </c>
      <c r="B891">
        <v>7</v>
      </c>
      <c r="C891">
        <v>8</v>
      </c>
      <c r="D891">
        <v>21</v>
      </c>
      <c r="E891" t="s">
        <v>2185</v>
      </c>
    </row>
    <row r="892" spans="1:6" x14ac:dyDescent="0.35">
      <c r="A892" t="s">
        <v>848</v>
      </c>
      <c r="B892">
        <v>8</v>
      </c>
      <c r="C892">
        <v>9</v>
      </c>
      <c r="D892">
        <v>21</v>
      </c>
      <c r="E892" t="s">
        <v>2186</v>
      </c>
      <c r="F892" t="s">
        <v>1292</v>
      </c>
    </row>
    <row r="893" spans="1:6" x14ac:dyDescent="0.35">
      <c r="A893" t="s">
        <v>848</v>
      </c>
      <c r="B893">
        <v>9</v>
      </c>
      <c r="C893">
        <v>10</v>
      </c>
      <c r="D893">
        <v>21</v>
      </c>
      <c r="E893" t="s">
        <v>2187</v>
      </c>
      <c r="F893" t="s">
        <v>1292</v>
      </c>
    </row>
    <row r="894" spans="1:6" x14ac:dyDescent="0.35">
      <c r="A894" t="s">
        <v>848</v>
      </c>
      <c r="B894">
        <v>10</v>
      </c>
      <c r="C894">
        <v>11</v>
      </c>
      <c r="D894">
        <v>21</v>
      </c>
      <c r="E894" t="s">
        <v>2188</v>
      </c>
      <c r="F894" t="s">
        <v>1292</v>
      </c>
    </row>
    <row r="895" spans="1:6" x14ac:dyDescent="0.35">
      <c r="A895" t="s">
        <v>848</v>
      </c>
      <c r="B895">
        <v>11</v>
      </c>
      <c r="C895">
        <v>12</v>
      </c>
      <c r="D895">
        <v>21</v>
      </c>
      <c r="E895" t="s">
        <v>2189</v>
      </c>
      <c r="F895" t="s">
        <v>1292</v>
      </c>
    </row>
    <row r="896" spans="1:6" x14ac:dyDescent="0.35">
      <c r="A896" t="s">
        <v>848</v>
      </c>
      <c r="B896">
        <v>12</v>
      </c>
      <c r="C896">
        <v>13</v>
      </c>
      <c r="D896">
        <v>21</v>
      </c>
      <c r="E896" t="s">
        <v>2190</v>
      </c>
      <c r="F896" t="s">
        <v>1292</v>
      </c>
    </row>
    <row r="897" spans="1:6" x14ac:dyDescent="0.35">
      <c r="A897" t="s">
        <v>848</v>
      </c>
      <c r="B897">
        <v>13</v>
      </c>
      <c r="C897">
        <v>14</v>
      </c>
      <c r="D897">
        <v>21</v>
      </c>
      <c r="E897" t="s">
        <v>2191</v>
      </c>
    </row>
    <row r="898" spans="1:6" x14ac:dyDescent="0.35">
      <c r="A898" t="s">
        <v>848</v>
      </c>
      <c r="B898">
        <v>14</v>
      </c>
      <c r="C898">
        <v>15</v>
      </c>
      <c r="D898">
        <v>21</v>
      </c>
      <c r="E898" t="s">
        <v>2192</v>
      </c>
    </row>
    <row r="899" spans="1:6" x14ac:dyDescent="0.35">
      <c r="A899" t="s">
        <v>848</v>
      </c>
      <c r="B899">
        <v>15</v>
      </c>
      <c r="C899">
        <v>16</v>
      </c>
      <c r="D899">
        <v>21</v>
      </c>
      <c r="E899" t="s">
        <v>2193</v>
      </c>
    </row>
    <row r="900" spans="1:6" x14ac:dyDescent="0.35">
      <c r="A900" t="s">
        <v>848</v>
      </c>
      <c r="B900">
        <v>16</v>
      </c>
      <c r="C900">
        <v>17</v>
      </c>
      <c r="D900">
        <v>21</v>
      </c>
      <c r="E900" t="s">
        <v>2194</v>
      </c>
      <c r="F900" t="s">
        <v>1292</v>
      </c>
    </row>
    <row r="901" spans="1:6" x14ac:dyDescent="0.35">
      <c r="A901" t="s">
        <v>848</v>
      </c>
      <c r="B901">
        <v>17</v>
      </c>
      <c r="C901">
        <v>18</v>
      </c>
      <c r="D901">
        <v>21</v>
      </c>
      <c r="E901" t="s">
        <v>2195</v>
      </c>
      <c r="F901" t="s">
        <v>1292</v>
      </c>
    </row>
    <row r="902" spans="1:6" x14ac:dyDescent="0.35">
      <c r="A902" t="s">
        <v>848</v>
      </c>
      <c r="B902">
        <v>18</v>
      </c>
      <c r="C902">
        <v>19</v>
      </c>
      <c r="D902">
        <v>21</v>
      </c>
      <c r="E902" t="s">
        <v>2196</v>
      </c>
      <c r="F902" t="s">
        <v>1292</v>
      </c>
    </row>
    <row r="903" spans="1:6" x14ac:dyDescent="0.35">
      <c r="A903" t="s">
        <v>848</v>
      </c>
      <c r="B903">
        <v>19</v>
      </c>
      <c r="C903">
        <v>20</v>
      </c>
      <c r="D903">
        <v>21</v>
      </c>
      <c r="E903" t="s">
        <v>2197</v>
      </c>
      <c r="F903" t="s">
        <v>1292</v>
      </c>
    </row>
    <row r="904" spans="1:6" x14ac:dyDescent="0.35">
      <c r="A904" t="s">
        <v>848</v>
      </c>
      <c r="B904">
        <v>20</v>
      </c>
      <c r="C904">
        <v>21</v>
      </c>
      <c r="D904">
        <v>21</v>
      </c>
      <c r="E904" t="s">
        <v>2198</v>
      </c>
      <c r="F904" t="s">
        <v>1292</v>
      </c>
    </row>
    <row r="905" spans="1:6" x14ac:dyDescent="0.35">
      <c r="A905" t="s">
        <v>849</v>
      </c>
      <c r="B905">
        <v>0</v>
      </c>
      <c r="C905">
        <v>1</v>
      </c>
      <c r="D905">
        <v>17</v>
      </c>
      <c r="E905" t="s">
        <v>2199</v>
      </c>
    </row>
    <row r="906" spans="1:6" x14ac:dyDescent="0.35">
      <c r="A906" t="s">
        <v>849</v>
      </c>
      <c r="B906">
        <v>1</v>
      </c>
      <c r="C906">
        <v>2</v>
      </c>
      <c r="D906">
        <v>17</v>
      </c>
      <c r="E906" t="s">
        <v>2200</v>
      </c>
    </row>
    <row r="907" spans="1:6" x14ac:dyDescent="0.35">
      <c r="A907" t="s">
        <v>849</v>
      </c>
      <c r="B907">
        <v>2</v>
      </c>
      <c r="C907">
        <v>3</v>
      </c>
      <c r="D907">
        <v>17</v>
      </c>
      <c r="E907" t="s">
        <v>2201</v>
      </c>
    </row>
    <row r="908" spans="1:6" x14ac:dyDescent="0.35">
      <c r="A908" t="s">
        <v>849</v>
      </c>
      <c r="B908">
        <v>3</v>
      </c>
      <c r="C908">
        <v>4</v>
      </c>
      <c r="D908">
        <v>17</v>
      </c>
      <c r="E908" t="s">
        <v>2202</v>
      </c>
    </row>
    <row r="909" spans="1:6" x14ac:dyDescent="0.35">
      <c r="A909" t="s">
        <v>849</v>
      </c>
      <c r="B909">
        <v>4</v>
      </c>
      <c r="C909">
        <v>5</v>
      </c>
      <c r="D909">
        <v>17</v>
      </c>
      <c r="E909" t="s">
        <v>2203</v>
      </c>
      <c r="F909" t="s">
        <v>1292</v>
      </c>
    </row>
    <row r="910" spans="1:6" x14ac:dyDescent="0.35">
      <c r="A910" t="s">
        <v>849</v>
      </c>
      <c r="B910">
        <v>5</v>
      </c>
      <c r="C910">
        <v>6</v>
      </c>
      <c r="D910">
        <v>17</v>
      </c>
      <c r="E910" t="s">
        <v>2204</v>
      </c>
      <c r="F910" t="s">
        <v>1292</v>
      </c>
    </row>
    <row r="911" spans="1:6" x14ac:dyDescent="0.35">
      <c r="A911" t="s">
        <v>849</v>
      </c>
      <c r="B911">
        <v>6</v>
      </c>
      <c r="C911">
        <v>7</v>
      </c>
      <c r="D911">
        <v>17</v>
      </c>
      <c r="E911" t="s">
        <v>2205</v>
      </c>
    </row>
    <row r="912" spans="1:6" x14ac:dyDescent="0.35">
      <c r="A912" t="s">
        <v>849</v>
      </c>
      <c r="B912">
        <v>7</v>
      </c>
      <c r="C912">
        <v>8</v>
      </c>
      <c r="D912">
        <v>17</v>
      </c>
      <c r="E912" t="s">
        <v>2206</v>
      </c>
    </row>
    <row r="913" spans="1:6" x14ac:dyDescent="0.35">
      <c r="A913" t="s">
        <v>849</v>
      </c>
      <c r="B913">
        <v>8</v>
      </c>
      <c r="C913">
        <v>9</v>
      </c>
      <c r="D913">
        <v>17</v>
      </c>
      <c r="E913" t="s">
        <v>2207</v>
      </c>
      <c r="F913" t="s">
        <v>1292</v>
      </c>
    </row>
    <row r="914" spans="1:6" x14ac:dyDescent="0.35">
      <c r="A914" t="s">
        <v>849</v>
      </c>
      <c r="B914">
        <v>9</v>
      </c>
      <c r="C914">
        <v>10</v>
      </c>
      <c r="D914">
        <v>17</v>
      </c>
      <c r="E914" t="s">
        <v>2208</v>
      </c>
      <c r="F914" t="s">
        <v>1292</v>
      </c>
    </row>
    <row r="915" spans="1:6" x14ac:dyDescent="0.35">
      <c r="A915" t="s">
        <v>849</v>
      </c>
      <c r="B915">
        <v>10</v>
      </c>
      <c r="C915">
        <v>11</v>
      </c>
      <c r="D915">
        <v>17</v>
      </c>
      <c r="E915" t="s">
        <v>2209</v>
      </c>
      <c r="F915" t="s">
        <v>1292</v>
      </c>
    </row>
    <row r="916" spans="1:6" x14ac:dyDescent="0.35">
      <c r="A916" t="s">
        <v>849</v>
      </c>
      <c r="B916">
        <v>11</v>
      </c>
      <c r="C916">
        <v>12</v>
      </c>
      <c r="D916">
        <v>17</v>
      </c>
      <c r="E916" t="s">
        <v>2210</v>
      </c>
      <c r="F916" t="s">
        <v>1292</v>
      </c>
    </row>
    <row r="917" spans="1:6" x14ac:dyDescent="0.35">
      <c r="A917" t="s">
        <v>849</v>
      </c>
      <c r="B917">
        <v>12</v>
      </c>
      <c r="C917">
        <v>13</v>
      </c>
      <c r="D917">
        <v>17</v>
      </c>
      <c r="E917" t="s">
        <v>2211</v>
      </c>
      <c r="F917" t="s">
        <v>1292</v>
      </c>
    </row>
    <row r="918" spans="1:6" x14ac:dyDescent="0.35">
      <c r="A918" t="s">
        <v>849</v>
      </c>
      <c r="B918">
        <v>13</v>
      </c>
      <c r="C918">
        <v>14</v>
      </c>
      <c r="D918">
        <v>17</v>
      </c>
      <c r="E918" t="s">
        <v>2212</v>
      </c>
      <c r="F918" t="s">
        <v>1292</v>
      </c>
    </row>
    <row r="919" spans="1:6" x14ac:dyDescent="0.35">
      <c r="A919" t="s">
        <v>849</v>
      </c>
      <c r="B919">
        <v>14</v>
      </c>
      <c r="C919">
        <v>15</v>
      </c>
      <c r="D919">
        <v>17</v>
      </c>
      <c r="E919" t="s">
        <v>2213</v>
      </c>
      <c r="F919" t="s">
        <v>1292</v>
      </c>
    </row>
    <row r="920" spans="1:6" x14ac:dyDescent="0.35">
      <c r="A920" t="s">
        <v>849</v>
      </c>
      <c r="B920">
        <v>15</v>
      </c>
      <c r="C920">
        <v>16</v>
      </c>
      <c r="D920">
        <v>17</v>
      </c>
      <c r="E920" t="s">
        <v>2214</v>
      </c>
      <c r="F920" t="s">
        <v>1292</v>
      </c>
    </row>
    <row r="921" spans="1:6" x14ac:dyDescent="0.35">
      <c r="A921" t="s">
        <v>849</v>
      </c>
      <c r="B921">
        <v>16</v>
      </c>
      <c r="C921">
        <v>17</v>
      </c>
      <c r="D921">
        <v>17</v>
      </c>
      <c r="E921" t="s">
        <v>2215</v>
      </c>
    </row>
    <row r="922" spans="1:6" x14ac:dyDescent="0.35">
      <c r="A922" t="s">
        <v>850</v>
      </c>
      <c r="B922">
        <v>0</v>
      </c>
      <c r="C922">
        <v>1</v>
      </c>
      <c r="D922">
        <v>12</v>
      </c>
      <c r="E922" t="s">
        <v>2216</v>
      </c>
    </row>
    <row r="923" spans="1:6" x14ac:dyDescent="0.35">
      <c r="A923" t="s">
        <v>850</v>
      </c>
      <c r="B923">
        <v>1</v>
      </c>
      <c r="C923">
        <v>2</v>
      </c>
      <c r="D923">
        <v>12</v>
      </c>
      <c r="E923" t="s">
        <v>2217</v>
      </c>
    </row>
    <row r="924" spans="1:6" x14ac:dyDescent="0.35">
      <c r="A924" t="s">
        <v>850</v>
      </c>
      <c r="B924">
        <v>2</v>
      </c>
      <c r="C924">
        <v>3</v>
      </c>
      <c r="D924">
        <v>12</v>
      </c>
      <c r="E924" t="s">
        <v>2218</v>
      </c>
    </row>
    <row r="925" spans="1:6" x14ac:dyDescent="0.35">
      <c r="A925" t="s">
        <v>850</v>
      </c>
      <c r="B925">
        <v>3</v>
      </c>
      <c r="C925">
        <v>4</v>
      </c>
      <c r="D925">
        <v>12</v>
      </c>
      <c r="E925" t="s">
        <v>2219</v>
      </c>
      <c r="F925" t="s">
        <v>1292</v>
      </c>
    </row>
    <row r="926" spans="1:6" x14ac:dyDescent="0.35">
      <c r="A926" t="s">
        <v>850</v>
      </c>
      <c r="B926">
        <v>4</v>
      </c>
      <c r="C926">
        <v>5</v>
      </c>
      <c r="D926">
        <v>12</v>
      </c>
      <c r="E926" t="s">
        <v>2220</v>
      </c>
      <c r="F926" t="s">
        <v>1292</v>
      </c>
    </row>
    <row r="927" spans="1:6" x14ac:dyDescent="0.35">
      <c r="A927" t="s">
        <v>850</v>
      </c>
      <c r="B927">
        <v>5</v>
      </c>
      <c r="C927">
        <v>6</v>
      </c>
      <c r="D927">
        <v>12</v>
      </c>
      <c r="E927" t="s">
        <v>2221</v>
      </c>
      <c r="F927" t="s">
        <v>1292</v>
      </c>
    </row>
    <row r="928" spans="1:6" x14ac:dyDescent="0.35">
      <c r="A928" t="s">
        <v>850</v>
      </c>
      <c r="B928">
        <v>6</v>
      </c>
      <c r="C928">
        <v>7</v>
      </c>
      <c r="D928">
        <v>12</v>
      </c>
      <c r="E928" t="s">
        <v>2222</v>
      </c>
      <c r="F928" t="s">
        <v>1292</v>
      </c>
    </row>
    <row r="929" spans="1:6" x14ac:dyDescent="0.35">
      <c r="A929" t="s">
        <v>850</v>
      </c>
      <c r="B929">
        <v>7</v>
      </c>
      <c r="C929">
        <v>8</v>
      </c>
      <c r="D929">
        <v>12</v>
      </c>
      <c r="E929" t="s">
        <v>2223</v>
      </c>
      <c r="F929" t="s">
        <v>1292</v>
      </c>
    </row>
    <row r="930" spans="1:6" x14ac:dyDescent="0.35">
      <c r="A930" t="s">
        <v>850</v>
      </c>
      <c r="B930">
        <v>8</v>
      </c>
      <c r="C930">
        <v>9</v>
      </c>
      <c r="D930">
        <v>12</v>
      </c>
      <c r="E930" t="s">
        <v>2224</v>
      </c>
      <c r="F930" t="s">
        <v>1292</v>
      </c>
    </row>
    <row r="931" spans="1:6" x14ac:dyDescent="0.35">
      <c r="A931" t="s">
        <v>850</v>
      </c>
      <c r="B931">
        <v>9</v>
      </c>
      <c r="C931">
        <v>10</v>
      </c>
      <c r="D931">
        <v>12</v>
      </c>
      <c r="E931" t="s">
        <v>2225</v>
      </c>
      <c r="F931" t="s">
        <v>1292</v>
      </c>
    </row>
    <row r="932" spans="1:6" x14ac:dyDescent="0.35">
      <c r="A932" t="s">
        <v>850</v>
      </c>
      <c r="B932">
        <v>10</v>
      </c>
      <c r="C932">
        <v>11</v>
      </c>
      <c r="D932">
        <v>12</v>
      </c>
      <c r="E932" t="s">
        <v>2226</v>
      </c>
      <c r="F932" t="s">
        <v>1292</v>
      </c>
    </row>
    <row r="933" spans="1:6" x14ac:dyDescent="0.35">
      <c r="A933" t="s">
        <v>850</v>
      </c>
      <c r="B933">
        <v>11</v>
      </c>
      <c r="C933">
        <v>12</v>
      </c>
      <c r="D933">
        <v>12</v>
      </c>
      <c r="E933" t="s">
        <v>2227</v>
      </c>
      <c r="F933" t="s">
        <v>1292</v>
      </c>
    </row>
    <row r="934" spans="1:6" x14ac:dyDescent="0.35">
      <c r="A934" t="s">
        <v>33</v>
      </c>
      <c r="B934">
        <v>0</v>
      </c>
      <c r="C934">
        <v>1</v>
      </c>
      <c r="D934">
        <v>12</v>
      </c>
      <c r="E934" t="s">
        <v>2228</v>
      </c>
    </row>
    <row r="935" spans="1:6" x14ac:dyDescent="0.35">
      <c r="A935" t="s">
        <v>33</v>
      </c>
      <c r="B935">
        <v>1</v>
      </c>
      <c r="C935">
        <v>2</v>
      </c>
      <c r="D935">
        <v>12</v>
      </c>
      <c r="E935" t="s">
        <v>2229</v>
      </c>
    </row>
    <row r="936" spans="1:6" x14ac:dyDescent="0.35">
      <c r="A936" t="s">
        <v>33</v>
      </c>
      <c r="B936">
        <v>2</v>
      </c>
      <c r="C936">
        <v>3</v>
      </c>
      <c r="D936">
        <v>12</v>
      </c>
      <c r="E936" t="s">
        <v>2230</v>
      </c>
    </row>
    <row r="937" spans="1:6" x14ac:dyDescent="0.35">
      <c r="A937" t="s">
        <v>33</v>
      </c>
      <c r="B937">
        <v>3</v>
      </c>
      <c r="C937">
        <v>4</v>
      </c>
      <c r="D937">
        <v>12</v>
      </c>
      <c r="E937" t="s">
        <v>2231</v>
      </c>
    </row>
    <row r="938" spans="1:6" x14ac:dyDescent="0.35">
      <c r="A938" t="s">
        <v>33</v>
      </c>
      <c r="B938">
        <v>4</v>
      </c>
      <c r="C938">
        <v>5</v>
      </c>
      <c r="D938">
        <v>12</v>
      </c>
      <c r="E938" t="s">
        <v>2232</v>
      </c>
      <c r="F938" t="s">
        <v>1292</v>
      </c>
    </row>
    <row r="939" spans="1:6" x14ac:dyDescent="0.35">
      <c r="A939" t="s">
        <v>33</v>
      </c>
      <c r="B939">
        <v>5</v>
      </c>
      <c r="C939">
        <v>6</v>
      </c>
      <c r="D939">
        <v>12</v>
      </c>
      <c r="E939" t="s">
        <v>2233</v>
      </c>
      <c r="F939" t="s">
        <v>1292</v>
      </c>
    </row>
    <row r="940" spans="1:6" x14ac:dyDescent="0.35">
      <c r="A940" t="s">
        <v>33</v>
      </c>
      <c r="B940">
        <v>6</v>
      </c>
      <c r="C940">
        <v>7</v>
      </c>
      <c r="D940">
        <v>12</v>
      </c>
      <c r="E940" t="s">
        <v>2234</v>
      </c>
    </row>
    <row r="941" spans="1:6" x14ac:dyDescent="0.35">
      <c r="A941" t="s">
        <v>33</v>
      </c>
      <c r="B941">
        <v>7</v>
      </c>
      <c r="C941">
        <v>8</v>
      </c>
      <c r="D941">
        <v>12</v>
      </c>
      <c r="E941" t="s">
        <v>2235</v>
      </c>
    </row>
    <row r="942" spans="1:6" x14ac:dyDescent="0.35">
      <c r="A942" t="s">
        <v>33</v>
      </c>
      <c r="B942">
        <v>8</v>
      </c>
      <c r="C942">
        <v>9</v>
      </c>
      <c r="D942">
        <v>12</v>
      </c>
      <c r="E942" t="s">
        <v>2236</v>
      </c>
      <c r="F942" t="s">
        <v>1292</v>
      </c>
    </row>
    <row r="943" spans="1:6" x14ac:dyDescent="0.35">
      <c r="A943" t="s">
        <v>33</v>
      </c>
      <c r="B943">
        <v>9</v>
      </c>
      <c r="C943">
        <v>10</v>
      </c>
      <c r="D943">
        <v>12</v>
      </c>
      <c r="E943" t="s">
        <v>2237</v>
      </c>
      <c r="F943" t="s">
        <v>1292</v>
      </c>
    </row>
    <row r="944" spans="1:6" x14ac:dyDescent="0.35">
      <c r="A944" t="s">
        <v>33</v>
      </c>
      <c r="B944">
        <v>10</v>
      </c>
      <c r="C944">
        <v>11</v>
      </c>
      <c r="D944">
        <v>12</v>
      </c>
      <c r="E944" t="s">
        <v>2238</v>
      </c>
      <c r="F944" t="s">
        <v>1292</v>
      </c>
    </row>
    <row r="945" spans="1:6" x14ac:dyDescent="0.35">
      <c r="A945" t="s">
        <v>33</v>
      </c>
      <c r="B945" s="26">
        <v>11</v>
      </c>
      <c r="C945" s="26">
        <v>12</v>
      </c>
      <c r="D945">
        <v>12</v>
      </c>
      <c r="E945" t="s">
        <v>2239</v>
      </c>
      <c r="F945" t="s">
        <v>1292</v>
      </c>
    </row>
    <row r="946" spans="1:6" x14ac:dyDescent="0.35">
      <c r="A946" t="s">
        <v>33</v>
      </c>
      <c r="B946" s="26">
        <v>11</v>
      </c>
      <c r="C946" s="26">
        <v>12</v>
      </c>
      <c r="D946">
        <v>12</v>
      </c>
      <c r="E946" t="s">
        <v>2240</v>
      </c>
      <c r="F946" t="s">
        <v>1292</v>
      </c>
    </row>
    <row r="947" spans="1:6" x14ac:dyDescent="0.35">
      <c r="A947" t="s">
        <v>34</v>
      </c>
      <c r="B947">
        <v>0</v>
      </c>
      <c r="C947">
        <v>1</v>
      </c>
      <c r="D947">
        <v>4</v>
      </c>
      <c r="E947" t="s">
        <v>2241</v>
      </c>
      <c r="F947" t="s">
        <v>1292</v>
      </c>
    </row>
    <row r="948" spans="1:6" x14ac:dyDescent="0.35">
      <c r="A948" t="s">
        <v>34</v>
      </c>
      <c r="B948">
        <v>1</v>
      </c>
      <c r="C948">
        <v>2</v>
      </c>
      <c r="D948">
        <v>4</v>
      </c>
      <c r="E948" t="s">
        <v>2242</v>
      </c>
      <c r="F948" t="s">
        <v>1292</v>
      </c>
    </row>
    <row r="949" spans="1:6" x14ac:dyDescent="0.35">
      <c r="A949" t="s">
        <v>34</v>
      </c>
      <c r="B949">
        <v>2</v>
      </c>
      <c r="C949">
        <v>3</v>
      </c>
      <c r="D949">
        <v>4</v>
      </c>
      <c r="E949" t="s">
        <v>2243</v>
      </c>
      <c r="F949" t="s">
        <v>1292</v>
      </c>
    </row>
    <row r="950" spans="1:6" x14ac:dyDescent="0.35">
      <c r="A950" t="s">
        <v>34</v>
      </c>
      <c r="B950">
        <v>3</v>
      </c>
      <c r="C950">
        <v>4</v>
      </c>
      <c r="D950">
        <v>4</v>
      </c>
      <c r="E950" t="s">
        <v>2244</v>
      </c>
      <c r="F950" t="s">
        <v>1292</v>
      </c>
    </row>
    <row r="951" spans="1:6" x14ac:dyDescent="0.35">
      <c r="A951" t="s">
        <v>35</v>
      </c>
      <c r="B951">
        <v>0</v>
      </c>
      <c r="C951">
        <v>1</v>
      </c>
      <c r="D951">
        <v>6</v>
      </c>
      <c r="E951" t="s">
        <v>2245</v>
      </c>
      <c r="F951" t="s">
        <v>1292</v>
      </c>
    </row>
    <row r="952" spans="1:6" x14ac:dyDescent="0.35">
      <c r="A952" t="s">
        <v>35</v>
      </c>
      <c r="B952">
        <v>1</v>
      </c>
      <c r="C952">
        <v>2</v>
      </c>
      <c r="D952">
        <v>6</v>
      </c>
      <c r="E952" t="s">
        <v>2246</v>
      </c>
      <c r="F952" t="s">
        <v>1292</v>
      </c>
    </row>
    <row r="953" spans="1:6" x14ac:dyDescent="0.35">
      <c r="A953" t="s">
        <v>35</v>
      </c>
      <c r="B953">
        <v>2</v>
      </c>
      <c r="C953">
        <v>3</v>
      </c>
      <c r="D953">
        <v>6</v>
      </c>
      <c r="E953" t="s">
        <v>2247</v>
      </c>
      <c r="F953" t="s">
        <v>1292</v>
      </c>
    </row>
    <row r="954" spans="1:6" x14ac:dyDescent="0.35">
      <c r="A954" t="s">
        <v>35</v>
      </c>
      <c r="B954">
        <v>3</v>
      </c>
      <c r="C954">
        <v>4</v>
      </c>
      <c r="D954">
        <v>6</v>
      </c>
      <c r="E954" t="s">
        <v>2248</v>
      </c>
      <c r="F954" t="s">
        <v>1292</v>
      </c>
    </row>
    <row r="955" spans="1:6" x14ac:dyDescent="0.35">
      <c r="A955" t="s">
        <v>35</v>
      </c>
      <c r="B955">
        <v>4</v>
      </c>
      <c r="C955">
        <v>5</v>
      </c>
      <c r="D955">
        <v>6</v>
      </c>
      <c r="E955" t="s">
        <v>2249</v>
      </c>
      <c r="F955" t="s">
        <v>1292</v>
      </c>
    </row>
    <row r="956" spans="1:6" x14ac:dyDescent="0.35">
      <c r="A956" t="s">
        <v>35</v>
      </c>
      <c r="B956">
        <v>5</v>
      </c>
      <c r="C956">
        <v>6</v>
      </c>
      <c r="D956">
        <v>6</v>
      </c>
      <c r="E956" t="s">
        <v>2250</v>
      </c>
      <c r="F956" t="s">
        <v>1292</v>
      </c>
    </row>
    <row r="957" spans="1:6" x14ac:dyDescent="0.35">
      <c r="A957" t="s">
        <v>36</v>
      </c>
      <c r="B957">
        <v>0</v>
      </c>
      <c r="C957">
        <v>1</v>
      </c>
      <c r="D957">
        <v>6</v>
      </c>
      <c r="E957" t="s">
        <v>2251</v>
      </c>
    </row>
    <row r="958" spans="1:6" x14ac:dyDescent="0.35">
      <c r="A958" t="s">
        <v>36</v>
      </c>
      <c r="B958">
        <v>1</v>
      </c>
      <c r="C958">
        <v>2</v>
      </c>
      <c r="D958">
        <v>6</v>
      </c>
      <c r="E958" t="s">
        <v>2252</v>
      </c>
    </row>
    <row r="959" spans="1:6" x14ac:dyDescent="0.35">
      <c r="A959" t="s">
        <v>36</v>
      </c>
      <c r="B959">
        <v>2</v>
      </c>
      <c r="C959">
        <v>3</v>
      </c>
      <c r="D959">
        <v>6</v>
      </c>
      <c r="E959" t="s">
        <v>2253</v>
      </c>
      <c r="F959" t="s">
        <v>1292</v>
      </c>
    </row>
    <row r="960" spans="1:6" x14ac:dyDescent="0.35">
      <c r="A960" t="s">
        <v>36</v>
      </c>
      <c r="B960">
        <v>3</v>
      </c>
      <c r="C960">
        <v>4</v>
      </c>
      <c r="D960">
        <v>6</v>
      </c>
      <c r="E960" t="s">
        <v>2254</v>
      </c>
      <c r="F960" t="s">
        <v>1292</v>
      </c>
    </row>
    <row r="961" spans="1:6" x14ac:dyDescent="0.35">
      <c r="A961" t="s">
        <v>36</v>
      </c>
      <c r="B961">
        <v>4</v>
      </c>
      <c r="C961">
        <v>5</v>
      </c>
      <c r="D961">
        <v>6</v>
      </c>
      <c r="E961" t="s">
        <v>2255</v>
      </c>
      <c r="F961" t="s">
        <v>1292</v>
      </c>
    </row>
    <row r="962" spans="1:6" x14ac:dyDescent="0.35">
      <c r="A962" t="s">
        <v>36</v>
      </c>
      <c r="B962">
        <v>5</v>
      </c>
      <c r="C962">
        <v>6</v>
      </c>
      <c r="D962">
        <v>6</v>
      </c>
      <c r="E962" t="s">
        <v>2256</v>
      </c>
      <c r="F962" t="s">
        <v>1292</v>
      </c>
    </row>
    <row r="963" spans="1:6" x14ac:dyDescent="0.35">
      <c r="A963" t="s">
        <v>37</v>
      </c>
      <c r="B963">
        <v>0</v>
      </c>
      <c r="C963">
        <v>1</v>
      </c>
      <c r="D963">
        <v>5</v>
      </c>
      <c r="E963" t="s">
        <v>2257</v>
      </c>
      <c r="F963" t="s">
        <v>1292</v>
      </c>
    </row>
    <row r="964" spans="1:6" x14ac:dyDescent="0.35">
      <c r="A964" t="s">
        <v>37</v>
      </c>
      <c r="B964">
        <v>1</v>
      </c>
      <c r="C964">
        <v>2</v>
      </c>
      <c r="D964">
        <v>5</v>
      </c>
      <c r="E964" t="s">
        <v>2258</v>
      </c>
      <c r="F964" t="s">
        <v>1292</v>
      </c>
    </row>
    <row r="965" spans="1:6" x14ac:dyDescent="0.35">
      <c r="A965" t="s">
        <v>37</v>
      </c>
      <c r="B965">
        <v>2</v>
      </c>
      <c r="C965">
        <v>3</v>
      </c>
      <c r="D965">
        <v>5</v>
      </c>
      <c r="E965" t="s">
        <v>2259</v>
      </c>
      <c r="F965" t="s">
        <v>1292</v>
      </c>
    </row>
    <row r="966" spans="1:6" x14ac:dyDescent="0.35">
      <c r="A966" t="s">
        <v>37</v>
      </c>
      <c r="B966">
        <v>3</v>
      </c>
      <c r="C966">
        <v>4</v>
      </c>
      <c r="D966">
        <v>5</v>
      </c>
      <c r="E966" t="s">
        <v>2260</v>
      </c>
      <c r="F966" t="s">
        <v>1292</v>
      </c>
    </row>
    <row r="967" spans="1:6" x14ac:dyDescent="0.35">
      <c r="A967" t="s">
        <v>37</v>
      </c>
      <c r="B967">
        <v>4</v>
      </c>
      <c r="C967">
        <v>5</v>
      </c>
      <c r="D967">
        <v>5</v>
      </c>
      <c r="E967" t="s">
        <v>2261</v>
      </c>
    </row>
    <row r="968" spans="1:6" x14ac:dyDescent="0.35">
      <c r="A968" t="s">
        <v>38</v>
      </c>
      <c r="B968">
        <v>0</v>
      </c>
      <c r="C968">
        <v>1</v>
      </c>
      <c r="D968">
        <v>4</v>
      </c>
      <c r="E968" t="s">
        <v>2262</v>
      </c>
      <c r="F968" t="s">
        <v>1292</v>
      </c>
    </row>
    <row r="969" spans="1:6" x14ac:dyDescent="0.35">
      <c r="A969" t="s">
        <v>38</v>
      </c>
      <c r="B969">
        <v>1</v>
      </c>
      <c r="C969">
        <v>2</v>
      </c>
      <c r="D969">
        <v>4</v>
      </c>
      <c r="E969" t="s">
        <v>2263</v>
      </c>
      <c r="F969" t="s">
        <v>1292</v>
      </c>
    </row>
    <row r="970" spans="1:6" x14ac:dyDescent="0.35">
      <c r="A970" t="s">
        <v>38</v>
      </c>
      <c r="B970">
        <v>2</v>
      </c>
      <c r="C970">
        <v>3</v>
      </c>
      <c r="D970">
        <v>4</v>
      </c>
      <c r="E970" t="s">
        <v>2264</v>
      </c>
      <c r="F970" t="s">
        <v>1292</v>
      </c>
    </row>
    <row r="971" spans="1:6" x14ac:dyDescent="0.35">
      <c r="A971" t="s">
        <v>38</v>
      </c>
      <c r="B971">
        <v>3</v>
      </c>
      <c r="C971">
        <v>4</v>
      </c>
      <c r="D971">
        <v>4</v>
      </c>
      <c r="E971" t="s">
        <v>2265</v>
      </c>
      <c r="F971" t="s">
        <v>1292</v>
      </c>
    </row>
    <row r="972" spans="1:6" x14ac:dyDescent="0.35">
      <c r="A972" t="s">
        <v>39</v>
      </c>
      <c r="B972">
        <v>0</v>
      </c>
      <c r="C972">
        <v>1</v>
      </c>
      <c r="D972">
        <v>5</v>
      </c>
      <c r="E972" t="s">
        <v>2266</v>
      </c>
      <c r="F972" t="s">
        <v>1292</v>
      </c>
    </row>
    <row r="973" spans="1:6" x14ac:dyDescent="0.35">
      <c r="A973" t="s">
        <v>39</v>
      </c>
      <c r="B973">
        <v>1</v>
      </c>
      <c r="C973">
        <v>2</v>
      </c>
      <c r="D973">
        <v>5</v>
      </c>
      <c r="E973" t="s">
        <v>2267</v>
      </c>
      <c r="F973" t="s">
        <v>1292</v>
      </c>
    </row>
    <row r="974" spans="1:6" x14ac:dyDescent="0.35">
      <c r="A974" t="s">
        <v>39</v>
      </c>
      <c r="B974">
        <v>2</v>
      </c>
      <c r="C974">
        <v>3</v>
      </c>
      <c r="D974">
        <v>5</v>
      </c>
      <c r="E974" t="s">
        <v>2268</v>
      </c>
      <c r="F974" t="s">
        <v>1292</v>
      </c>
    </row>
    <row r="975" spans="1:6" x14ac:dyDescent="0.35">
      <c r="A975" t="s">
        <v>39</v>
      </c>
      <c r="B975">
        <v>3</v>
      </c>
      <c r="C975">
        <v>4</v>
      </c>
      <c r="D975">
        <v>5</v>
      </c>
      <c r="E975" t="s">
        <v>2269</v>
      </c>
      <c r="F975" t="s">
        <v>1292</v>
      </c>
    </row>
    <row r="976" spans="1:6" x14ac:dyDescent="0.35">
      <c r="A976" t="s">
        <v>39</v>
      </c>
      <c r="B976">
        <v>4</v>
      </c>
      <c r="C976">
        <v>5</v>
      </c>
      <c r="D976">
        <v>5</v>
      </c>
      <c r="E976" t="s">
        <v>2270</v>
      </c>
    </row>
    <row r="977" spans="1:6" x14ac:dyDescent="0.35">
      <c r="A977" t="s">
        <v>40</v>
      </c>
      <c r="B977">
        <v>0</v>
      </c>
      <c r="C977">
        <v>1</v>
      </c>
      <c r="D977">
        <v>8</v>
      </c>
      <c r="E977" t="s">
        <v>2271</v>
      </c>
    </row>
    <row r="978" spans="1:6" x14ac:dyDescent="0.35">
      <c r="A978" t="s">
        <v>40</v>
      </c>
      <c r="B978">
        <v>1</v>
      </c>
      <c r="C978">
        <v>2</v>
      </c>
      <c r="D978">
        <v>8</v>
      </c>
      <c r="E978" t="s">
        <v>2272</v>
      </c>
      <c r="F978" t="s">
        <v>1292</v>
      </c>
    </row>
    <row r="979" spans="1:6" x14ac:dyDescent="0.35">
      <c r="A979" t="s">
        <v>40</v>
      </c>
      <c r="B979">
        <v>2</v>
      </c>
      <c r="C979">
        <v>3</v>
      </c>
      <c r="D979">
        <v>8</v>
      </c>
      <c r="E979" t="s">
        <v>2273</v>
      </c>
      <c r="F979" t="s">
        <v>1292</v>
      </c>
    </row>
    <row r="980" spans="1:6" x14ac:dyDescent="0.35">
      <c r="A980" t="s">
        <v>40</v>
      </c>
      <c r="B980">
        <v>3</v>
      </c>
      <c r="C980">
        <v>4</v>
      </c>
      <c r="D980">
        <v>8</v>
      </c>
      <c r="E980" t="s">
        <v>2274</v>
      </c>
      <c r="F980" t="s">
        <v>1292</v>
      </c>
    </row>
    <row r="981" spans="1:6" x14ac:dyDescent="0.35">
      <c r="A981" t="s">
        <v>40</v>
      </c>
      <c r="B981">
        <v>4</v>
      </c>
      <c r="C981">
        <v>5</v>
      </c>
      <c r="D981">
        <v>8</v>
      </c>
      <c r="E981" t="s">
        <v>2275</v>
      </c>
      <c r="F981" t="s">
        <v>1292</v>
      </c>
    </row>
    <row r="982" spans="1:6" x14ac:dyDescent="0.35">
      <c r="A982" t="s">
        <v>40</v>
      </c>
      <c r="B982">
        <v>5</v>
      </c>
      <c r="C982">
        <v>6</v>
      </c>
      <c r="D982">
        <v>8</v>
      </c>
      <c r="E982" t="s">
        <v>2276</v>
      </c>
      <c r="F982" t="s">
        <v>1292</v>
      </c>
    </row>
    <row r="983" spans="1:6" x14ac:dyDescent="0.35">
      <c r="A983" t="s">
        <v>40</v>
      </c>
      <c r="B983">
        <v>6</v>
      </c>
      <c r="C983">
        <v>7</v>
      </c>
      <c r="D983">
        <v>8</v>
      </c>
      <c r="E983" t="s">
        <v>2277</v>
      </c>
      <c r="F983" t="s">
        <v>1292</v>
      </c>
    </row>
    <row r="984" spans="1:6" x14ac:dyDescent="0.35">
      <c r="A984" t="s">
        <v>40</v>
      </c>
      <c r="B984">
        <v>7</v>
      </c>
      <c r="C984">
        <v>8</v>
      </c>
      <c r="D984">
        <v>8</v>
      </c>
      <c r="E984" t="s">
        <v>2278</v>
      </c>
    </row>
    <row r="985" spans="1:6" x14ac:dyDescent="0.35">
      <c r="A985" t="s">
        <v>41</v>
      </c>
      <c r="B985">
        <v>0</v>
      </c>
      <c r="C985">
        <v>1</v>
      </c>
      <c r="D985">
        <v>6</v>
      </c>
      <c r="E985" t="s">
        <v>2279</v>
      </c>
      <c r="F985" t="s">
        <v>1292</v>
      </c>
    </row>
    <row r="986" spans="1:6" x14ac:dyDescent="0.35">
      <c r="A986" t="s">
        <v>41</v>
      </c>
      <c r="B986">
        <v>1</v>
      </c>
      <c r="C986">
        <v>2</v>
      </c>
      <c r="D986">
        <v>6</v>
      </c>
      <c r="E986" t="s">
        <v>2280</v>
      </c>
      <c r="F986" t="s">
        <v>1292</v>
      </c>
    </row>
    <row r="987" spans="1:6" x14ac:dyDescent="0.35">
      <c r="A987" t="s">
        <v>41</v>
      </c>
      <c r="B987">
        <v>2</v>
      </c>
      <c r="C987">
        <v>3</v>
      </c>
      <c r="D987">
        <v>6</v>
      </c>
      <c r="E987" t="s">
        <v>2281</v>
      </c>
      <c r="F987" t="s">
        <v>1292</v>
      </c>
    </row>
    <row r="988" spans="1:6" x14ac:dyDescent="0.35">
      <c r="A988" t="s">
        <v>41</v>
      </c>
      <c r="B988">
        <v>3</v>
      </c>
      <c r="C988">
        <v>4</v>
      </c>
      <c r="D988">
        <v>6</v>
      </c>
      <c r="E988" t="s">
        <v>2282</v>
      </c>
      <c r="F988" t="s">
        <v>1292</v>
      </c>
    </row>
    <row r="989" spans="1:6" x14ac:dyDescent="0.35">
      <c r="A989" t="s">
        <v>41</v>
      </c>
      <c r="B989">
        <v>4</v>
      </c>
      <c r="C989">
        <v>5</v>
      </c>
      <c r="D989">
        <v>6</v>
      </c>
      <c r="E989" t="s">
        <v>2283</v>
      </c>
      <c r="F989" t="s">
        <v>1292</v>
      </c>
    </row>
    <row r="990" spans="1:6" x14ac:dyDescent="0.35">
      <c r="A990" t="s">
        <v>41</v>
      </c>
      <c r="B990">
        <v>5</v>
      </c>
      <c r="C990">
        <v>6</v>
      </c>
      <c r="D990">
        <v>6</v>
      </c>
      <c r="E990" t="s">
        <v>2284</v>
      </c>
      <c r="F990" t="s">
        <v>1292</v>
      </c>
    </row>
    <row r="991" spans="1:6" x14ac:dyDescent="0.35">
      <c r="A991" t="s">
        <v>42</v>
      </c>
      <c r="B991">
        <v>0</v>
      </c>
      <c r="C991">
        <v>1</v>
      </c>
      <c r="D991">
        <v>4</v>
      </c>
      <c r="E991" t="s">
        <v>2285</v>
      </c>
      <c r="F991" t="s">
        <v>1292</v>
      </c>
    </row>
    <row r="992" spans="1:6" x14ac:dyDescent="0.35">
      <c r="A992" t="s">
        <v>42</v>
      </c>
      <c r="B992">
        <v>1</v>
      </c>
      <c r="C992">
        <v>2</v>
      </c>
      <c r="D992">
        <v>4</v>
      </c>
      <c r="E992" t="s">
        <v>2286</v>
      </c>
      <c r="F992" t="s">
        <v>1292</v>
      </c>
    </row>
    <row r="993" spans="1:6" x14ac:dyDescent="0.35">
      <c r="A993" t="s">
        <v>42</v>
      </c>
      <c r="B993">
        <v>2</v>
      </c>
      <c r="C993">
        <v>3</v>
      </c>
      <c r="D993">
        <v>4</v>
      </c>
      <c r="E993" t="s">
        <v>2287</v>
      </c>
      <c r="F993" t="s">
        <v>1292</v>
      </c>
    </row>
    <row r="994" spans="1:6" x14ac:dyDescent="0.35">
      <c r="A994" t="s">
        <v>42</v>
      </c>
      <c r="B994">
        <v>3</v>
      </c>
      <c r="C994">
        <v>4</v>
      </c>
      <c r="D994">
        <v>4</v>
      </c>
      <c r="E994" t="s">
        <v>2288</v>
      </c>
      <c r="F994" t="s">
        <v>1292</v>
      </c>
    </row>
    <row r="995" spans="1:6" x14ac:dyDescent="0.35">
      <c r="A995" t="s">
        <v>43</v>
      </c>
      <c r="B995">
        <v>0</v>
      </c>
      <c r="C995">
        <v>1</v>
      </c>
      <c r="D995">
        <v>4</v>
      </c>
      <c r="E995" t="s">
        <v>2289</v>
      </c>
    </row>
    <row r="996" spans="1:6" x14ac:dyDescent="0.35">
      <c r="A996" t="s">
        <v>43</v>
      </c>
      <c r="B996">
        <v>1</v>
      </c>
      <c r="C996">
        <v>2</v>
      </c>
      <c r="D996">
        <v>4</v>
      </c>
      <c r="E996" t="s">
        <v>2290</v>
      </c>
    </row>
    <row r="997" spans="1:6" x14ac:dyDescent="0.35">
      <c r="A997" t="s">
        <v>43</v>
      </c>
      <c r="B997">
        <v>2</v>
      </c>
      <c r="C997">
        <v>3</v>
      </c>
      <c r="D997">
        <v>4</v>
      </c>
      <c r="E997" t="s">
        <v>2291</v>
      </c>
      <c r="F997" t="s">
        <v>1292</v>
      </c>
    </row>
    <row r="998" spans="1:6" x14ac:dyDescent="0.35">
      <c r="A998" t="s">
        <v>43</v>
      </c>
      <c r="B998">
        <v>3</v>
      </c>
      <c r="C998">
        <v>4</v>
      </c>
      <c r="D998">
        <v>4</v>
      </c>
      <c r="E998" t="s">
        <v>2292</v>
      </c>
      <c r="F998" t="s">
        <v>1292</v>
      </c>
    </row>
    <row r="999" spans="1:6" x14ac:dyDescent="0.35">
      <c r="A999" t="s">
        <v>44</v>
      </c>
      <c r="B999">
        <v>0</v>
      </c>
      <c r="C999">
        <v>1</v>
      </c>
      <c r="D999">
        <v>6</v>
      </c>
      <c r="E999" t="s">
        <v>2293</v>
      </c>
    </row>
    <row r="1000" spans="1:6" x14ac:dyDescent="0.35">
      <c r="A1000" t="s">
        <v>44</v>
      </c>
      <c r="B1000">
        <v>1</v>
      </c>
      <c r="C1000">
        <v>2</v>
      </c>
      <c r="D1000">
        <v>6</v>
      </c>
      <c r="E1000" t="s">
        <v>2294</v>
      </c>
    </row>
    <row r="1001" spans="1:6" x14ac:dyDescent="0.35">
      <c r="A1001" t="s">
        <v>44</v>
      </c>
      <c r="B1001">
        <v>2</v>
      </c>
      <c r="C1001">
        <v>3</v>
      </c>
      <c r="D1001">
        <v>6</v>
      </c>
      <c r="E1001" t="s">
        <v>2295</v>
      </c>
    </row>
    <row r="1002" spans="1:6" x14ac:dyDescent="0.35">
      <c r="A1002" t="s">
        <v>44</v>
      </c>
      <c r="B1002">
        <v>3</v>
      </c>
      <c r="C1002">
        <v>4</v>
      </c>
      <c r="D1002">
        <v>6</v>
      </c>
      <c r="E1002" t="s">
        <v>2296</v>
      </c>
      <c r="F1002" t="s">
        <v>1292</v>
      </c>
    </row>
    <row r="1003" spans="1:6" x14ac:dyDescent="0.35">
      <c r="A1003" t="s">
        <v>44</v>
      </c>
      <c r="B1003">
        <v>4</v>
      </c>
      <c r="C1003">
        <v>5</v>
      </c>
      <c r="D1003">
        <v>6</v>
      </c>
      <c r="E1003" t="s">
        <v>2297</v>
      </c>
      <c r="F1003" t="s">
        <v>1292</v>
      </c>
    </row>
    <row r="1004" spans="1:6" x14ac:dyDescent="0.35">
      <c r="A1004" t="s">
        <v>44</v>
      </c>
      <c r="B1004">
        <v>5</v>
      </c>
      <c r="C1004">
        <v>6</v>
      </c>
      <c r="D1004">
        <v>6</v>
      </c>
      <c r="E1004" t="s">
        <v>2298</v>
      </c>
      <c r="F1004" t="s">
        <v>1292</v>
      </c>
    </row>
    <row r="1005" spans="1:6" x14ac:dyDescent="0.35">
      <c r="A1005" t="s">
        <v>45</v>
      </c>
      <c r="B1005">
        <v>0</v>
      </c>
      <c r="C1005">
        <v>1</v>
      </c>
      <c r="D1005">
        <v>6</v>
      </c>
      <c r="E1005" t="s">
        <v>2299</v>
      </c>
    </row>
    <row r="1006" spans="1:6" x14ac:dyDescent="0.35">
      <c r="A1006" t="s">
        <v>45</v>
      </c>
      <c r="B1006">
        <v>1</v>
      </c>
      <c r="C1006">
        <v>2</v>
      </c>
      <c r="D1006">
        <v>6</v>
      </c>
      <c r="E1006" t="s">
        <v>2300</v>
      </c>
    </row>
    <row r="1007" spans="1:6" x14ac:dyDescent="0.35">
      <c r="A1007" t="s">
        <v>45</v>
      </c>
      <c r="B1007">
        <v>2</v>
      </c>
      <c r="C1007">
        <v>3</v>
      </c>
      <c r="D1007">
        <v>6</v>
      </c>
      <c r="E1007" t="s">
        <v>2301</v>
      </c>
      <c r="F1007" t="s">
        <v>1292</v>
      </c>
    </row>
    <row r="1008" spans="1:6" x14ac:dyDescent="0.35">
      <c r="A1008" t="s">
        <v>45</v>
      </c>
      <c r="B1008">
        <v>3</v>
      </c>
      <c r="C1008">
        <v>4</v>
      </c>
      <c r="D1008">
        <v>6</v>
      </c>
      <c r="E1008" t="s">
        <v>2302</v>
      </c>
      <c r="F1008" t="s">
        <v>1292</v>
      </c>
    </row>
    <row r="1009" spans="1:6" x14ac:dyDescent="0.35">
      <c r="A1009" t="s">
        <v>45</v>
      </c>
      <c r="B1009">
        <v>4</v>
      </c>
      <c r="C1009">
        <v>5</v>
      </c>
      <c r="D1009">
        <v>6</v>
      </c>
      <c r="E1009" t="s">
        <v>2303</v>
      </c>
      <c r="F1009" t="s">
        <v>1292</v>
      </c>
    </row>
    <row r="1010" spans="1:6" x14ac:dyDescent="0.35">
      <c r="A1010" t="s">
        <v>45</v>
      </c>
      <c r="B1010">
        <v>5</v>
      </c>
      <c r="C1010">
        <v>6</v>
      </c>
      <c r="D1010">
        <v>6</v>
      </c>
      <c r="E1010" t="s">
        <v>2304</v>
      </c>
      <c r="F1010" t="s">
        <v>1292</v>
      </c>
    </row>
    <row r="1011" spans="1:6" x14ac:dyDescent="0.35">
      <c r="A1011" t="s">
        <v>46</v>
      </c>
      <c r="B1011">
        <v>0</v>
      </c>
      <c r="C1011">
        <v>1</v>
      </c>
      <c r="D1011">
        <v>4</v>
      </c>
      <c r="E1011" t="s">
        <v>2305</v>
      </c>
    </row>
    <row r="1012" spans="1:6" x14ac:dyDescent="0.35">
      <c r="A1012" t="s">
        <v>46</v>
      </c>
      <c r="B1012">
        <v>1</v>
      </c>
      <c r="C1012">
        <v>2</v>
      </c>
      <c r="D1012">
        <v>4</v>
      </c>
      <c r="E1012" t="s">
        <v>2306</v>
      </c>
    </row>
    <row r="1013" spans="1:6" x14ac:dyDescent="0.35">
      <c r="A1013" t="s">
        <v>46</v>
      </c>
      <c r="B1013">
        <v>2</v>
      </c>
      <c r="C1013">
        <v>3</v>
      </c>
      <c r="D1013">
        <v>4</v>
      </c>
      <c r="E1013" t="s">
        <v>2307</v>
      </c>
      <c r="F1013" t="s">
        <v>1292</v>
      </c>
    </row>
    <row r="1014" spans="1:6" x14ac:dyDescent="0.35">
      <c r="A1014" t="s">
        <v>46</v>
      </c>
      <c r="B1014">
        <v>3</v>
      </c>
      <c r="C1014">
        <v>4</v>
      </c>
      <c r="D1014">
        <v>4</v>
      </c>
      <c r="E1014" t="s">
        <v>2308</v>
      </c>
      <c r="F1014" t="s">
        <v>1292</v>
      </c>
    </row>
    <row r="1015" spans="1:6" x14ac:dyDescent="0.35">
      <c r="A1015" t="s">
        <v>47</v>
      </c>
      <c r="B1015">
        <v>0</v>
      </c>
      <c r="C1015">
        <v>1</v>
      </c>
      <c r="D1015">
        <v>6</v>
      </c>
      <c r="E1015" t="s">
        <v>2309</v>
      </c>
    </row>
    <row r="1016" spans="1:6" x14ac:dyDescent="0.35">
      <c r="A1016" t="s">
        <v>47</v>
      </c>
      <c r="B1016">
        <v>1</v>
      </c>
      <c r="C1016">
        <v>2</v>
      </c>
      <c r="D1016">
        <v>6</v>
      </c>
      <c r="E1016" t="s">
        <v>2310</v>
      </c>
    </row>
    <row r="1017" spans="1:6" x14ac:dyDescent="0.35">
      <c r="A1017" t="s">
        <v>47</v>
      </c>
      <c r="B1017">
        <v>2</v>
      </c>
      <c r="C1017">
        <v>3</v>
      </c>
      <c r="D1017">
        <v>6</v>
      </c>
      <c r="E1017" t="s">
        <v>2311</v>
      </c>
    </row>
    <row r="1018" spans="1:6" x14ac:dyDescent="0.35">
      <c r="A1018" t="s">
        <v>47</v>
      </c>
      <c r="B1018">
        <v>3</v>
      </c>
      <c r="C1018">
        <v>4</v>
      </c>
      <c r="D1018">
        <v>6</v>
      </c>
      <c r="E1018" t="s">
        <v>2312</v>
      </c>
      <c r="F1018" t="s">
        <v>1292</v>
      </c>
    </row>
    <row r="1019" spans="1:6" x14ac:dyDescent="0.35">
      <c r="A1019" t="s">
        <v>47</v>
      </c>
      <c r="B1019">
        <v>4</v>
      </c>
      <c r="C1019">
        <v>5</v>
      </c>
      <c r="D1019">
        <v>6</v>
      </c>
      <c r="E1019" t="s">
        <v>2313</v>
      </c>
      <c r="F1019" t="s">
        <v>1292</v>
      </c>
    </row>
    <row r="1020" spans="1:6" x14ac:dyDescent="0.35">
      <c r="A1020" t="s">
        <v>47</v>
      </c>
      <c r="B1020">
        <v>5</v>
      </c>
      <c r="C1020">
        <v>6</v>
      </c>
      <c r="D1020">
        <v>6</v>
      </c>
      <c r="E1020" t="s">
        <v>2314</v>
      </c>
      <c r="F1020" t="s">
        <v>1292</v>
      </c>
    </row>
    <row r="1021" spans="1:6" x14ac:dyDescent="0.35">
      <c r="A1021" t="s">
        <v>48</v>
      </c>
      <c r="B1021">
        <v>0</v>
      </c>
      <c r="C1021">
        <v>1</v>
      </c>
      <c r="D1021">
        <v>4</v>
      </c>
      <c r="E1021" t="s">
        <v>2315</v>
      </c>
    </row>
    <row r="1022" spans="1:6" x14ac:dyDescent="0.35">
      <c r="A1022" t="s">
        <v>48</v>
      </c>
      <c r="B1022">
        <v>1</v>
      </c>
      <c r="C1022">
        <v>2</v>
      </c>
      <c r="D1022">
        <v>4</v>
      </c>
      <c r="E1022" t="s">
        <v>2316</v>
      </c>
    </row>
    <row r="1023" spans="1:6" x14ac:dyDescent="0.35">
      <c r="A1023" t="s">
        <v>48</v>
      </c>
      <c r="B1023">
        <v>2</v>
      </c>
      <c r="C1023">
        <v>3</v>
      </c>
      <c r="D1023">
        <v>4</v>
      </c>
      <c r="E1023" t="s">
        <v>2317</v>
      </c>
      <c r="F1023" t="s">
        <v>1292</v>
      </c>
    </row>
    <row r="1024" spans="1:6" x14ac:dyDescent="0.35">
      <c r="A1024" t="s">
        <v>48</v>
      </c>
      <c r="B1024">
        <v>3</v>
      </c>
      <c r="C1024">
        <v>4</v>
      </c>
      <c r="D1024">
        <v>4</v>
      </c>
      <c r="E1024" t="s">
        <v>2318</v>
      </c>
      <c r="F1024" t="s">
        <v>1292</v>
      </c>
    </row>
    <row r="1025" spans="1:6" x14ac:dyDescent="0.35">
      <c r="A1025" t="s">
        <v>49</v>
      </c>
      <c r="B1025">
        <v>0</v>
      </c>
      <c r="C1025">
        <v>1</v>
      </c>
      <c r="D1025">
        <v>4</v>
      </c>
      <c r="E1025" t="s">
        <v>2319</v>
      </c>
    </row>
    <row r="1026" spans="1:6" x14ac:dyDescent="0.35">
      <c r="A1026" t="s">
        <v>49</v>
      </c>
      <c r="B1026">
        <v>1</v>
      </c>
      <c r="C1026">
        <v>2</v>
      </c>
      <c r="D1026">
        <v>4</v>
      </c>
      <c r="E1026" t="s">
        <v>2320</v>
      </c>
    </row>
    <row r="1027" spans="1:6" x14ac:dyDescent="0.35">
      <c r="A1027" t="s">
        <v>49</v>
      </c>
      <c r="B1027">
        <v>2</v>
      </c>
      <c r="C1027">
        <v>3</v>
      </c>
      <c r="D1027">
        <v>4</v>
      </c>
      <c r="E1027" t="s">
        <v>2321</v>
      </c>
      <c r="F1027" t="s">
        <v>1292</v>
      </c>
    </row>
    <row r="1028" spans="1:6" x14ac:dyDescent="0.35">
      <c r="A1028" t="s">
        <v>49</v>
      </c>
      <c r="B1028">
        <v>3</v>
      </c>
      <c r="C1028">
        <v>4</v>
      </c>
      <c r="D1028">
        <v>4</v>
      </c>
      <c r="E1028" t="s">
        <v>2322</v>
      </c>
      <c r="F1028" t="s">
        <v>1292</v>
      </c>
    </row>
    <row r="1029" spans="1:6" x14ac:dyDescent="0.35">
      <c r="A1029" t="s">
        <v>50</v>
      </c>
      <c r="B1029">
        <v>0</v>
      </c>
      <c r="C1029">
        <v>1</v>
      </c>
      <c r="D1029">
        <v>5</v>
      </c>
      <c r="E1029" t="s">
        <v>2323</v>
      </c>
    </row>
    <row r="1030" spans="1:6" x14ac:dyDescent="0.35">
      <c r="A1030" t="s">
        <v>50</v>
      </c>
      <c r="B1030">
        <v>1</v>
      </c>
      <c r="C1030">
        <v>2</v>
      </c>
      <c r="D1030">
        <v>5</v>
      </c>
      <c r="E1030" t="s">
        <v>2324</v>
      </c>
    </row>
    <row r="1031" spans="1:6" x14ac:dyDescent="0.35">
      <c r="A1031" t="s">
        <v>50</v>
      </c>
      <c r="B1031">
        <v>2</v>
      </c>
      <c r="C1031">
        <v>3</v>
      </c>
      <c r="D1031">
        <v>5</v>
      </c>
      <c r="E1031" t="s">
        <v>2325</v>
      </c>
      <c r="F1031" t="s">
        <v>1292</v>
      </c>
    </row>
    <row r="1032" spans="1:6" x14ac:dyDescent="0.35">
      <c r="A1032" t="s">
        <v>50</v>
      </c>
      <c r="B1032">
        <v>3</v>
      </c>
      <c r="C1032">
        <v>4</v>
      </c>
      <c r="D1032">
        <v>5</v>
      </c>
      <c r="E1032" t="s">
        <v>2326</v>
      </c>
      <c r="F1032" t="s">
        <v>1292</v>
      </c>
    </row>
    <row r="1033" spans="1:6" x14ac:dyDescent="0.35">
      <c r="A1033" t="s">
        <v>50</v>
      </c>
      <c r="B1033">
        <v>4</v>
      </c>
      <c r="C1033">
        <v>5</v>
      </c>
      <c r="D1033">
        <v>5</v>
      </c>
      <c r="E1033" t="s">
        <v>2327</v>
      </c>
    </row>
    <row r="1034" spans="1:6" x14ac:dyDescent="0.35">
      <c r="A1034" t="s">
        <v>51</v>
      </c>
      <c r="B1034">
        <v>0</v>
      </c>
      <c r="C1034">
        <v>1</v>
      </c>
      <c r="D1034">
        <v>15</v>
      </c>
      <c r="E1034" t="s">
        <v>2328</v>
      </c>
    </row>
    <row r="1035" spans="1:6" x14ac:dyDescent="0.35">
      <c r="A1035" t="s">
        <v>51</v>
      </c>
      <c r="B1035">
        <v>1</v>
      </c>
      <c r="C1035">
        <v>2</v>
      </c>
      <c r="D1035">
        <v>15</v>
      </c>
      <c r="E1035" t="s">
        <v>2329</v>
      </c>
    </row>
    <row r="1036" spans="1:6" x14ac:dyDescent="0.35">
      <c r="A1036" t="s">
        <v>51</v>
      </c>
      <c r="B1036">
        <v>2</v>
      </c>
      <c r="C1036">
        <v>3</v>
      </c>
      <c r="D1036">
        <v>15</v>
      </c>
      <c r="E1036" t="s">
        <v>2330</v>
      </c>
    </row>
    <row r="1037" spans="1:6" x14ac:dyDescent="0.35">
      <c r="A1037" t="s">
        <v>51</v>
      </c>
      <c r="B1037">
        <v>3</v>
      </c>
      <c r="C1037">
        <v>4</v>
      </c>
      <c r="D1037">
        <v>15</v>
      </c>
      <c r="E1037" t="s">
        <v>2331</v>
      </c>
      <c r="F1037" t="s">
        <v>1292</v>
      </c>
    </row>
    <row r="1038" spans="1:6" x14ac:dyDescent="0.35">
      <c r="A1038" t="s">
        <v>51</v>
      </c>
      <c r="B1038">
        <v>4</v>
      </c>
      <c r="C1038">
        <v>5</v>
      </c>
      <c r="D1038">
        <v>15</v>
      </c>
      <c r="E1038" t="s">
        <v>2332</v>
      </c>
      <c r="F1038" t="s">
        <v>1292</v>
      </c>
    </row>
    <row r="1039" spans="1:6" x14ac:dyDescent="0.35">
      <c r="A1039" t="s">
        <v>51</v>
      </c>
      <c r="B1039">
        <v>5</v>
      </c>
      <c r="C1039">
        <v>6</v>
      </c>
      <c r="D1039">
        <v>15</v>
      </c>
      <c r="E1039" t="s">
        <v>2333</v>
      </c>
      <c r="F1039" t="s">
        <v>1292</v>
      </c>
    </row>
    <row r="1040" spans="1:6" x14ac:dyDescent="0.35">
      <c r="A1040" t="s">
        <v>51</v>
      </c>
      <c r="B1040">
        <v>6</v>
      </c>
      <c r="C1040">
        <v>7</v>
      </c>
      <c r="D1040">
        <v>15</v>
      </c>
      <c r="E1040" t="s">
        <v>2334</v>
      </c>
    </row>
    <row r="1041" spans="1:6" x14ac:dyDescent="0.35">
      <c r="A1041" t="s">
        <v>51</v>
      </c>
      <c r="B1041">
        <v>7</v>
      </c>
      <c r="C1041">
        <v>8</v>
      </c>
      <c r="D1041">
        <v>15</v>
      </c>
      <c r="E1041" t="s">
        <v>2335</v>
      </c>
    </row>
    <row r="1042" spans="1:6" x14ac:dyDescent="0.35">
      <c r="A1042" t="s">
        <v>51</v>
      </c>
      <c r="B1042">
        <v>8</v>
      </c>
      <c r="C1042">
        <v>9</v>
      </c>
      <c r="D1042">
        <v>15</v>
      </c>
      <c r="E1042" t="s">
        <v>2336</v>
      </c>
    </row>
    <row r="1043" spans="1:6" x14ac:dyDescent="0.35">
      <c r="A1043" t="s">
        <v>51</v>
      </c>
      <c r="B1043">
        <v>9</v>
      </c>
      <c r="C1043">
        <v>10</v>
      </c>
      <c r="D1043">
        <v>15</v>
      </c>
      <c r="E1043" t="s">
        <v>2337</v>
      </c>
      <c r="F1043" t="s">
        <v>1292</v>
      </c>
    </row>
    <row r="1044" spans="1:6" x14ac:dyDescent="0.35">
      <c r="A1044" t="s">
        <v>51</v>
      </c>
      <c r="B1044">
        <v>10</v>
      </c>
      <c r="C1044">
        <v>11</v>
      </c>
      <c r="D1044">
        <v>15</v>
      </c>
      <c r="E1044" t="s">
        <v>2338</v>
      </c>
      <c r="F1044" t="s">
        <v>1292</v>
      </c>
    </row>
    <row r="1045" spans="1:6" x14ac:dyDescent="0.35">
      <c r="A1045" t="s">
        <v>51</v>
      </c>
      <c r="B1045">
        <v>11</v>
      </c>
      <c r="C1045">
        <v>12</v>
      </c>
      <c r="D1045">
        <v>15</v>
      </c>
      <c r="E1045" t="s">
        <v>2339</v>
      </c>
      <c r="F1045" t="s">
        <v>1292</v>
      </c>
    </row>
    <row r="1046" spans="1:6" x14ac:dyDescent="0.35">
      <c r="A1046" t="s">
        <v>51</v>
      </c>
      <c r="B1046">
        <v>12</v>
      </c>
      <c r="C1046">
        <v>13</v>
      </c>
      <c r="D1046">
        <v>15</v>
      </c>
      <c r="E1046" t="s">
        <v>2340</v>
      </c>
      <c r="F1046" t="s">
        <v>1292</v>
      </c>
    </row>
    <row r="1047" spans="1:6" x14ac:dyDescent="0.35">
      <c r="A1047" t="s">
        <v>51</v>
      </c>
      <c r="B1047">
        <v>13</v>
      </c>
      <c r="C1047">
        <v>14</v>
      </c>
      <c r="D1047">
        <v>15</v>
      </c>
      <c r="E1047" t="s">
        <v>2341</v>
      </c>
      <c r="F1047" t="s">
        <v>1292</v>
      </c>
    </row>
    <row r="1048" spans="1:6" x14ac:dyDescent="0.35">
      <c r="A1048" t="s">
        <v>51</v>
      </c>
      <c r="B1048">
        <v>14</v>
      </c>
      <c r="C1048">
        <v>15</v>
      </c>
      <c r="D1048">
        <v>15</v>
      </c>
      <c r="E1048" t="s">
        <v>2342</v>
      </c>
      <c r="F1048" t="s">
        <v>1292</v>
      </c>
    </row>
    <row r="1049" spans="1:6" x14ac:dyDescent="0.35">
      <c r="A1049" t="s">
        <v>52</v>
      </c>
      <c r="B1049">
        <v>0</v>
      </c>
      <c r="C1049">
        <v>1</v>
      </c>
      <c r="D1049">
        <v>4</v>
      </c>
      <c r="E1049" t="s">
        <v>2343</v>
      </c>
    </row>
    <row r="1050" spans="1:6" x14ac:dyDescent="0.35">
      <c r="A1050" t="s">
        <v>52</v>
      </c>
      <c r="B1050">
        <v>1</v>
      </c>
      <c r="C1050">
        <v>2</v>
      </c>
      <c r="D1050">
        <v>4</v>
      </c>
      <c r="E1050" t="s">
        <v>2344</v>
      </c>
    </row>
    <row r="1051" spans="1:6" x14ac:dyDescent="0.35">
      <c r="A1051" t="s">
        <v>52</v>
      </c>
      <c r="B1051">
        <v>2</v>
      </c>
      <c r="C1051">
        <v>3</v>
      </c>
      <c r="D1051">
        <v>4</v>
      </c>
      <c r="E1051" t="s">
        <v>2345</v>
      </c>
      <c r="F1051" t="s">
        <v>1292</v>
      </c>
    </row>
    <row r="1052" spans="1:6" x14ac:dyDescent="0.35">
      <c r="A1052" t="s">
        <v>52</v>
      </c>
      <c r="B1052">
        <v>3</v>
      </c>
      <c r="C1052">
        <v>4</v>
      </c>
      <c r="D1052">
        <v>4</v>
      </c>
      <c r="E1052" t="s">
        <v>2346</v>
      </c>
      <c r="F1052" t="s">
        <v>1292</v>
      </c>
    </row>
    <row r="1053" spans="1:6" x14ac:dyDescent="0.35">
      <c r="A1053" t="s">
        <v>53</v>
      </c>
      <c r="B1053">
        <v>0</v>
      </c>
      <c r="C1053">
        <v>1</v>
      </c>
      <c r="D1053">
        <v>23</v>
      </c>
      <c r="E1053" t="s">
        <v>2347</v>
      </c>
    </row>
    <row r="1054" spans="1:6" x14ac:dyDescent="0.35">
      <c r="A1054" t="s">
        <v>53</v>
      </c>
      <c r="B1054">
        <v>1</v>
      </c>
      <c r="C1054">
        <v>2</v>
      </c>
      <c r="D1054">
        <v>23</v>
      </c>
      <c r="E1054" t="s">
        <v>2348</v>
      </c>
    </row>
    <row r="1055" spans="1:6" x14ac:dyDescent="0.35">
      <c r="A1055" t="s">
        <v>53</v>
      </c>
      <c r="B1055">
        <v>2</v>
      </c>
      <c r="C1055">
        <v>3</v>
      </c>
      <c r="D1055">
        <v>23</v>
      </c>
      <c r="E1055" t="s">
        <v>2349</v>
      </c>
    </row>
    <row r="1056" spans="1:6" x14ac:dyDescent="0.35">
      <c r="A1056" t="s">
        <v>53</v>
      </c>
      <c r="B1056">
        <v>3</v>
      </c>
      <c r="C1056">
        <v>4</v>
      </c>
      <c r="D1056">
        <v>23</v>
      </c>
      <c r="E1056" t="s">
        <v>2350</v>
      </c>
    </row>
    <row r="1057" spans="1:6" x14ac:dyDescent="0.35">
      <c r="A1057" t="s">
        <v>53</v>
      </c>
      <c r="B1057">
        <v>4</v>
      </c>
      <c r="C1057">
        <v>5</v>
      </c>
      <c r="D1057">
        <v>23</v>
      </c>
      <c r="E1057" t="s">
        <v>2351</v>
      </c>
    </row>
    <row r="1058" spans="1:6" x14ac:dyDescent="0.35">
      <c r="A1058" t="s">
        <v>53</v>
      </c>
      <c r="B1058">
        <v>5</v>
      </c>
      <c r="C1058">
        <v>6</v>
      </c>
      <c r="D1058">
        <v>23</v>
      </c>
      <c r="E1058" t="s">
        <v>2352</v>
      </c>
    </row>
    <row r="1059" spans="1:6" x14ac:dyDescent="0.35">
      <c r="A1059" t="s">
        <v>53</v>
      </c>
      <c r="B1059">
        <v>6</v>
      </c>
      <c r="C1059">
        <v>7</v>
      </c>
      <c r="D1059">
        <v>23</v>
      </c>
      <c r="E1059" t="s">
        <v>2353</v>
      </c>
    </row>
    <row r="1060" spans="1:6" x14ac:dyDescent="0.35">
      <c r="A1060" t="s">
        <v>53</v>
      </c>
      <c r="B1060">
        <v>7</v>
      </c>
      <c r="C1060">
        <v>8</v>
      </c>
      <c r="D1060">
        <v>23</v>
      </c>
      <c r="E1060" t="s">
        <v>2354</v>
      </c>
    </row>
    <row r="1061" spans="1:6" x14ac:dyDescent="0.35">
      <c r="A1061" t="s">
        <v>53</v>
      </c>
      <c r="B1061">
        <v>8</v>
      </c>
      <c r="C1061">
        <v>9</v>
      </c>
      <c r="D1061">
        <v>23</v>
      </c>
      <c r="E1061" t="s">
        <v>2355</v>
      </c>
    </row>
    <row r="1062" spans="1:6" x14ac:dyDescent="0.35">
      <c r="A1062" t="s">
        <v>53</v>
      </c>
      <c r="B1062">
        <v>9</v>
      </c>
      <c r="C1062">
        <v>10</v>
      </c>
      <c r="D1062">
        <v>23</v>
      </c>
      <c r="E1062" t="s">
        <v>2356</v>
      </c>
      <c r="F1062" t="s">
        <v>1292</v>
      </c>
    </row>
    <row r="1063" spans="1:6" x14ac:dyDescent="0.35">
      <c r="A1063" t="s">
        <v>53</v>
      </c>
      <c r="B1063">
        <v>10</v>
      </c>
      <c r="C1063">
        <v>11</v>
      </c>
      <c r="D1063">
        <v>23</v>
      </c>
      <c r="E1063" t="s">
        <v>2357</v>
      </c>
      <c r="F1063" t="s">
        <v>1292</v>
      </c>
    </row>
    <row r="1064" spans="1:6" x14ac:dyDescent="0.35">
      <c r="A1064" t="s">
        <v>53</v>
      </c>
      <c r="B1064">
        <v>11</v>
      </c>
      <c r="C1064">
        <v>12</v>
      </c>
      <c r="D1064">
        <v>23</v>
      </c>
      <c r="E1064" t="s">
        <v>2358</v>
      </c>
      <c r="F1064" t="s">
        <v>1292</v>
      </c>
    </row>
    <row r="1065" spans="1:6" x14ac:dyDescent="0.35">
      <c r="A1065" t="s">
        <v>53</v>
      </c>
      <c r="B1065">
        <v>12</v>
      </c>
      <c r="C1065">
        <v>13</v>
      </c>
      <c r="D1065">
        <v>23</v>
      </c>
      <c r="E1065" t="s">
        <v>2359</v>
      </c>
      <c r="F1065" t="s">
        <v>1292</v>
      </c>
    </row>
    <row r="1066" spans="1:6" x14ac:dyDescent="0.35">
      <c r="A1066" t="s">
        <v>53</v>
      </c>
      <c r="B1066">
        <v>13</v>
      </c>
      <c r="C1066">
        <v>14</v>
      </c>
      <c r="D1066">
        <v>23</v>
      </c>
      <c r="E1066" t="s">
        <v>2360</v>
      </c>
      <c r="F1066" t="s">
        <v>1292</v>
      </c>
    </row>
    <row r="1067" spans="1:6" x14ac:dyDescent="0.35">
      <c r="A1067" t="s">
        <v>53</v>
      </c>
      <c r="B1067">
        <v>14</v>
      </c>
      <c r="C1067">
        <v>15</v>
      </c>
      <c r="D1067">
        <v>23</v>
      </c>
      <c r="E1067" t="s">
        <v>2361</v>
      </c>
      <c r="F1067" t="s">
        <v>1292</v>
      </c>
    </row>
    <row r="1068" spans="1:6" x14ac:dyDescent="0.35">
      <c r="A1068" t="s">
        <v>53</v>
      </c>
      <c r="B1068">
        <v>15</v>
      </c>
      <c r="C1068">
        <v>16</v>
      </c>
      <c r="D1068">
        <v>23</v>
      </c>
      <c r="E1068" t="s">
        <v>2362</v>
      </c>
      <c r="F1068" t="s">
        <v>1292</v>
      </c>
    </row>
    <row r="1069" spans="1:6" x14ac:dyDescent="0.35">
      <c r="A1069" t="s">
        <v>53</v>
      </c>
      <c r="B1069">
        <v>16</v>
      </c>
      <c r="C1069">
        <v>17</v>
      </c>
      <c r="D1069">
        <v>23</v>
      </c>
      <c r="E1069" t="s">
        <v>2363</v>
      </c>
      <c r="F1069" t="s">
        <v>1292</v>
      </c>
    </row>
    <row r="1070" spans="1:6" x14ac:dyDescent="0.35">
      <c r="A1070" t="s">
        <v>53</v>
      </c>
      <c r="B1070">
        <v>17</v>
      </c>
      <c r="C1070">
        <v>18</v>
      </c>
      <c r="D1070">
        <v>23</v>
      </c>
      <c r="E1070" t="s">
        <v>2364</v>
      </c>
      <c r="F1070" t="s">
        <v>1292</v>
      </c>
    </row>
    <row r="1071" spans="1:6" x14ac:dyDescent="0.35">
      <c r="A1071" t="s">
        <v>53</v>
      </c>
      <c r="B1071">
        <v>18</v>
      </c>
      <c r="C1071">
        <v>19</v>
      </c>
      <c r="D1071">
        <v>23</v>
      </c>
      <c r="E1071" t="s">
        <v>2365</v>
      </c>
      <c r="F1071" t="s">
        <v>1292</v>
      </c>
    </row>
    <row r="1072" spans="1:6" x14ac:dyDescent="0.35">
      <c r="A1072" t="s">
        <v>53</v>
      </c>
      <c r="B1072">
        <v>19</v>
      </c>
      <c r="C1072">
        <v>20</v>
      </c>
      <c r="D1072">
        <v>23</v>
      </c>
      <c r="E1072" t="s">
        <v>2366</v>
      </c>
      <c r="F1072" t="s">
        <v>1292</v>
      </c>
    </row>
    <row r="1073" spans="1:6" x14ac:dyDescent="0.35">
      <c r="A1073" t="s">
        <v>53</v>
      </c>
      <c r="B1073">
        <v>20</v>
      </c>
      <c r="C1073">
        <v>21</v>
      </c>
      <c r="D1073">
        <v>23</v>
      </c>
      <c r="E1073" t="s">
        <v>2367</v>
      </c>
      <c r="F1073" t="s">
        <v>1292</v>
      </c>
    </row>
    <row r="1074" spans="1:6" x14ac:dyDescent="0.35">
      <c r="A1074" t="s">
        <v>53</v>
      </c>
      <c r="B1074">
        <v>21</v>
      </c>
      <c r="C1074">
        <v>22</v>
      </c>
      <c r="D1074">
        <v>23</v>
      </c>
      <c r="E1074" t="s">
        <v>2368</v>
      </c>
      <c r="F1074" t="s">
        <v>1292</v>
      </c>
    </row>
    <row r="1075" spans="1:6" x14ac:dyDescent="0.35">
      <c r="A1075" t="s">
        <v>53</v>
      </c>
      <c r="B1075">
        <v>22</v>
      </c>
      <c r="C1075">
        <v>23</v>
      </c>
      <c r="D1075">
        <v>23</v>
      </c>
      <c r="E1075" t="s">
        <v>2369</v>
      </c>
      <c r="F1075" t="s">
        <v>1292</v>
      </c>
    </row>
    <row r="1076" spans="1:6" x14ac:dyDescent="0.35">
      <c r="A1076" t="s">
        <v>54</v>
      </c>
      <c r="B1076">
        <v>0</v>
      </c>
      <c r="C1076">
        <v>1</v>
      </c>
      <c r="D1076">
        <v>5</v>
      </c>
      <c r="E1076" t="s">
        <v>2370</v>
      </c>
    </row>
    <row r="1077" spans="1:6" x14ac:dyDescent="0.35">
      <c r="A1077" t="s">
        <v>54</v>
      </c>
      <c r="B1077">
        <v>1</v>
      </c>
      <c r="C1077">
        <v>2</v>
      </c>
      <c r="D1077">
        <v>5</v>
      </c>
      <c r="E1077" t="s">
        <v>2371</v>
      </c>
    </row>
    <row r="1078" spans="1:6" x14ac:dyDescent="0.35">
      <c r="A1078" t="s">
        <v>54</v>
      </c>
      <c r="B1078">
        <v>2</v>
      </c>
      <c r="C1078">
        <v>3</v>
      </c>
      <c r="D1078">
        <v>5</v>
      </c>
      <c r="E1078" t="s">
        <v>2372</v>
      </c>
      <c r="F1078" t="s">
        <v>1292</v>
      </c>
    </row>
    <row r="1079" spans="1:6" x14ac:dyDescent="0.35">
      <c r="A1079" t="s">
        <v>54</v>
      </c>
      <c r="B1079">
        <v>3</v>
      </c>
      <c r="C1079">
        <v>4</v>
      </c>
      <c r="D1079">
        <v>5</v>
      </c>
      <c r="E1079" t="s">
        <v>2373</v>
      </c>
      <c r="F1079" t="s">
        <v>1292</v>
      </c>
    </row>
    <row r="1080" spans="1:6" x14ac:dyDescent="0.35">
      <c r="A1080" t="s">
        <v>54</v>
      </c>
      <c r="B1080">
        <v>4</v>
      </c>
      <c r="C1080">
        <v>5</v>
      </c>
      <c r="D1080">
        <v>5</v>
      </c>
      <c r="E1080" t="s">
        <v>2374</v>
      </c>
      <c r="F1080" t="s">
        <v>1292</v>
      </c>
    </row>
    <row r="1081" spans="1:6" x14ac:dyDescent="0.35">
      <c r="A1081" t="s">
        <v>55</v>
      </c>
      <c r="B1081">
        <v>0</v>
      </c>
      <c r="C1081">
        <v>1</v>
      </c>
      <c r="D1081">
        <v>5</v>
      </c>
      <c r="E1081" t="s">
        <v>2375</v>
      </c>
    </row>
    <row r="1082" spans="1:6" x14ac:dyDescent="0.35">
      <c r="A1082" t="s">
        <v>55</v>
      </c>
      <c r="B1082">
        <v>1</v>
      </c>
      <c r="C1082">
        <v>2</v>
      </c>
      <c r="D1082">
        <v>5</v>
      </c>
      <c r="E1082" t="s">
        <v>2376</v>
      </c>
    </row>
    <row r="1083" spans="1:6" x14ac:dyDescent="0.35">
      <c r="A1083" t="s">
        <v>55</v>
      </c>
      <c r="B1083">
        <v>2</v>
      </c>
      <c r="C1083">
        <v>3</v>
      </c>
      <c r="D1083">
        <v>5</v>
      </c>
      <c r="E1083" t="s">
        <v>2377</v>
      </c>
      <c r="F1083" t="s">
        <v>1292</v>
      </c>
    </row>
    <row r="1084" spans="1:6" x14ac:dyDescent="0.35">
      <c r="A1084" t="s">
        <v>55</v>
      </c>
      <c r="B1084">
        <v>3</v>
      </c>
      <c r="C1084">
        <v>4</v>
      </c>
      <c r="D1084">
        <v>5</v>
      </c>
      <c r="E1084" t="s">
        <v>2378</v>
      </c>
      <c r="F1084" t="s">
        <v>1292</v>
      </c>
    </row>
    <row r="1085" spans="1:6" x14ac:dyDescent="0.35">
      <c r="A1085" t="s">
        <v>55</v>
      </c>
      <c r="B1085">
        <v>4</v>
      </c>
      <c r="C1085">
        <v>5</v>
      </c>
      <c r="D1085">
        <v>5</v>
      </c>
      <c r="E1085" t="s">
        <v>2379</v>
      </c>
      <c r="F1085" t="s">
        <v>1292</v>
      </c>
    </row>
    <row r="1086" spans="1:6" x14ac:dyDescent="0.35">
      <c r="A1086" t="s">
        <v>56</v>
      </c>
      <c r="B1086">
        <v>0</v>
      </c>
      <c r="C1086">
        <v>1</v>
      </c>
      <c r="D1086">
        <v>22</v>
      </c>
      <c r="E1086" t="s">
        <v>2380</v>
      </c>
    </row>
    <row r="1087" spans="1:6" x14ac:dyDescent="0.35">
      <c r="A1087" t="s">
        <v>56</v>
      </c>
      <c r="B1087">
        <v>1</v>
      </c>
      <c r="C1087">
        <v>2</v>
      </c>
      <c r="D1087">
        <v>22</v>
      </c>
      <c r="E1087" t="s">
        <v>2381</v>
      </c>
    </row>
    <row r="1088" spans="1:6" x14ac:dyDescent="0.35">
      <c r="A1088" t="s">
        <v>56</v>
      </c>
      <c r="B1088">
        <v>2</v>
      </c>
      <c r="C1088">
        <v>3</v>
      </c>
      <c r="D1088">
        <v>22</v>
      </c>
      <c r="E1088" t="s">
        <v>2382</v>
      </c>
    </row>
    <row r="1089" spans="1:6" x14ac:dyDescent="0.35">
      <c r="A1089" t="s">
        <v>56</v>
      </c>
      <c r="B1089">
        <v>3</v>
      </c>
      <c r="C1089">
        <v>4</v>
      </c>
      <c r="D1089">
        <v>22</v>
      </c>
      <c r="E1089" t="s">
        <v>2383</v>
      </c>
    </row>
    <row r="1090" spans="1:6" x14ac:dyDescent="0.35">
      <c r="A1090" t="s">
        <v>56</v>
      </c>
      <c r="B1090">
        <v>4</v>
      </c>
      <c r="C1090">
        <v>5</v>
      </c>
      <c r="D1090">
        <v>22</v>
      </c>
      <c r="E1090" t="s">
        <v>2384</v>
      </c>
    </row>
    <row r="1091" spans="1:6" x14ac:dyDescent="0.35">
      <c r="A1091" t="s">
        <v>56</v>
      </c>
      <c r="B1091">
        <v>5</v>
      </c>
      <c r="C1091">
        <v>6</v>
      </c>
      <c r="D1091">
        <v>22</v>
      </c>
      <c r="E1091" t="s">
        <v>2385</v>
      </c>
    </row>
    <row r="1092" spans="1:6" x14ac:dyDescent="0.35">
      <c r="A1092" t="s">
        <v>56</v>
      </c>
      <c r="B1092">
        <v>6</v>
      </c>
      <c r="C1092">
        <v>7</v>
      </c>
      <c r="D1092">
        <v>22</v>
      </c>
      <c r="E1092" t="s">
        <v>2386</v>
      </c>
    </row>
    <row r="1093" spans="1:6" x14ac:dyDescent="0.35">
      <c r="A1093" t="s">
        <v>56</v>
      </c>
      <c r="B1093">
        <v>7</v>
      </c>
      <c r="C1093">
        <v>8</v>
      </c>
      <c r="D1093">
        <v>22</v>
      </c>
      <c r="E1093" t="s">
        <v>2387</v>
      </c>
    </row>
    <row r="1094" spans="1:6" x14ac:dyDescent="0.35">
      <c r="A1094" t="s">
        <v>56</v>
      </c>
      <c r="B1094">
        <v>8</v>
      </c>
      <c r="C1094">
        <v>9</v>
      </c>
      <c r="D1094">
        <v>22</v>
      </c>
      <c r="E1094" t="s">
        <v>2388</v>
      </c>
      <c r="F1094" t="s">
        <v>1292</v>
      </c>
    </row>
    <row r="1095" spans="1:6" x14ac:dyDescent="0.35">
      <c r="A1095" t="s">
        <v>56</v>
      </c>
      <c r="B1095">
        <v>9</v>
      </c>
      <c r="C1095">
        <v>10</v>
      </c>
      <c r="D1095">
        <v>22</v>
      </c>
      <c r="E1095" t="s">
        <v>2389</v>
      </c>
      <c r="F1095" t="s">
        <v>1292</v>
      </c>
    </row>
    <row r="1096" spans="1:6" x14ac:dyDescent="0.35">
      <c r="A1096" t="s">
        <v>56</v>
      </c>
      <c r="B1096">
        <v>10</v>
      </c>
      <c r="C1096">
        <v>11</v>
      </c>
      <c r="D1096">
        <v>22</v>
      </c>
      <c r="E1096" t="s">
        <v>2390</v>
      </c>
      <c r="F1096" t="s">
        <v>1292</v>
      </c>
    </row>
    <row r="1097" spans="1:6" x14ac:dyDescent="0.35">
      <c r="A1097" t="s">
        <v>56</v>
      </c>
      <c r="B1097">
        <v>11</v>
      </c>
      <c r="C1097">
        <v>12</v>
      </c>
      <c r="D1097">
        <v>22</v>
      </c>
      <c r="E1097" t="s">
        <v>2391</v>
      </c>
      <c r="F1097" t="s">
        <v>1292</v>
      </c>
    </row>
    <row r="1098" spans="1:6" x14ac:dyDescent="0.35">
      <c r="A1098" t="s">
        <v>56</v>
      </c>
      <c r="B1098">
        <v>12</v>
      </c>
      <c r="C1098">
        <v>13</v>
      </c>
      <c r="D1098">
        <v>22</v>
      </c>
      <c r="E1098" t="s">
        <v>2392</v>
      </c>
      <c r="F1098" t="s">
        <v>1292</v>
      </c>
    </row>
    <row r="1099" spans="1:6" x14ac:dyDescent="0.35">
      <c r="A1099" t="s">
        <v>56</v>
      </c>
      <c r="B1099">
        <v>13</v>
      </c>
      <c r="C1099">
        <v>14</v>
      </c>
      <c r="D1099">
        <v>22</v>
      </c>
      <c r="E1099" t="s">
        <v>2393</v>
      </c>
      <c r="F1099" t="s">
        <v>1292</v>
      </c>
    </row>
    <row r="1100" spans="1:6" x14ac:dyDescent="0.35">
      <c r="A1100" t="s">
        <v>56</v>
      </c>
      <c r="B1100">
        <v>14</v>
      </c>
      <c r="C1100">
        <v>15</v>
      </c>
      <c r="D1100">
        <v>22</v>
      </c>
      <c r="E1100" t="s">
        <v>2394</v>
      </c>
      <c r="F1100" t="s">
        <v>1292</v>
      </c>
    </row>
    <row r="1101" spans="1:6" x14ac:dyDescent="0.35">
      <c r="A1101" t="s">
        <v>56</v>
      </c>
      <c r="B1101">
        <v>15</v>
      </c>
      <c r="C1101">
        <v>16</v>
      </c>
      <c r="D1101">
        <v>22</v>
      </c>
      <c r="E1101" t="s">
        <v>2395</v>
      </c>
      <c r="F1101" t="s">
        <v>1292</v>
      </c>
    </row>
    <row r="1102" spans="1:6" x14ac:dyDescent="0.35">
      <c r="A1102" t="s">
        <v>56</v>
      </c>
      <c r="B1102">
        <v>16</v>
      </c>
      <c r="C1102">
        <v>17</v>
      </c>
      <c r="D1102">
        <v>22</v>
      </c>
      <c r="E1102" t="s">
        <v>2396</v>
      </c>
      <c r="F1102" t="s">
        <v>1292</v>
      </c>
    </row>
    <row r="1103" spans="1:6" x14ac:dyDescent="0.35">
      <c r="A1103" t="s">
        <v>56</v>
      </c>
      <c r="B1103">
        <v>17</v>
      </c>
      <c r="C1103">
        <v>18</v>
      </c>
      <c r="D1103">
        <v>22</v>
      </c>
      <c r="E1103" t="s">
        <v>2397</v>
      </c>
      <c r="F1103" t="s">
        <v>1292</v>
      </c>
    </row>
    <row r="1104" spans="1:6" x14ac:dyDescent="0.35">
      <c r="A1104" t="s">
        <v>56</v>
      </c>
      <c r="B1104">
        <v>18</v>
      </c>
      <c r="C1104">
        <v>19</v>
      </c>
      <c r="D1104">
        <v>22</v>
      </c>
      <c r="E1104" t="s">
        <v>2398</v>
      </c>
      <c r="F1104" t="s">
        <v>1292</v>
      </c>
    </row>
    <row r="1105" spans="1:6" x14ac:dyDescent="0.35">
      <c r="A1105" t="s">
        <v>56</v>
      </c>
      <c r="B1105">
        <v>19</v>
      </c>
      <c r="C1105">
        <v>20</v>
      </c>
      <c r="D1105">
        <v>22</v>
      </c>
      <c r="E1105" t="s">
        <v>2399</v>
      </c>
      <c r="F1105" t="s">
        <v>1292</v>
      </c>
    </row>
    <row r="1106" spans="1:6" x14ac:dyDescent="0.35">
      <c r="A1106" t="s">
        <v>56</v>
      </c>
      <c r="B1106">
        <v>20</v>
      </c>
      <c r="C1106">
        <v>21</v>
      </c>
      <c r="D1106">
        <v>22</v>
      </c>
      <c r="E1106" t="s">
        <v>2400</v>
      </c>
      <c r="F1106" t="s">
        <v>1292</v>
      </c>
    </row>
    <row r="1107" spans="1:6" x14ac:dyDescent="0.35">
      <c r="A1107" t="s">
        <v>56</v>
      </c>
      <c r="B1107">
        <v>21</v>
      </c>
      <c r="C1107">
        <v>22</v>
      </c>
      <c r="D1107">
        <v>22</v>
      </c>
      <c r="E1107" t="s">
        <v>2401</v>
      </c>
    </row>
    <row r="1108" spans="1:6" x14ac:dyDescent="0.35">
      <c r="A1108" t="s">
        <v>57</v>
      </c>
      <c r="B1108">
        <v>0</v>
      </c>
      <c r="C1108">
        <v>1</v>
      </c>
      <c r="D1108">
        <v>7</v>
      </c>
      <c r="E1108" t="s">
        <v>2402</v>
      </c>
    </row>
    <row r="1109" spans="1:6" x14ac:dyDescent="0.35">
      <c r="A1109" t="s">
        <v>57</v>
      </c>
      <c r="B1109">
        <v>1</v>
      </c>
      <c r="C1109">
        <v>2</v>
      </c>
      <c r="D1109">
        <v>7</v>
      </c>
      <c r="E1109" t="s">
        <v>2403</v>
      </c>
      <c r="F1109" t="s">
        <v>1292</v>
      </c>
    </row>
    <row r="1110" spans="1:6" x14ac:dyDescent="0.35">
      <c r="A1110" t="s">
        <v>57</v>
      </c>
      <c r="B1110">
        <v>2</v>
      </c>
      <c r="C1110">
        <v>3</v>
      </c>
      <c r="D1110">
        <v>7</v>
      </c>
      <c r="E1110" t="s">
        <v>2404</v>
      </c>
      <c r="F1110" t="s">
        <v>1292</v>
      </c>
    </row>
    <row r="1111" spans="1:6" x14ac:dyDescent="0.35">
      <c r="A1111" t="s">
        <v>57</v>
      </c>
      <c r="B1111">
        <v>3</v>
      </c>
      <c r="C1111">
        <v>4</v>
      </c>
      <c r="D1111">
        <v>7</v>
      </c>
      <c r="E1111" t="s">
        <v>2405</v>
      </c>
      <c r="F1111" t="s">
        <v>1292</v>
      </c>
    </row>
    <row r="1112" spans="1:6" x14ac:dyDescent="0.35">
      <c r="A1112" t="s">
        <v>57</v>
      </c>
      <c r="B1112">
        <v>4</v>
      </c>
      <c r="C1112">
        <v>5</v>
      </c>
      <c r="D1112">
        <v>7</v>
      </c>
      <c r="E1112" t="s">
        <v>2406</v>
      </c>
      <c r="F1112" t="s">
        <v>1292</v>
      </c>
    </row>
    <row r="1113" spans="1:6" x14ac:dyDescent="0.35">
      <c r="A1113" t="s">
        <v>57</v>
      </c>
      <c r="B1113">
        <v>5</v>
      </c>
      <c r="C1113">
        <v>6</v>
      </c>
      <c r="D1113">
        <v>7</v>
      </c>
      <c r="E1113" t="s">
        <v>2407</v>
      </c>
      <c r="F1113" t="s">
        <v>1292</v>
      </c>
    </row>
    <row r="1114" spans="1:6" x14ac:dyDescent="0.35">
      <c r="A1114" t="s">
        <v>57</v>
      </c>
      <c r="B1114">
        <v>6</v>
      </c>
      <c r="C1114">
        <v>7</v>
      </c>
      <c r="D1114">
        <v>7</v>
      </c>
      <c r="E1114" t="s">
        <v>2408</v>
      </c>
    </row>
    <row r="1115" spans="1:6" x14ac:dyDescent="0.35">
      <c r="A1115" t="s">
        <v>58</v>
      </c>
      <c r="B1115">
        <v>0</v>
      </c>
      <c r="C1115">
        <v>1</v>
      </c>
      <c r="D1115">
        <v>5</v>
      </c>
      <c r="E1115" t="s">
        <v>2409</v>
      </c>
    </row>
    <row r="1116" spans="1:6" x14ac:dyDescent="0.35">
      <c r="A1116" t="s">
        <v>58</v>
      </c>
      <c r="B1116">
        <v>1</v>
      </c>
      <c r="C1116">
        <v>2</v>
      </c>
      <c r="D1116">
        <v>5</v>
      </c>
      <c r="E1116" t="s">
        <v>2410</v>
      </c>
      <c r="F1116" t="s">
        <v>1292</v>
      </c>
    </row>
    <row r="1117" spans="1:6" x14ac:dyDescent="0.35">
      <c r="A1117" t="s">
        <v>58</v>
      </c>
      <c r="B1117">
        <v>2</v>
      </c>
      <c r="C1117">
        <v>3</v>
      </c>
      <c r="D1117">
        <v>5</v>
      </c>
      <c r="E1117" t="s">
        <v>2411</v>
      </c>
      <c r="F1117" t="s">
        <v>1292</v>
      </c>
    </row>
    <row r="1118" spans="1:6" x14ac:dyDescent="0.35">
      <c r="A1118" t="s">
        <v>58</v>
      </c>
      <c r="B1118">
        <v>3</v>
      </c>
      <c r="C1118">
        <v>4</v>
      </c>
      <c r="D1118">
        <v>5</v>
      </c>
      <c r="E1118" t="s">
        <v>2412</v>
      </c>
      <c r="F1118" t="s">
        <v>1292</v>
      </c>
    </row>
    <row r="1119" spans="1:6" x14ac:dyDescent="0.35">
      <c r="A1119" t="s">
        <v>58</v>
      </c>
      <c r="B1119">
        <v>4</v>
      </c>
      <c r="C1119">
        <v>5</v>
      </c>
      <c r="D1119">
        <v>5</v>
      </c>
      <c r="E1119" t="s">
        <v>2413</v>
      </c>
    </row>
    <row r="1120" spans="1:6" x14ac:dyDescent="0.35">
      <c r="A1120" t="s">
        <v>59</v>
      </c>
      <c r="B1120">
        <v>0</v>
      </c>
      <c r="C1120">
        <v>1</v>
      </c>
      <c r="D1120">
        <v>7</v>
      </c>
      <c r="E1120" t="s">
        <v>2414</v>
      </c>
    </row>
    <row r="1121" spans="1:6" x14ac:dyDescent="0.35">
      <c r="A1121" t="s">
        <v>59</v>
      </c>
      <c r="B1121">
        <v>1</v>
      </c>
      <c r="C1121">
        <v>2</v>
      </c>
      <c r="D1121">
        <v>7</v>
      </c>
      <c r="E1121" t="s">
        <v>2415</v>
      </c>
    </row>
    <row r="1122" spans="1:6" x14ac:dyDescent="0.35">
      <c r="A1122" t="s">
        <v>59</v>
      </c>
      <c r="B1122">
        <v>2</v>
      </c>
      <c r="C1122">
        <v>3</v>
      </c>
      <c r="D1122">
        <v>7</v>
      </c>
      <c r="E1122" t="s">
        <v>2416</v>
      </c>
      <c r="F1122" t="s">
        <v>1292</v>
      </c>
    </row>
    <row r="1123" spans="1:6" x14ac:dyDescent="0.35">
      <c r="A1123" t="s">
        <v>59</v>
      </c>
      <c r="B1123">
        <v>3</v>
      </c>
      <c r="C1123">
        <v>4</v>
      </c>
      <c r="D1123">
        <v>7</v>
      </c>
      <c r="E1123" t="s">
        <v>2417</v>
      </c>
      <c r="F1123" t="s">
        <v>1292</v>
      </c>
    </row>
    <row r="1124" spans="1:6" x14ac:dyDescent="0.35">
      <c r="A1124" t="s">
        <v>59</v>
      </c>
      <c r="B1124">
        <v>4</v>
      </c>
      <c r="C1124">
        <v>5</v>
      </c>
      <c r="D1124">
        <v>7</v>
      </c>
      <c r="E1124" t="s">
        <v>2418</v>
      </c>
      <c r="F1124" t="s">
        <v>1292</v>
      </c>
    </row>
    <row r="1125" spans="1:6" x14ac:dyDescent="0.35">
      <c r="A1125" t="s">
        <v>59</v>
      </c>
      <c r="B1125">
        <v>5</v>
      </c>
      <c r="C1125">
        <v>6</v>
      </c>
      <c r="D1125">
        <v>7</v>
      </c>
      <c r="E1125" t="s">
        <v>2419</v>
      </c>
      <c r="F1125" t="s">
        <v>1292</v>
      </c>
    </row>
    <row r="1126" spans="1:6" x14ac:dyDescent="0.35">
      <c r="A1126" t="s">
        <v>59</v>
      </c>
      <c r="B1126">
        <v>6</v>
      </c>
      <c r="C1126">
        <v>7</v>
      </c>
      <c r="D1126">
        <v>7</v>
      </c>
      <c r="E1126" t="s">
        <v>2420</v>
      </c>
    </row>
    <row r="1127" spans="1:6" x14ac:dyDescent="0.35">
      <c r="A1127" t="s">
        <v>60</v>
      </c>
      <c r="B1127">
        <v>0</v>
      </c>
      <c r="C1127">
        <v>1</v>
      </c>
      <c r="D1127">
        <v>4</v>
      </c>
      <c r="E1127" t="s">
        <v>2421</v>
      </c>
    </row>
    <row r="1128" spans="1:6" x14ac:dyDescent="0.35">
      <c r="A1128" t="s">
        <v>60</v>
      </c>
      <c r="B1128">
        <v>1</v>
      </c>
      <c r="C1128">
        <v>2</v>
      </c>
      <c r="D1128">
        <v>4</v>
      </c>
      <c r="E1128" t="s">
        <v>2422</v>
      </c>
      <c r="F1128" t="s">
        <v>1292</v>
      </c>
    </row>
    <row r="1129" spans="1:6" x14ac:dyDescent="0.35">
      <c r="A1129" t="s">
        <v>60</v>
      </c>
      <c r="B1129">
        <v>2</v>
      </c>
      <c r="C1129">
        <v>3</v>
      </c>
      <c r="D1129">
        <v>4</v>
      </c>
      <c r="E1129" t="s">
        <v>2423</v>
      </c>
      <c r="F1129" t="s">
        <v>1292</v>
      </c>
    </row>
    <row r="1130" spans="1:6" x14ac:dyDescent="0.35">
      <c r="A1130" t="s">
        <v>60</v>
      </c>
      <c r="B1130">
        <v>3</v>
      </c>
      <c r="C1130">
        <v>4</v>
      </c>
      <c r="D1130">
        <v>4</v>
      </c>
      <c r="E1130" t="s">
        <v>2424</v>
      </c>
    </row>
    <row r="1131" spans="1:6" x14ac:dyDescent="0.35">
      <c r="A1131" t="s">
        <v>61</v>
      </c>
      <c r="B1131">
        <v>0</v>
      </c>
      <c r="C1131">
        <v>1</v>
      </c>
      <c r="D1131">
        <v>4</v>
      </c>
      <c r="E1131" t="s">
        <v>2425</v>
      </c>
    </row>
    <row r="1132" spans="1:6" x14ac:dyDescent="0.35">
      <c r="A1132" t="s">
        <v>61</v>
      </c>
      <c r="B1132">
        <v>1</v>
      </c>
      <c r="C1132">
        <v>2</v>
      </c>
      <c r="D1132">
        <v>4</v>
      </c>
      <c r="E1132" t="s">
        <v>2426</v>
      </c>
      <c r="F1132" t="s">
        <v>1292</v>
      </c>
    </row>
    <row r="1133" spans="1:6" x14ac:dyDescent="0.35">
      <c r="A1133" t="s">
        <v>61</v>
      </c>
      <c r="B1133">
        <v>2</v>
      </c>
      <c r="C1133">
        <v>3</v>
      </c>
      <c r="D1133">
        <v>4</v>
      </c>
      <c r="E1133" t="s">
        <v>2427</v>
      </c>
      <c r="F1133" t="s">
        <v>1292</v>
      </c>
    </row>
    <row r="1134" spans="1:6" x14ac:dyDescent="0.35">
      <c r="A1134" t="s">
        <v>61</v>
      </c>
      <c r="B1134">
        <v>3</v>
      </c>
      <c r="C1134">
        <v>4</v>
      </c>
      <c r="D1134">
        <v>4</v>
      </c>
      <c r="E1134" t="s">
        <v>2428</v>
      </c>
    </row>
    <row r="1135" spans="1:6" x14ac:dyDescent="0.35">
      <c r="A1135" t="s">
        <v>62</v>
      </c>
      <c r="B1135">
        <v>0</v>
      </c>
      <c r="C1135">
        <v>1</v>
      </c>
      <c r="D1135">
        <v>6</v>
      </c>
      <c r="E1135" t="s">
        <v>2429</v>
      </c>
    </row>
    <row r="1136" spans="1:6" x14ac:dyDescent="0.35">
      <c r="A1136" t="s">
        <v>62</v>
      </c>
      <c r="B1136">
        <v>1</v>
      </c>
      <c r="C1136">
        <v>2</v>
      </c>
      <c r="D1136">
        <v>6</v>
      </c>
      <c r="E1136" t="s">
        <v>2430</v>
      </c>
      <c r="F1136" t="s">
        <v>1292</v>
      </c>
    </row>
    <row r="1137" spans="1:6" x14ac:dyDescent="0.35">
      <c r="A1137" t="s">
        <v>62</v>
      </c>
      <c r="B1137">
        <v>2</v>
      </c>
      <c r="C1137">
        <v>3</v>
      </c>
      <c r="D1137">
        <v>6</v>
      </c>
      <c r="E1137" t="s">
        <v>2431</v>
      </c>
      <c r="F1137" t="s">
        <v>1292</v>
      </c>
    </row>
    <row r="1138" spans="1:6" x14ac:dyDescent="0.35">
      <c r="A1138" t="s">
        <v>62</v>
      </c>
      <c r="B1138">
        <v>3</v>
      </c>
      <c r="C1138">
        <v>4</v>
      </c>
      <c r="D1138">
        <v>6</v>
      </c>
      <c r="E1138" t="s">
        <v>2432</v>
      </c>
      <c r="F1138" t="s">
        <v>1292</v>
      </c>
    </row>
    <row r="1139" spans="1:6" x14ac:dyDescent="0.35">
      <c r="A1139" t="s">
        <v>62</v>
      </c>
      <c r="B1139">
        <v>4</v>
      </c>
      <c r="C1139">
        <v>5</v>
      </c>
      <c r="D1139">
        <v>6</v>
      </c>
      <c r="E1139" t="s">
        <v>2433</v>
      </c>
      <c r="F1139" t="s">
        <v>1292</v>
      </c>
    </row>
    <row r="1140" spans="1:6" x14ac:dyDescent="0.35">
      <c r="A1140" t="s">
        <v>62</v>
      </c>
      <c r="B1140">
        <v>5</v>
      </c>
      <c r="C1140">
        <v>6</v>
      </c>
      <c r="D1140">
        <v>6</v>
      </c>
      <c r="E1140" t="s">
        <v>2434</v>
      </c>
    </row>
    <row r="1141" spans="1:6" x14ac:dyDescent="0.35">
      <c r="A1141" t="s">
        <v>63</v>
      </c>
      <c r="B1141">
        <v>0</v>
      </c>
      <c r="C1141">
        <v>1</v>
      </c>
      <c r="D1141">
        <v>5</v>
      </c>
      <c r="E1141" t="s">
        <v>2435</v>
      </c>
    </row>
    <row r="1142" spans="1:6" x14ac:dyDescent="0.35">
      <c r="A1142" t="s">
        <v>63</v>
      </c>
      <c r="B1142">
        <v>1</v>
      </c>
      <c r="C1142">
        <v>2</v>
      </c>
      <c r="D1142">
        <v>5</v>
      </c>
      <c r="E1142" t="s">
        <v>2436</v>
      </c>
      <c r="F1142" t="s">
        <v>1292</v>
      </c>
    </row>
    <row r="1143" spans="1:6" x14ac:dyDescent="0.35">
      <c r="A1143" t="s">
        <v>63</v>
      </c>
      <c r="B1143">
        <v>2</v>
      </c>
      <c r="C1143">
        <v>3</v>
      </c>
      <c r="D1143">
        <v>5</v>
      </c>
      <c r="E1143" t="s">
        <v>2437</v>
      </c>
      <c r="F1143" t="s">
        <v>1292</v>
      </c>
    </row>
    <row r="1144" spans="1:6" x14ac:dyDescent="0.35">
      <c r="A1144" t="s">
        <v>63</v>
      </c>
      <c r="B1144">
        <v>3</v>
      </c>
      <c r="C1144">
        <v>4</v>
      </c>
      <c r="D1144">
        <v>5</v>
      </c>
      <c r="E1144" t="s">
        <v>2438</v>
      </c>
      <c r="F1144" t="s">
        <v>1292</v>
      </c>
    </row>
    <row r="1145" spans="1:6" x14ac:dyDescent="0.35">
      <c r="A1145" t="s">
        <v>63</v>
      </c>
      <c r="B1145">
        <v>4</v>
      </c>
      <c r="C1145">
        <v>5</v>
      </c>
      <c r="D1145">
        <v>5</v>
      </c>
      <c r="E1145" t="s">
        <v>2439</v>
      </c>
      <c r="F1145" t="s">
        <v>1292</v>
      </c>
    </row>
    <row r="1146" spans="1:6" x14ac:dyDescent="0.35">
      <c r="A1146" t="s">
        <v>64</v>
      </c>
      <c r="B1146">
        <v>0</v>
      </c>
      <c r="C1146">
        <v>1</v>
      </c>
      <c r="D1146">
        <v>5</v>
      </c>
      <c r="E1146" t="s">
        <v>2440</v>
      </c>
    </row>
    <row r="1147" spans="1:6" x14ac:dyDescent="0.35">
      <c r="A1147" t="s">
        <v>64</v>
      </c>
      <c r="B1147">
        <v>1</v>
      </c>
      <c r="C1147">
        <v>2</v>
      </c>
      <c r="D1147">
        <v>5</v>
      </c>
      <c r="E1147" t="s">
        <v>2441</v>
      </c>
      <c r="F1147" t="s">
        <v>1292</v>
      </c>
    </row>
    <row r="1148" spans="1:6" x14ac:dyDescent="0.35">
      <c r="A1148" t="s">
        <v>64</v>
      </c>
      <c r="B1148">
        <v>2</v>
      </c>
      <c r="C1148">
        <v>3</v>
      </c>
      <c r="D1148">
        <v>5</v>
      </c>
      <c r="E1148" t="s">
        <v>2442</v>
      </c>
      <c r="F1148" t="s">
        <v>1292</v>
      </c>
    </row>
    <row r="1149" spans="1:6" x14ac:dyDescent="0.35">
      <c r="A1149" t="s">
        <v>64</v>
      </c>
      <c r="B1149">
        <v>3</v>
      </c>
      <c r="C1149">
        <v>4</v>
      </c>
      <c r="D1149">
        <v>5</v>
      </c>
      <c r="E1149" t="s">
        <v>2443</v>
      </c>
      <c r="F1149" t="s">
        <v>1292</v>
      </c>
    </row>
    <row r="1150" spans="1:6" x14ac:dyDescent="0.35">
      <c r="A1150" t="s">
        <v>64</v>
      </c>
      <c r="B1150">
        <v>4</v>
      </c>
      <c r="C1150">
        <v>5</v>
      </c>
      <c r="D1150">
        <v>5</v>
      </c>
      <c r="E1150" t="s">
        <v>2444</v>
      </c>
      <c r="F1150" t="s">
        <v>1292</v>
      </c>
    </row>
    <row r="1151" spans="1:6" x14ac:dyDescent="0.35">
      <c r="A1151" t="s">
        <v>65</v>
      </c>
      <c r="B1151">
        <v>0</v>
      </c>
      <c r="C1151">
        <v>1</v>
      </c>
      <c r="D1151">
        <v>4</v>
      </c>
      <c r="E1151" t="s">
        <v>2445</v>
      </c>
    </row>
    <row r="1152" spans="1:6" x14ac:dyDescent="0.35">
      <c r="A1152" t="s">
        <v>65</v>
      </c>
      <c r="B1152">
        <v>1</v>
      </c>
      <c r="C1152">
        <v>2</v>
      </c>
      <c r="D1152">
        <v>4</v>
      </c>
      <c r="E1152" t="s">
        <v>2446</v>
      </c>
      <c r="F1152" t="s">
        <v>1292</v>
      </c>
    </row>
    <row r="1153" spans="1:6" x14ac:dyDescent="0.35">
      <c r="A1153" t="s">
        <v>65</v>
      </c>
      <c r="B1153">
        <v>2</v>
      </c>
      <c r="C1153">
        <v>3</v>
      </c>
      <c r="D1153">
        <v>4</v>
      </c>
      <c r="E1153" t="s">
        <v>2447</v>
      </c>
      <c r="F1153" t="s">
        <v>1292</v>
      </c>
    </row>
    <row r="1154" spans="1:6" x14ac:dyDescent="0.35">
      <c r="A1154" t="s">
        <v>65</v>
      </c>
      <c r="B1154">
        <v>3</v>
      </c>
      <c r="C1154">
        <v>4</v>
      </c>
      <c r="D1154">
        <v>4</v>
      </c>
      <c r="E1154" t="s">
        <v>2448</v>
      </c>
      <c r="F1154" t="s">
        <v>1292</v>
      </c>
    </row>
    <row r="1155" spans="1:6" x14ac:dyDescent="0.35">
      <c r="A1155" t="s">
        <v>66</v>
      </c>
      <c r="B1155">
        <v>0</v>
      </c>
      <c r="C1155">
        <v>1</v>
      </c>
      <c r="D1155">
        <v>25</v>
      </c>
      <c r="E1155" t="s">
        <v>2449</v>
      </c>
    </row>
    <row r="1156" spans="1:6" x14ac:dyDescent="0.35">
      <c r="A1156" t="s">
        <v>66</v>
      </c>
      <c r="B1156">
        <v>1</v>
      </c>
      <c r="C1156">
        <v>2</v>
      </c>
      <c r="D1156">
        <v>25</v>
      </c>
      <c r="E1156" t="s">
        <v>2450</v>
      </c>
      <c r="F1156" t="s">
        <v>1292</v>
      </c>
    </row>
    <row r="1157" spans="1:6" x14ac:dyDescent="0.35">
      <c r="A1157" t="s">
        <v>66</v>
      </c>
      <c r="B1157">
        <v>2</v>
      </c>
      <c r="C1157">
        <v>3</v>
      </c>
      <c r="D1157">
        <v>25</v>
      </c>
      <c r="E1157" t="s">
        <v>2451</v>
      </c>
      <c r="F1157" t="s">
        <v>1292</v>
      </c>
    </row>
    <row r="1158" spans="1:6" x14ac:dyDescent="0.35">
      <c r="A1158" t="s">
        <v>66</v>
      </c>
      <c r="B1158">
        <v>3</v>
      </c>
      <c r="C1158">
        <v>4</v>
      </c>
      <c r="D1158">
        <v>25</v>
      </c>
      <c r="E1158" t="s">
        <v>2452</v>
      </c>
      <c r="F1158" t="s">
        <v>1292</v>
      </c>
    </row>
    <row r="1159" spans="1:6" x14ac:dyDescent="0.35">
      <c r="A1159" t="s">
        <v>66</v>
      </c>
      <c r="B1159">
        <v>4</v>
      </c>
      <c r="C1159">
        <v>5</v>
      </c>
      <c r="D1159">
        <v>25</v>
      </c>
      <c r="E1159" t="s">
        <v>2453</v>
      </c>
      <c r="F1159" t="s">
        <v>1292</v>
      </c>
    </row>
    <row r="1160" spans="1:6" x14ac:dyDescent="0.35">
      <c r="A1160" t="s">
        <v>66</v>
      </c>
      <c r="B1160">
        <v>5</v>
      </c>
      <c r="C1160">
        <v>6</v>
      </c>
      <c r="D1160">
        <v>25</v>
      </c>
      <c r="E1160" t="s">
        <v>2454</v>
      </c>
      <c r="F1160" t="s">
        <v>1292</v>
      </c>
    </row>
    <row r="1161" spans="1:6" x14ac:dyDescent="0.35">
      <c r="A1161" t="s">
        <v>66</v>
      </c>
      <c r="B1161">
        <v>6</v>
      </c>
      <c r="C1161">
        <v>7</v>
      </c>
      <c r="D1161">
        <v>25</v>
      </c>
      <c r="E1161" t="s">
        <v>2455</v>
      </c>
      <c r="F1161" t="s">
        <v>1292</v>
      </c>
    </row>
    <row r="1162" spans="1:6" x14ac:dyDescent="0.35">
      <c r="A1162" t="s">
        <v>66</v>
      </c>
      <c r="B1162">
        <v>7</v>
      </c>
      <c r="C1162">
        <v>8</v>
      </c>
      <c r="D1162">
        <v>25</v>
      </c>
      <c r="E1162" t="s">
        <v>2456</v>
      </c>
      <c r="F1162" t="s">
        <v>1292</v>
      </c>
    </row>
    <row r="1163" spans="1:6" x14ac:dyDescent="0.35">
      <c r="A1163" t="s">
        <v>66</v>
      </c>
      <c r="B1163">
        <v>8</v>
      </c>
      <c r="C1163">
        <v>9</v>
      </c>
      <c r="D1163">
        <v>25</v>
      </c>
      <c r="E1163" t="s">
        <v>2457</v>
      </c>
      <c r="F1163" t="s">
        <v>1292</v>
      </c>
    </row>
    <row r="1164" spans="1:6" x14ac:dyDescent="0.35">
      <c r="A1164" t="s">
        <v>66</v>
      </c>
      <c r="B1164">
        <v>9</v>
      </c>
      <c r="C1164">
        <v>10</v>
      </c>
      <c r="D1164">
        <v>25</v>
      </c>
      <c r="E1164" t="s">
        <v>2458</v>
      </c>
      <c r="F1164" t="s">
        <v>1292</v>
      </c>
    </row>
    <row r="1165" spans="1:6" x14ac:dyDescent="0.35">
      <c r="A1165" t="s">
        <v>66</v>
      </c>
      <c r="B1165">
        <v>10</v>
      </c>
      <c r="C1165">
        <v>11</v>
      </c>
      <c r="D1165">
        <v>25</v>
      </c>
      <c r="E1165" t="s">
        <v>2459</v>
      </c>
      <c r="F1165" t="s">
        <v>1292</v>
      </c>
    </row>
    <row r="1166" spans="1:6" x14ac:dyDescent="0.35">
      <c r="A1166" t="s">
        <v>66</v>
      </c>
      <c r="B1166">
        <v>11</v>
      </c>
      <c r="C1166">
        <v>12</v>
      </c>
      <c r="D1166">
        <v>25</v>
      </c>
      <c r="E1166" t="s">
        <v>2460</v>
      </c>
      <c r="F1166" t="s">
        <v>1292</v>
      </c>
    </row>
    <row r="1167" spans="1:6" x14ac:dyDescent="0.35">
      <c r="A1167" t="s">
        <v>66</v>
      </c>
      <c r="B1167">
        <v>12</v>
      </c>
      <c r="C1167">
        <v>13</v>
      </c>
      <c r="D1167">
        <v>25</v>
      </c>
      <c r="E1167" t="s">
        <v>2461</v>
      </c>
      <c r="F1167" t="s">
        <v>1292</v>
      </c>
    </row>
    <row r="1168" spans="1:6" x14ac:dyDescent="0.35">
      <c r="A1168" t="s">
        <v>66</v>
      </c>
      <c r="B1168">
        <v>13</v>
      </c>
      <c r="C1168">
        <v>14</v>
      </c>
      <c r="D1168">
        <v>25</v>
      </c>
      <c r="E1168" t="s">
        <v>2462</v>
      </c>
      <c r="F1168" t="s">
        <v>1292</v>
      </c>
    </row>
    <row r="1169" spans="1:6" x14ac:dyDescent="0.35">
      <c r="A1169" t="s">
        <v>66</v>
      </c>
      <c r="B1169">
        <v>14</v>
      </c>
      <c r="C1169">
        <v>15</v>
      </c>
      <c r="D1169">
        <v>25</v>
      </c>
      <c r="E1169" t="s">
        <v>2463</v>
      </c>
      <c r="F1169" t="s">
        <v>1292</v>
      </c>
    </row>
    <row r="1170" spans="1:6" x14ac:dyDescent="0.35">
      <c r="A1170" t="s">
        <v>66</v>
      </c>
      <c r="B1170">
        <v>15</v>
      </c>
      <c r="C1170">
        <v>16</v>
      </c>
      <c r="D1170">
        <v>25</v>
      </c>
      <c r="E1170" t="s">
        <v>2464</v>
      </c>
      <c r="F1170" t="s">
        <v>1292</v>
      </c>
    </row>
    <row r="1171" spans="1:6" x14ac:dyDescent="0.35">
      <c r="A1171" t="s">
        <v>66</v>
      </c>
      <c r="B1171">
        <v>16</v>
      </c>
      <c r="C1171">
        <v>17</v>
      </c>
      <c r="D1171">
        <v>25</v>
      </c>
      <c r="E1171" t="s">
        <v>2465</v>
      </c>
      <c r="F1171" t="s">
        <v>1292</v>
      </c>
    </row>
    <row r="1172" spans="1:6" x14ac:dyDescent="0.35">
      <c r="A1172" t="s">
        <v>66</v>
      </c>
      <c r="B1172">
        <v>17</v>
      </c>
      <c r="C1172">
        <v>18</v>
      </c>
      <c r="D1172">
        <v>25</v>
      </c>
      <c r="E1172" t="s">
        <v>2466</v>
      </c>
      <c r="F1172" t="s">
        <v>1292</v>
      </c>
    </row>
    <row r="1173" spans="1:6" x14ac:dyDescent="0.35">
      <c r="A1173" t="s">
        <v>66</v>
      </c>
      <c r="B1173">
        <v>18</v>
      </c>
      <c r="C1173">
        <v>19</v>
      </c>
      <c r="D1173">
        <v>25</v>
      </c>
      <c r="E1173" t="s">
        <v>2467</v>
      </c>
      <c r="F1173" t="s">
        <v>1292</v>
      </c>
    </row>
    <row r="1174" spans="1:6" x14ac:dyDescent="0.35">
      <c r="A1174" t="s">
        <v>66</v>
      </c>
      <c r="B1174">
        <v>19</v>
      </c>
      <c r="C1174">
        <v>20</v>
      </c>
      <c r="D1174">
        <v>25</v>
      </c>
      <c r="E1174" t="s">
        <v>2468</v>
      </c>
      <c r="F1174" t="s">
        <v>1292</v>
      </c>
    </row>
    <row r="1175" spans="1:6" x14ac:dyDescent="0.35">
      <c r="A1175" t="s">
        <v>66</v>
      </c>
      <c r="B1175">
        <v>20</v>
      </c>
      <c r="C1175">
        <v>21</v>
      </c>
      <c r="D1175">
        <v>25</v>
      </c>
      <c r="E1175" t="s">
        <v>2469</v>
      </c>
      <c r="F1175" t="s">
        <v>1292</v>
      </c>
    </row>
    <row r="1176" spans="1:6" x14ac:dyDescent="0.35">
      <c r="A1176" t="s">
        <v>66</v>
      </c>
      <c r="B1176">
        <v>21</v>
      </c>
      <c r="C1176">
        <v>22</v>
      </c>
      <c r="D1176">
        <v>25</v>
      </c>
      <c r="E1176" t="s">
        <v>2470</v>
      </c>
      <c r="F1176" t="s">
        <v>1292</v>
      </c>
    </row>
    <row r="1177" spans="1:6" x14ac:dyDescent="0.35">
      <c r="A1177" t="s">
        <v>66</v>
      </c>
      <c r="B1177">
        <v>22</v>
      </c>
      <c r="C1177">
        <v>23</v>
      </c>
      <c r="D1177">
        <v>25</v>
      </c>
      <c r="E1177" t="s">
        <v>2471</v>
      </c>
      <c r="F1177" t="s">
        <v>1292</v>
      </c>
    </row>
    <row r="1178" spans="1:6" x14ac:dyDescent="0.35">
      <c r="A1178" t="s">
        <v>66</v>
      </c>
      <c r="B1178">
        <v>23</v>
      </c>
      <c r="C1178">
        <v>24</v>
      </c>
      <c r="D1178">
        <v>25</v>
      </c>
      <c r="E1178" t="s">
        <v>2472</v>
      </c>
      <c r="F1178" t="s">
        <v>1292</v>
      </c>
    </row>
    <row r="1179" spans="1:6" x14ac:dyDescent="0.35">
      <c r="A1179" t="s">
        <v>66</v>
      </c>
      <c r="B1179">
        <v>24</v>
      </c>
      <c r="C1179">
        <v>25</v>
      </c>
      <c r="D1179">
        <v>25</v>
      </c>
      <c r="E1179" t="s">
        <v>2473</v>
      </c>
      <c r="F1179" t="s">
        <v>1292</v>
      </c>
    </row>
    <row r="1180" spans="1:6" x14ac:dyDescent="0.35">
      <c r="A1180" t="s">
        <v>67</v>
      </c>
      <c r="B1180">
        <v>0</v>
      </c>
      <c r="C1180">
        <v>1</v>
      </c>
      <c r="D1180">
        <v>4</v>
      </c>
      <c r="E1180" t="s">
        <v>2474</v>
      </c>
    </row>
    <row r="1181" spans="1:6" x14ac:dyDescent="0.35">
      <c r="A1181" t="s">
        <v>67</v>
      </c>
      <c r="B1181">
        <v>1</v>
      </c>
      <c r="C1181">
        <v>2</v>
      </c>
      <c r="D1181">
        <v>4</v>
      </c>
      <c r="E1181" t="s">
        <v>2475</v>
      </c>
      <c r="F1181" t="s">
        <v>1292</v>
      </c>
    </row>
    <row r="1182" spans="1:6" x14ac:dyDescent="0.35">
      <c r="A1182" t="s">
        <v>67</v>
      </c>
      <c r="B1182">
        <v>2</v>
      </c>
      <c r="C1182">
        <v>3</v>
      </c>
      <c r="D1182">
        <v>4</v>
      </c>
      <c r="E1182" t="s">
        <v>2476</v>
      </c>
      <c r="F1182" t="s">
        <v>1292</v>
      </c>
    </row>
    <row r="1183" spans="1:6" x14ac:dyDescent="0.35">
      <c r="A1183" t="s">
        <v>67</v>
      </c>
      <c r="B1183">
        <v>3</v>
      </c>
      <c r="C1183">
        <v>4</v>
      </c>
      <c r="D1183">
        <v>4</v>
      </c>
      <c r="E1183" t="s">
        <v>2477</v>
      </c>
      <c r="F1183" t="s">
        <v>1292</v>
      </c>
    </row>
    <row r="1184" spans="1:6" x14ac:dyDescent="0.35">
      <c r="A1184" t="s">
        <v>68</v>
      </c>
      <c r="B1184">
        <v>0</v>
      </c>
      <c r="C1184">
        <v>1</v>
      </c>
      <c r="D1184">
        <v>8</v>
      </c>
      <c r="E1184" t="s">
        <v>2478</v>
      </c>
    </row>
    <row r="1185" spans="1:6" x14ac:dyDescent="0.35">
      <c r="A1185" t="s">
        <v>68</v>
      </c>
      <c r="B1185">
        <v>1</v>
      </c>
      <c r="C1185">
        <v>2</v>
      </c>
      <c r="D1185">
        <v>8</v>
      </c>
      <c r="E1185" t="s">
        <v>2479</v>
      </c>
    </row>
    <row r="1186" spans="1:6" x14ac:dyDescent="0.35">
      <c r="A1186" t="s">
        <v>68</v>
      </c>
      <c r="B1186">
        <v>2</v>
      </c>
      <c r="C1186">
        <v>3</v>
      </c>
      <c r="D1186">
        <v>8</v>
      </c>
      <c r="E1186" t="s">
        <v>2480</v>
      </c>
    </row>
    <row r="1187" spans="1:6" x14ac:dyDescent="0.35">
      <c r="A1187" t="s">
        <v>68</v>
      </c>
      <c r="B1187">
        <v>3</v>
      </c>
      <c r="C1187">
        <v>4</v>
      </c>
      <c r="D1187">
        <v>8</v>
      </c>
      <c r="E1187" t="s">
        <v>2481</v>
      </c>
      <c r="F1187" t="s">
        <v>1292</v>
      </c>
    </row>
    <row r="1188" spans="1:6" x14ac:dyDescent="0.35">
      <c r="A1188" t="s">
        <v>68</v>
      </c>
      <c r="B1188">
        <v>4</v>
      </c>
      <c r="C1188">
        <v>5</v>
      </c>
      <c r="D1188">
        <v>8</v>
      </c>
      <c r="E1188" t="s">
        <v>2482</v>
      </c>
      <c r="F1188" t="s">
        <v>1292</v>
      </c>
    </row>
    <row r="1189" spans="1:6" x14ac:dyDescent="0.35">
      <c r="A1189" t="s">
        <v>68</v>
      </c>
      <c r="B1189">
        <v>5</v>
      </c>
      <c r="C1189">
        <v>6</v>
      </c>
      <c r="D1189">
        <v>8</v>
      </c>
      <c r="E1189" t="s">
        <v>2483</v>
      </c>
      <c r="F1189" t="s">
        <v>1292</v>
      </c>
    </row>
    <row r="1190" spans="1:6" x14ac:dyDescent="0.35">
      <c r="A1190" t="s">
        <v>68</v>
      </c>
      <c r="B1190">
        <v>6</v>
      </c>
      <c r="C1190">
        <v>7</v>
      </c>
      <c r="D1190">
        <v>8</v>
      </c>
      <c r="E1190" t="s">
        <v>2484</v>
      </c>
      <c r="F1190" t="s">
        <v>1292</v>
      </c>
    </row>
    <row r="1191" spans="1:6" x14ac:dyDescent="0.35">
      <c r="A1191" t="s">
        <v>68</v>
      </c>
      <c r="B1191">
        <v>7</v>
      </c>
      <c r="C1191">
        <v>8</v>
      </c>
      <c r="D1191">
        <v>8</v>
      </c>
      <c r="E1191" t="s">
        <v>2485</v>
      </c>
      <c r="F1191" t="s">
        <v>1292</v>
      </c>
    </row>
    <row r="1192" spans="1:6" x14ac:dyDescent="0.35">
      <c r="A1192" t="s">
        <v>69</v>
      </c>
      <c r="B1192">
        <v>0</v>
      </c>
      <c r="C1192">
        <v>1</v>
      </c>
      <c r="D1192">
        <v>2</v>
      </c>
      <c r="E1192" t="s">
        <v>2486</v>
      </c>
    </row>
    <row r="1193" spans="1:6" x14ac:dyDescent="0.35">
      <c r="A1193" t="s">
        <v>69</v>
      </c>
      <c r="B1193">
        <v>1</v>
      </c>
      <c r="C1193">
        <v>2</v>
      </c>
      <c r="D1193">
        <v>2</v>
      </c>
      <c r="E1193" t="s">
        <v>2487</v>
      </c>
      <c r="F1193" t="s">
        <v>1292</v>
      </c>
    </row>
    <row r="1194" spans="1:6" x14ac:dyDescent="0.35">
      <c r="A1194" t="s">
        <v>70</v>
      </c>
      <c r="B1194">
        <v>0</v>
      </c>
      <c r="C1194">
        <v>1</v>
      </c>
      <c r="D1194">
        <v>12</v>
      </c>
      <c r="E1194" t="s">
        <v>2488</v>
      </c>
    </row>
    <row r="1195" spans="1:6" x14ac:dyDescent="0.35">
      <c r="A1195" t="s">
        <v>70</v>
      </c>
      <c r="B1195">
        <v>1</v>
      </c>
      <c r="C1195">
        <v>2</v>
      </c>
      <c r="D1195">
        <v>12</v>
      </c>
      <c r="E1195" t="s">
        <v>2489</v>
      </c>
    </row>
    <row r="1196" spans="1:6" x14ac:dyDescent="0.35">
      <c r="A1196" t="s">
        <v>70</v>
      </c>
      <c r="B1196">
        <v>2</v>
      </c>
      <c r="C1196">
        <v>3</v>
      </c>
      <c r="D1196">
        <v>12</v>
      </c>
      <c r="E1196" t="s">
        <v>2490</v>
      </c>
    </row>
    <row r="1197" spans="1:6" x14ac:dyDescent="0.35">
      <c r="A1197" t="s">
        <v>70</v>
      </c>
      <c r="B1197">
        <v>3</v>
      </c>
      <c r="C1197">
        <v>4</v>
      </c>
      <c r="D1197">
        <v>12</v>
      </c>
      <c r="E1197" t="s">
        <v>2491</v>
      </c>
    </row>
    <row r="1198" spans="1:6" x14ac:dyDescent="0.35">
      <c r="A1198" t="s">
        <v>70</v>
      </c>
      <c r="B1198">
        <v>4</v>
      </c>
      <c r="C1198">
        <v>5</v>
      </c>
      <c r="D1198">
        <v>12</v>
      </c>
      <c r="E1198" t="s">
        <v>2492</v>
      </c>
    </row>
    <row r="1199" spans="1:6" x14ac:dyDescent="0.35">
      <c r="A1199" t="s">
        <v>70</v>
      </c>
      <c r="B1199">
        <v>5</v>
      </c>
      <c r="C1199">
        <v>6</v>
      </c>
      <c r="D1199">
        <v>12</v>
      </c>
      <c r="E1199" t="s">
        <v>2493</v>
      </c>
    </row>
    <row r="1200" spans="1:6" x14ac:dyDescent="0.35">
      <c r="A1200" t="s">
        <v>70</v>
      </c>
      <c r="B1200">
        <v>6</v>
      </c>
      <c r="C1200">
        <v>7</v>
      </c>
      <c r="D1200">
        <v>12</v>
      </c>
      <c r="E1200" t="s">
        <v>2494</v>
      </c>
    </row>
    <row r="1201" spans="1:6" x14ac:dyDescent="0.35">
      <c r="A1201" t="s">
        <v>70</v>
      </c>
      <c r="B1201">
        <v>7</v>
      </c>
      <c r="C1201">
        <v>8</v>
      </c>
      <c r="D1201">
        <v>12</v>
      </c>
      <c r="E1201" t="s">
        <v>2495</v>
      </c>
      <c r="F1201" t="s">
        <v>1292</v>
      </c>
    </row>
    <row r="1202" spans="1:6" x14ac:dyDescent="0.35">
      <c r="A1202" t="s">
        <v>70</v>
      </c>
      <c r="B1202">
        <v>8</v>
      </c>
      <c r="C1202">
        <v>9</v>
      </c>
      <c r="D1202">
        <v>12</v>
      </c>
      <c r="E1202" t="s">
        <v>2496</v>
      </c>
      <c r="F1202" t="s">
        <v>1292</v>
      </c>
    </row>
    <row r="1203" spans="1:6" x14ac:dyDescent="0.35">
      <c r="A1203" t="s">
        <v>70</v>
      </c>
      <c r="B1203">
        <v>9</v>
      </c>
      <c r="C1203">
        <v>10</v>
      </c>
      <c r="D1203">
        <v>12</v>
      </c>
      <c r="E1203" t="s">
        <v>2497</v>
      </c>
      <c r="F1203" t="s">
        <v>1292</v>
      </c>
    </row>
    <row r="1204" spans="1:6" x14ac:dyDescent="0.35">
      <c r="A1204" t="s">
        <v>70</v>
      </c>
      <c r="B1204">
        <v>10</v>
      </c>
      <c r="C1204">
        <v>11</v>
      </c>
      <c r="D1204">
        <v>12</v>
      </c>
      <c r="E1204" t="s">
        <v>2498</v>
      </c>
      <c r="F1204" t="s">
        <v>1292</v>
      </c>
    </row>
    <row r="1205" spans="1:6" x14ac:dyDescent="0.35">
      <c r="A1205" t="s">
        <v>70</v>
      </c>
      <c r="B1205">
        <v>11</v>
      </c>
      <c r="C1205">
        <v>12</v>
      </c>
      <c r="D1205">
        <v>12</v>
      </c>
      <c r="E1205" t="s">
        <v>2499</v>
      </c>
      <c r="F1205" t="s">
        <v>1292</v>
      </c>
    </row>
    <row r="1206" spans="1:6" x14ac:dyDescent="0.35">
      <c r="A1206" t="s">
        <v>71</v>
      </c>
      <c r="B1206">
        <v>0</v>
      </c>
      <c r="C1206">
        <v>1</v>
      </c>
      <c r="D1206">
        <v>4</v>
      </c>
      <c r="E1206" t="s">
        <v>2500</v>
      </c>
    </row>
    <row r="1207" spans="1:6" x14ac:dyDescent="0.35">
      <c r="A1207" t="s">
        <v>71</v>
      </c>
      <c r="B1207">
        <v>1</v>
      </c>
      <c r="C1207">
        <v>2</v>
      </c>
      <c r="D1207">
        <v>4</v>
      </c>
      <c r="E1207" t="s">
        <v>2501</v>
      </c>
    </row>
    <row r="1208" spans="1:6" x14ac:dyDescent="0.35">
      <c r="A1208" t="s">
        <v>71</v>
      </c>
      <c r="B1208">
        <v>2</v>
      </c>
      <c r="C1208">
        <v>3</v>
      </c>
      <c r="D1208">
        <v>4</v>
      </c>
      <c r="E1208" t="s">
        <v>2502</v>
      </c>
      <c r="F1208" t="s">
        <v>1292</v>
      </c>
    </row>
    <row r="1209" spans="1:6" x14ac:dyDescent="0.35">
      <c r="A1209" t="s">
        <v>71</v>
      </c>
      <c r="B1209">
        <v>3</v>
      </c>
      <c r="C1209">
        <v>4</v>
      </c>
      <c r="D1209">
        <v>4</v>
      </c>
      <c r="E1209" t="s">
        <v>2503</v>
      </c>
      <c r="F1209" t="s">
        <v>1292</v>
      </c>
    </row>
    <row r="1210" spans="1:6" x14ac:dyDescent="0.35">
      <c r="A1210" t="s">
        <v>72</v>
      </c>
      <c r="B1210">
        <v>0</v>
      </c>
      <c r="C1210">
        <v>1</v>
      </c>
      <c r="D1210">
        <v>8</v>
      </c>
      <c r="E1210" t="s">
        <v>2504</v>
      </c>
    </row>
    <row r="1211" spans="1:6" x14ac:dyDescent="0.35">
      <c r="A1211" t="s">
        <v>72</v>
      </c>
      <c r="B1211">
        <v>1</v>
      </c>
      <c r="C1211">
        <v>2</v>
      </c>
      <c r="D1211">
        <v>8</v>
      </c>
      <c r="E1211" t="s">
        <v>2505</v>
      </c>
    </row>
    <row r="1212" spans="1:6" x14ac:dyDescent="0.35">
      <c r="A1212" t="s">
        <v>72</v>
      </c>
      <c r="B1212">
        <v>2</v>
      </c>
      <c r="C1212">
        <v>3</v>
      </c>
      <c r="D1212">
        <v>8</v>
      </c>
      <c r="E1212" t="s">
        <v>2506</v>
      </c>
    </row>
    <row r="1213" spans="1:6" x14ac:dyDescent="0.35">
      <c r="A1213" t="s">
        <v>72</v>
      </c>
      <c r="B1213">
        <v>3</v>
      </c>
      <c r="C1213">
        <v>4</v>
      </c>
      <c r="D1213">
        <v>8</v>
      </c>
      <c r="E1213" t="s">
        <v>2507</v>
      </c>
      <c r="F1213" t="s">
        <v>1292</v>
      </c>
    </row>
    <row r="1214" spans="1:6" x14ac:dyDescent="0.35">
      <c r="A1214" t="s">
        <v>72</v>
      </c>
      <c r="B1214">
        <v>4</v>
      </c>
      <c r="C1214">
        <v>5</v>
      </c>
      <c r="D1214">
        <v>8</v>
      </c>
      <c r="E1214" t="s">
        <v>2508</v>
      </c>
      <c r="F1214" t="s">
        <v>1292</v>
      </c>
    </row>
    <row r="1215" spans="1:6" x14ac:dyDescent="0.35">
      <c r="A1215" t="s">
        <v>72</v>
      </c>
      <c r="B1215">
        <v>5</v>
      </c>
      <c r="C1215">
        <v>6</v>
      </c>
      <c r="D1215">
        <v>8</v>
      </c>
      <c r="E1215" t="s">
        <v>2509</v>
      </c>
      <c r="F1215" t="s">
        <v>1292</v>
      </c>
    </row>
    <row r="1216" spans="1:6" x14ac:dyDescent="0.35">
      <c r="A1216" t="s">
        <v>72</v>
      </c>
      <c r="B1216">
        <v>6</v>
      </c>
      <c r="C1216">
        <v>7</v>
      </c>
      <c r="D1216">
        <v>8</v>
      </c>
      <c r="E1216" t="s">
        <v>2510</v>
      </c>
      <c r="F1216" t="s">
        <v>1292</v>
      </c>
    </row>
    <row r="1217" spans="1:6" x14ac:dyDescent="0.35">
      <c r="A1217" t="s">
        <v>72</v>
      </c>
      <c r="B1217">
        <v>7</v>
      </c>
      <c r="C1217">
        <v>8</v>
      </c>
      <c r="D1217">
        <v>8</v>
      </c>
      <c r="E1217" t="s">
        <v>2511</v>
      </c>
      <c r="F1217" t="s">
        <v>1292</v>
      </c>
    </row>
    <row r="1218" spans="1:6" x14ac:dyDescent="0.35">
      <c r="A1218" t="s">
        <v>73</v>
      </c>
      <c r="B1218">
        <v>0</v>
      </c>
      <c r="C1218">
        <v>1</v>
      </c>
      <c r="D1218">
        <v>2</v>
      </c>
      <c r="E1218" t="s">
        <v>2512</v>
      </c>
    </row>
    <row r="1219" spans="1:6" x14ac:dyDescent="0.35">
      <c r="A1219" t="s">
        <v>73</v>
      </c>
      <c r="B1219">
        <v>1</v>
      </c>
      <c r="C1219">
        <v>2</v>
      </c>
      <c r="D1219">
        <v>2</v>
      </c>
      <c r="E1219" t="s">
        <v>2513</v>
      </c>
      <c r="F1219" t="s">
        <v>1292</v>
      </c>
    </row>
    <row r="1220" spans="1:6" x14ac:dyDescent="0.35">
      <c r="A1220" t="s">
        <v>74</v>
      </c>
      <c r="B1220">
        <v>0</v>
      </c>
      <c r="C1220">
        <v>1</v>
      </c>
      <c r="D1220">
        <v>5</v>
      </c>
      <c r="E1220" t="s">
        <v>2514</v>
      </c>
    </row>
    <row r="1221" spans="1:6" x14ac:dyDescent="0.35">
      <c r="A1221" t="s">
        <v>74</v>
      </c>
      <c r="B1221">
        <v>1</v>
      </c>
      <c r="C1221">
        <v>2</v>
      </c>
      <c r="D1221">
        <v>5</v>
      </c>
      <c r="E1221" t="s">
        <v>2515</v>
      </c>
    </row>
    <row r="1222" spans="1:6" x14ac:dyDescent="0.35">
      <c r="A1222" t="s">
        <v>74</v>
      </c>
      <c r="B1222">
        <v>2</v>
      </c>
      <c r="C1222">
        <v>3</v>
      </c>
      <c r="D1222">
        <v>5</v>
      </c>
      <c r="E1222" t="s">
        <v>2516</v>
      </c>
      <c r="F1222" t="s">
        <v>1292</v>
      </c>
    </row>
    <row r="1223" spans="1:6" x14ac:dyDescent="0.35">
      <c r="A1223" t="s">
        <v>74</v>
      </c>
      <c r="B1223">
        <v>3</v>
      </c>
      <c r="C1223">
        <v>4</v>
      </c>
      <c r="D1223">
        <v>5</v>
      </c>
      <c r="E1223" t="s">
        <v>2517</v>
      </c>
      <c r="F1223" t="s">
        <v>1292</v>
      </c>
    </row>
    <row r="1224" spans="1:6" x14ac:dyDescent="0.35">
      <c r="A1224" t="s">
        <v>74</v>
      </c>
      <c r="B1224">
        <v>4</v>
      </c>
      <c r="C1224">
        <v>5</v>
      </c>
      <c r="D1224">
        <v>5</v>
      </c>
      <c r="E1224" t="s">
        <v>2518</v>
      </c>
      <c r="F1224" t="s">
        <v>1292</v>
      </c>
    </row>
    <row r="1225" spans="1:6" x14ac:dyDescent="0.35">
      <c r="A1225" t="s">
        <v>75</v>
      </c>
      <c r="B1225">
        <v>0</v>
      </c>
      <c r="C1225">
        <v>1</v>
      </c>
      <c r="D1225">
        <v>14</v>
      </c>
      <c r="E1225" t="s">
        <v>2519</v>
      </c>
    </row>
    <row r="1226" spans="1:6" x14ac:dyDescent="0.35">
      <c r="A1226" t="s">
        <v>75</v>
      </c>
      <c r="B1226">
        <v>1</v>
      </c>
      <c r="C1226">
        <v>2</v>
      </c>
      <c r="D1226">
        <v>14</v>
      </c>
      <c r="E1226" t="s">
        <v>2520</v>
      </c>
    </row>
    <row r="1227" spans="1:6" x14ac:dyDescent="0.35">
      <c r="A1227" t="s">
        <v>75</v>
      </c>
      <c r="B1227">
        <v>2</v>
      </c>
      <c r="C1227">
        <v>3</v>
      </c>
      <c r="D1227">
        <v>14</v>
      </c>
      <c r="E1227" t="s">
        <v>2521</v>
      </c>
    </row>
    <row r="1228" spans="1:6" x14ac:dyDescent="0.35">
      <c r="A1228" t="s">
        <v>75</v>
      </c>
      <c r="B1228">
        <v>3</v>
      </c>
      <c r="C1228">
        <v>4</v>
      </c>
      <c r="D1228">
        <v>14</v>
      </c>
      <c r="E1228" t="s">
        <v>2522</v>
      </c>
      <c r="F1228" t="s">
        <v>1292</v>
      </c>
    </row>
    <row r="1229" spans="1:6" x14ac:dyDescent="0.35">
      <c r="A1229" t="s">
        <v>75</v>
      </c>
      <c r="B1229">
        <v>4</v>
      </c>
      <c r="C1229">
        <v>5</v>
      </c>
      <c r="D1229">
        <v>14</v>
      </c>
      <c r="E1229" t="s">
        <v>2523</v>
      </c>
    </row>
    <row r="1230" spans="1:6" x14ac:dyDescent="0.35">
      <c r="A1230" t="s">
        <v>75</v>
      </c>
      <c r="B1230">
        <v>5</v>
      </c>
      <c r="C1230">
        <v>6</v>
      </c>
      <c r="D1230">
        <v>14</v>
      </c>
      <c r="E1230" t="s">
        <v>2524</v>
      </c>
    </row>
    <row r="1231" spans="1:6" x14ac:dyDescent="0.35">
      <c r="A1231" t="s">
        <v>75</v>
      </c>
      <c r="B1231">
        <v>6</v>
      </c>
      <c r="C1231">
        <v>7</v>
      </c>
      <c r="D1231">
        <v>14</v>
      </c>
      <c r="E1231" t="s">
        <v>2525</v>
      </c>
      <c r="F1231" t="s">
        <v>1292</v>
      </c>
    </row>
    <row r="1232" spans="1:6" x14ac:dyDescent="0.35">
      <c r="A1232" t="s">
        <v>75</v>
      </c>
      <c r="B1232">
        <v>7</v>
      </c>
      <c r="C1232">
        <v>8</v>
      </c>
      <c r="D1232">
        <v>14</v>
      </c>
      <c r="E1232" t="s">
        <v>2526</v>
      </c>
      <c r="F1232" t="s">
        <v>1292</v>
      </c>
    </row>
    <row r="1233" spans="1:6" x14ac:dyDescent="0.35">
      <c r="A1233" t="s">
        <v>75</v>
      </c>
      <c r="B1233">
        <v>8</v>
      </c>
      <c r="C1233">
        <v>9</v>
      </c>
      <c r="D1233">
        <v>14</v>
      </c>
      <c r="E1233" t="s">
        <v>2527</v>
      </c>
      <c r="F1233" t="s">
        <v>1292</v>
      </c>
    </row>
    <row r="1234" spans="1:6" x14ac:dyDescent="0.35">
      <c r="A1234" t="s">
        <v>75</v>
      </c>
      <c r="B1234">
        <v>9</v>
      </c>
      <c r="C1234">
        <v>10</v>
      </c>
      <c r="D1234">
        <v>14</v>
      </c>
      <c r="E1234" t="s">
        <v>2528</v>
      </c>
      <c r="F1234" t="s">
        <v>1292</v>
      </c>
    </row>
    <row r="1235" spans="1:6" x14ac:dyDescent="0.35">
      <c r="A1235" t="s">
        <v>75</v>
      </c>
      <c r="B1235">
        <v>10</v>
      </c>
      <c r="C1235">
        <v>11</v>
      </c>
      <c r="D1235">
        <v>14</v>
      </c>
      <c r="E1235" t="s">
        <v>2529</v>
      </c>
      <c r="F1235" t="s">
        <v>1292</v>
      </c>
    </row>
    <row r="1236" spans="1:6" x14ac:dyDescent="0.35">
      <c r="A1236" t="s">
        <v>75</v>
      </c>
      <c r="B1236">
        <v>11</v>
      </c>
      <c r="C1236">
        <v>12</v>
      </c>
      <c r="D1236">
        <v>14</v>
      </c>
      <c r="E1236" t="s">
        <v>2530</v>
      </c>
      <c r="F1236" t="s">
        <v>1292</v>
      </c>
    </row>
    <row r="1237" spans="1:6" x14ac:dyDescent="0.35">
      <c r="A1237" t="s">
        <v>75</v>
      </c>
      <c r="B1237">
        <v>12</v>
      </c>
      <c r="C1237">
        <v>13</v>
      </c>
      <c r="D1237">
        <v>14</v>
      </c>
      <c r="E1237" t="s">
        <v>2531</v>
      </c>
      <c r="F1237" t="s">
        <v>1292</v>
      </c>
    </row>
    <row r="1238" spans="1:6" x14ac:dyDescent="0.35">
      <c r="A1238" t="s">
        <v>75</v>
      </c>
      <c r="B1238">
        <v>13</v>
      </c>
      <c r="C1238">
        <v>14</v>
      </c>
      <c r="D1238">
        <v>14</v>
      </c>
      <c r="E1238" t="s">
        <v>2532</v>
      </c>
      <c r="F1238" t="s">
        <v>1292</v>
      </c>
    </row>
    <row r="1239" spans="1:6" x14ac:dyDescent="0.35">
      <c r="A1239" t="s">
        <v>76</v>
      </c>
      <c r="B1239">
        <v>0</v>
      </c>
      <c r="C1239">
        <v>1</v>
      </c>
      <c r="D1239">
        <v>4</v>
      </c>
      <c r="E1239" t="s">
        <v>2533</v>
      </c>
    </row>
    <row r="1240" spans="1:6" x14ac:dyDescent="0.35">
      <c r="A1240" t="s">
        <v>76</v>
      </c>
      <c r="B1240">
        <v>1</v>
      </c>
      <c r="C1240">
        <v>2</v>
      </c>
      <c r="D1240">
        <v>4</v>
      </c>
      <c r="E1240" t="s">
        <v>2534</v>
      </c>
      <c r="F1240" t="s">
        <v>1292</v>
      </c>
    </row>
    <row r="1241" spans="1:6" x14ac:dyDescent="0.35">
      <c r="A1241" t="s">
        <v>76</v>
      </c>
      <c r="B1241">
        <v>2</v>
      </c>
      <c r="C1241">
        <v>3</v>
      </c>
      <c r="D1241">
        <v>4</v>
      </c>
      <c r="E1241" t="s">
        <v>2535</v>
      </c>
      <c r="F1241" t="s">
        <v>1292</v>
      </c>
    </row>
    <row r="1242" spans="1:6" x14ac:dyDescent="0.35">
      <c r="A1242" t="s">
        <v>76</v>
      </c>
      <c r="B1242">
        <v>3</v>
      </c>
      <c r="C1242">
        <v>4</v>
      </c>
      <c r="D1242">
        <v>4</v>
      </c>
      <c r="E1242" t="s">
        <v>2536</v>
      </c>
    </row>
    <row r="1243" spans="1:6" x14ac:dyDescent="0.35">
      <c r="A1243" t="s">
        <v>77</v>
      </c>
      <c r="B1243">
        <v>0</v>
      </c>
      <c r="C1243">
        <v>1</v>
      </c>
      <c r="D1243">
        <v>2</v>
      </c>
      <c r="E1243" t="s">
        <v>2537</v>
      </c>
      <c r="F1243" t="s">
        <v>1292</v>
      </c>
    </row>
    <row r="1244" spans="1:6" x14ac:dyDescent="0.35">
      <c r="A1244" t="s">
        <v>77</v>
      </c>
      <c r="B1244">
        <v>1</v>
      </c>
      <c r="C1244">
        <v>2</v>
      </c>
      <c r="D1244">
        <v>2</v>
      </c>
      <c r="E1244" t="s">
        <v>2538</v>
      </c>
    </row>
    <row r="1245" spans="1:6" x14ac:dyDescent="0.35">
      <c r="A1245" t="s">
        <v>78</v>
      </c>
      <c r="B1245">
        <v>0</v>
      </c>
      <c r="C1245">
        <v>1</v>
      </c>
      <c r="D1245">
        <v>9</v>
      </c>
      <c r="E1245" t="s">
        <v>2539</v>
      </c>
      <c r="F1245" t="s">
        <v>1292</v>
      </c>
    </row>
    <row r="1246" spans="1:6" x14ac:dyDescent="0.35">
      <c r="A1246" t="s">
        <v>78</v>
      </c>
      <c r="B1246">
        <v>1</v>
      </c>
      <c r="C1246">
        <v>2</v>
      </c>
      <c r="D1246">
        <v>9</v>
      </c>
      <c r="E1246" t="s">
        <v>2540</v>
      </c>
      <c r="F1246" t="s">
        <v>1292</v>
      </c>
    </row>
    <row r="1247" spans="1:6" x14ac:dyDescent="0.35">
      <c r="A1247" t="s">
        <v>78</v>
      </c>
      <c r="B1247">
        <v>2</v>
      </c>
      <c r="C1247">
        <v>3</v>
      </c>
      <c r="D1247">
        <v>9</v>
      </c>
      <c r="E1247" t="s">
        <v>2541</v>
      </c>
      <c r="F1247" t="s">
        <v>1292</v>
      </c>
    </row>
    <row r="1248" spans="1:6" x14ac:dyDescent="0.35">
      <c r="A1248" t="s">
        <v>78</v>
      </c>
      <c r="B1248">
        <v>3</v>
      </c>
      <c r="C1248">
        <v>4</v>
      </c>
      <c r="D1248">
        <v>9</v>
      </c>
      <c r="E1248" t="s">
        <v>2542</v>
      </c>
      <c r="F1248" t="s">
        <v>1292</v>
      </c>
    </row>
    <row r="1249" spans="1:6" x14ac:dyDescent="0.35">
      <c r="A1249" t="s">
        <v>78</v>
      </c>
      <c r="B1249">
        <v>4</v>
      </c>
      <c r="C1249">
        <v>5</v>
      </c>
      <c r="D1249">
        <v>9</v>
      </c>
      <c r="E1249" t="s">
        <v>2543</v>
      </c>
      <c r="F1249" t="s">
        <v>1292</v>
      </c>
    </row>
    <row r="1250" spans="1:6" x14ac:dyDescent="0.35">
      <c r="A1250" t="s">
        <v>78</v>
      </c>
      <c r="B1250">
        <v>5</v>
      </c>
      <c r="C1250">
        <v>6</v>
      </c>
      <c r="D1250">
        <v>9</v>
      </c>
      <c r="E1250" t="s">
        <v>2544</v>
      </c>
      <c r="F1250" t="s">
        <v>1292</v>
      </c>
    </row>
    <row r="1251" spans="1:6" x14ac:dyDescent="0.35">
      <c r="A1251" t="s">
        <v>78</v>
      </c>
      <c r="B1251">
        <v>6</v>
      </c>
      <c r="C1251">
        <v>7</v>
      </c>
      <c r="D1251">
        <v>9</v>
      </c>
      <c r="E1251" t="s">
        <v>2545</v>
      </c>
      <c r="F1251" t="s">
        <v>1292</v>
      </c>
    </row>
    <row r="1252" spans="1:6" x14ac:dyDescent="0.35">
      <c r="A1252" t="s">
        <v>78</v>
      </c>
      <c r="B1252">
        <v>7</v>
      </c>
      <c r="C1252">
        <v>8</v>
      </c>
      <c r="D1252">
        <v>9</v>
      </c>
      <c r="E1252" t="s">
        <v>2546</v>
      </c>
      <c r="F1252" t="s">
        <v>1292</v>
      </c>
    </row>
    <row r="1253" spans="1:6" x14ac:dyDescent="0.35">
      <c r="A1253" t="s">
        <v>78</v>
      </c>
      <c r="B1253">
        <v>8</v>
      </c>
      <c r="C1253">
        <v>9</v>
      </c>
      <c r="D1253">
        <v>9</v>
      </c>
      <c r="E1253" t="s">
        <v>2547</v>
      </c>
      <c r="F1253" t="s">
        <v>1292</v>
      </c>
    </row>
    <row r="1254" spans="1:6" x14ac:dyDescent="0.35">
      <c r="A1254" t="s">
        <v>79</v>
      </c>
      <c r="B1254">
        <v>0</v>
      </c>
      <c r="C1254">
        <v>1</v>
      </c>
      <c r="D1254">
        <v>9</v>
      </c>
      <c r="E1254" t="s">
        <v>2548</v>
      </c>
    </row>
    <row r="1255" spans="1:6" x14ac:dyDescent="0.35">
      <c r="A1255" t="s">
        <v>79</v>
      </c>
      <c r="B1255">
        <v>1</v>
      </c>
      <c r="C1255">
        <v>2</v>
      </c>
      <c r="D1255">
        <v>9</v>
      </c>
      <c r="E1255" t="s">
        <v>2549</v>
      </c>
    </row>
    <row r="1256" spans="1:6" x14ac:dyDescent="0.35">
      <c r="A1256" t="s">
        <v>79</v>
      </c>
      <c r="B1256">
        <v>2</v>
      </c>
      <c r="C1256">
        <v>3</v>
      </c>
      <c r="D1256">
        <v>9</v>
      </c>
      <c r="E1256" t="s">
        <v>2550</v>
      </c>
    </row>
    <row r="1257" spans="1:6" x14ac:dyDescent="0.35">
      <c r="A1257" t="s">
        <v>79</v>
      </c>
      <c r="B1257">
        <v>3</v>
      </c>
      <c r="C1257">
        <v>4</v>
      </c>
      <c r="D1257">
        <v>9</v>
      </c>
      <c r="E1257" t="s">
        <v>2551</v>
      </c>
      <c r="F1257" t="s">
        <v>1292</v>
      </c>
    </row>
    <row r="1258" spans="1:6" x14ac:dyDescent="0.35">
      <c r="A1258" t="s">
        <v>79</v>
      </c>
      <c r="B1258">
        <v>4</v>
      </c>
      <c r="C1258">
        <v>5</v>
      </c>
      <c r="D1258">
        <v>9</v>
      </c>
      <c r="E1258" t="s">
        <v>2552</v>
      </c>
      <c r="F1258" t="s">
        <v>1292</v>
      </c>
    </row>
    <row r="1259" spans="1:6" x14ac:dyDescent="0.35">
      <c r="A1259" t="s">
        <v>79</v>
      </c>
      <c r="B1259">
        <v>5</v>
      </c>
      <c r="C1259">
        <v>6</v>
      </c>
      <c r="D1259">
        <v>9</v>
      </c>
      <c r="E1259" t="s">
        <v>2553</v>
      </c>
      <c r="F1259" t="s">
        <v>1292</v>
      </c>
    </row>
    <row r="1260" spans="1:6" x14ac:dyDescent="0.35">
      <c r="A1260" t="s">
        <v>79</v>
      </c>
      <c r="B1260">
        <v>6</v>
      </c>
      <c r="C1260">
        <v>7</v>
      </c>
      <c r="D1260">
        <v>9</v>
      </c>
      <c r="E1260" t="s">
        <v>2554</v>
      </c>
      <c r="F1260" t="s">
        <v>1292</v>
      </c>
    </row>
    <row r="1261" spans="1:6" x14ac:dyDescent="0.35">
      <c r="A1261" t="s">
        <v>79</v>
      </c>
      <c r="B1261">
        <v>7</v>
      </c>
      <c r="C1261">
        <v>8</v>
      </c>
      <c r="D1261">
        <v>9</v>
      </c>
      <c r="E1261" t="s">
        <v>2555</v>
      </c>
      <c r="F1261" t="s">
        <v>1292</v>
      </c>
    </row>
    <row r="1262" spans="1:6" x14ac:dyDescent="0.35">
      <c r="A1262" t="s">
        <v>79</v>
      </c>
      <c r="B1262">
        <v>8</v>
      </c>
      <c r="C1262">
        <v>9</v>
      </c>
      <c r="D1262">
        <v>9</v>
      </c>
      <c r="E1262" t="s">
        <v>2556</v>
      </c>
      <c r="F1262" t="s">
        <v>1292</v>
      </c>
    </row>
    <row r="1263" spans="1:6" x14ac:dyDescent="0.35">
      <c r="A1263" t="s">
        <v>80</v>
      </c>
      <c r="B1263">
        <v>0</v>
      </c>
      <c r="C1263">
        <v>1</v>
      </c>
      <c r="D1263">
        <v>8</v>
      </c>
      <c r="E1263" t="s">
        <v>2557</v>
      </c>
    </row>
    <row r="1264" spans="1:6" x14ac:dyDescent="0.35">
      <c r="A1264" t="s">
        <v>80</v>
      </c>
      <c r="B1264">
        <v>1</v>
      </c>
      <c r="C1264">
        <v>2</v>
      </c>
      <c r="D1264">
        <v>8</v>
      </c>
      <c r="E1264" t="s">
        <v>2558</v>
      </c>
    </row>
    <row r="1265" spans="1:5" x14ac:dyDescent="0.35">
      <c r="A1265" t="s">
        <v>80</v>
      </c>
      <c r="B1265">
        <v>2</v>
      </c>
      <c r="C1265">
        <v>3</v>
      </c>
      <c r="D1265">
        <v>8</v>
      </c>
      <c r="E1265" t="s">
        <v>2559</v>
      </c>
    </row>
    <row r="1266" spans="1:5" x14ac:dyDescent="0.35">
      <c r="A1266" t="s">
        <v>80</v>
      </c>
      <c r="B1266">
        <v>3</v>
      </c>
      <c r="C1266">
        <v>4</v>
      </c>
      <c r="D1266">
        <v>8</v>
      </c>
      <c r="E1266" t="s">
        <v>2560</v>
      </c>
    </row>
    <row r="1267" spans="1:5" x14ac:dyDescent="0.35">
      <c r="A1267" t="s">
        <v>80</v>
      </c>
      <c r="B1267">
        <v>4</v>
      </c>
      <c r="C1267">
        <v>5</v>
      </c>
      <c r="D1267">
        <v>8</v>
      </c>
      <c r="E1267" t="s">
        <v>2561</v>
      </c>
    </row>
    <row r="1268" spans="1:5" x14ac:dyDescent="0.35">
      <c r="A1268" t="s">
        <v>80</v>
      </c>
      <c r="B1268">
        <v>5</v>
      </c>
      <c r="C1268">
        <v>6</v>
      </c>
      <c r="D1268">
        <v>8</v>
      </c>
      <c r="E1268" t="s">
        <v>2562</v>
      </c>
    </row>
    <row r="1269" spans="1:5" x14ac:dyDescent="0.35">
      <c r="A1269" t="s">
        <v>80</v>
      </c>
      <c r="B1269">
        <v>6</v>
      </c>
      <c r="C1269">
        <v>7</v>
      </c>
      <c r="D1269">
        <v>8</v>
      </c>
      <c r="E1269" t="s">
        <v>2563</v>
      </c>
    </row>
    <row r="1270" spans="1:5" x14ac:dyDescent="0.35">
      <c r="A1270" t="s">
        <v>80</v>
      </c>
      <c r="B1270">
        <v>7</v>
      </c>
      <c r="C1270">
        <v>8</v>
      </c>
      <c r="D1270">
        <v>8</v>
      </c>
      <c r="E1270" t="s">
        <v>2564</v>
      </c>
    </row>
    <row r="1271" spans="1:5" x14ac:dyDescent="0.35">
      <c r="A1271" t="s">
        <v>81</v>
      </c>
      <c r="B1271">
        <v>0</v>
      </c>
      <c r="C1271">
        <v>1</v>
      </c>
      <c r="D1271">
        <v>6</v>
      </c>
      <c r="E1271" t="s">
        <v>2565</v>
      </c>
    </row>
    <row r="1272" spans="1:5" x14ac:dyDescent="0.35">
      <c r="A1272" t="s">
        <v>81</v>
      </c>
      <c r="B1272">
        <v>1</v>
      </c>
      <c r="C1272">
        <v>2</v>
      </c>
      <c r="D1272">
        <v>6</v>
      </c>
      <c r="E1272" t="s">
        <v>2566</v>
      </c>
    </row>
    <row r="1273" spans="1:5" x14ac:dyDescent="0.35">
      <c r="A1273" t="s">
        <v>81</v>
      </c>
      <c r="B1273">
        <v>2</v>
      </c>
      <c r="C1273">
        <v>3</v>
      </c>
      <c r="D1273">
        <v>6</v>
      </c>
      <c r="E1273" t="s">
        <v>2567</v>
      </c>
    </row>
    <row r="1274" spans="1:5" x14ac:dyDescent="0.35">
      <c r="A1274" t="s">
        <v>81</v>
      </c>
      <c r="B1274">
        <v>3</v>
      </c>
      <c r="C1274">
        <v>4</v>
      </c>
      <c r="D1274">
        <v>6</v>
      </c>
      <c r="E1274" t="s">
        <v>2568</v>
      </c>
    </row>
    <row r="1275" spans="1:5" x14ac:dyDescent="0.35">
      <c r="A1275" t="s">
        <v>81</v>
      </c>
      <c r="B1275">
        <v>4</v>
      </c>
      <c r="C1275">
        <v>5</v>
      </c>
      <c r="D1275">
        <v>6</v>
      </c>
      <c r="E1275" t="s">
        <v>2569</v>
      </c>
    </row>
    <row r="1276" spans="1:5" x14ac:dyDescent="0.35">
      <c r="A1276" t="s">
        <v>81</v>
      </c>
      <c r="B1276">
        <v>5</v>
      </c>
      <c r="C1276">
        <v>6</v>
      </c>
      <c r="D1276">
        <v>6</v>
      </c>
      <c r="E1276" t="s">
        <v>2570</v>
      </c>
    </row>
    <row r="1277" spans="1:5" x14ac:dyDescent="0.35">
      <c r="A1277" t="s">
        <v>82</v>
      </c>
      <c r="B1277">
        <v>0</v>
      </c>
      <c r="C1277">
        <v>1</v>
      </c>
      <c r="D1277">
        <v>1</v>
      </c>
      <c r="E1277" t="s">
        <v>2571</v>
      </c>
    </row>
    <row r="1278" spans="1:5" x14ac:dyDescent="0.35">
      <c r="A1278" t="s">
        <v>83</v>
      </c>
      <c r="B1278">
        <v>0</v>
      </c>
      <c r="C1278">
        <v>1</v>
      </c>
      <c r="D1278">
        <v>5</v>
      </c>
      <c r="E1278" t="s">
        <v>2572</v>
      </c>
    </row>
    <row r="1279" spans="1:5" x14ac:dyDescent="0.35">
      <c r="A1279" t="s">
        <v>83</v>
      </c>
      <c r="B1279">
        <v>1</v>
      </c>
      <c r="C1279">
        <v>2</v>
      </c>
      <c r="D1279">
        <v>5</v>
      </c>
      <c r="E1279" t="s">
        <v>2573</v>
      </c>
    </row>
    <row r="1280" spans="1:5" x14ac:dyDescent="0.35">
      <c r="A1280" t="s">
        <v>83</v>
      </c>
      <c r="B1280">
        <v>2</v>
      </c>
      <c r="C1280">
        <v>3</v>
      </c>
      <c r="D1280">
        <v>5</v>
      </c>
      <c r="E1280" t="s">
        <v>2574</v>
      </c>
    </row>
    <row r="1281" spans="1:5" x14ac:dyDescent="0.35">
      <c r="A1281" t="s">
        <v>83</v>
      </c>
      <c r="B1281">
        <v>3</v>
      </c>
      <c r="C1281">
        <v>4</v>
      </c>
      <c r="D1281">
        <v>5</v>
      </c>
      <c r="E1281" t="s">
        <v>2575</v>
      </c>
    </row>
    <row r="1282" spans="1:5" x14ac:dyDescent="0.35">
      <c r="A1282" t="s">
        <v>83</v>
      </c>
      <c r="B1282">
        <v>4</v>
      </c>
      <c r="C1282">
        <v>5</v>
      </c>
      <c r="D1282">
        <v>5</v>
      </c>
      <c r="E1282" t="s">
        <v>2576</v>
      </c>
    </row>
    <row r="1283" spans="1:5" x14ac:dyDescent="0.35">
      <c r="A1283" t="s">
        <v>84</v>
      </c>
      <c r="B1283">
        <v>0</v>
      </c>
      <c r="C1283">
        <v>1</v>
      </c>
      <c r="D1283">
        <v>3</v>
      </c>
      <c r="E1283" t="s">
        <v>2577</v>
      </c>
    </row>
    <row r="1284" spans="1:5" x14ac:dyDescent="0.35">
      <c r="A1284" t="s">
        <v>84</v>
      </c>
      <c r="B1284">
        <v>1</v>
      </c>
      <c r="C1284">
        <v>2</v>
      </c>
      <c r="D1284">
        <v>3</v>
      </c>
      <c r="E1284" t="s">
        <v>2578</v>
      </c>
    </row>
    <row r="1285" spans="1:5" x14ac:dyDescent="0.35">
      <c r="A1285" t="s">
        <v>84</v>
      </c>
      <c r="B1285">
        <v>2</v>
      </c>
      <c r="C1285">
        <v>3</v>
      </c>
      <c r="D1285">
        <v>3</v>
      </c>
      <c r="E1285" t="s">
        <v>2579</v>
      </c>
    </row>
    <row r="1286" spans="1:5" x14ac:dyDescent="0.35">
      <c r="A1286" t="s">
        <v>85</v>
      </c>
      <c r="B1286">
        <v>0</v>
      </c>
      <c r="C1286">
        <v>1</v>
      </c>
      <c r="D1286">
        <v>5</v>
      </c>
      <c r="E1286" t="s">
        <v>2580</v>
      </c>
    </row>
    <row r="1287" spans="1:5" x14ac:dyDescent="0.35">
      <c r="A1287" t="s">
        <v>85</v>
      </c>
      <c r="B1287">
        <v>1</v>
      </c>
      <c r="C1287">
        <v>2</v>
      </c>
      <c r="D1287">
        <v>5</v>
      </c>
      <c r="E1287" t="s">
        <v>2581</v>
      </c>
    </row>
    <row r="1288" spans="1:5" x14ac:dyDescent="0.35">
      <c r="A1288" t="s">
        <v>85</v>
      </c>
      <c r="B1288">
        <v>2</v>
      </c>
      <c r="C1288">
        <v>3</v>
      </c>
      <c r="D1288">
        <v>5</v>
      </c>
      <c r="E1288" t="s">
        <v>2582</v>
      </c>
    </row>
    <row r="1289" spans="1:5" x14ac:dyDescent="0.35">
      <c r="A1289" t="s">
        <v>85</v>
      </c>
      <c r="B1289">
        <v>3</v>
      </c>
      <c r="C1289">
        <v>4</v>
      </c>
      <c r="D1289">
        <v>5</v>
      </c>
      <c r="E1289" t="s">
        <v>2583</v>
      </c>
    </row>
    <row r="1290" spans="1:5" x14ac:dyDescent="0.35">
      <c r="A1290" t="s">
        <v>85</v>
      </c>
      <c r="B1290">
        <v>4</v>
      </c>
      <c r="C1290">
        <v>5</v>
      </c>
      <c r="D1290">
        <v>5</v>
      </c>
      <c r="E1290" t="s">
        <v>2584</v>
      </c>
    </row>
    <row r="1291" spans="1:5" x14ac:dyDescent="0.35">
      <c r="A1291" t="s">
        <v>86</v>
      </c>
      <c r="B1291">
        <v>0</v>
      </c>
      <c r="C1291">
        <v>1</v>
      </c>
      <c r="D1291">
        <v>2</v>
      </c>
      <c r="E1291" t="s">
        <v>2585</v>
      </c>
    </row>
    <row r="1292" spans="1:5" x14ac:dyDescent="0.35">
      <c r="A1292" t="s">
        <v>86</v>
      </c>
      <c r="B1292">
        <v>1</v>
      </c>
      <c r="C1292">
        <v>2</v>
      </c>
      <c r="D1292">
        <v>2</v>
      </c>
      <c r="E1292" t="s">
        <v>2586</v>
      </c>
    </row>
    <row r="1293" spans="1:5" x14ac:dyDescent="0.35">
      <c r="A1293" t="s">
        <v>87</v>
      </c>
      <c r="B1293">
        <v>0</v>
      </c>
      <c r="C1293">
        <v>1</v>
      </c>
      <c r="D1293">
        <v>7</v>
      </c>
      <c r="E1293" t="s">
        <v>2587</v>
      </c>
    </row>
    <row r="1294" spans="1:5" x14ac:dyDescent="0.35">
      <c r="A1294" t="s">
        <v>87</v>
      </c>
      <c r="B1294">
        <v>1</v>
      </c>
      <c r="C1294">
        <v>2</v>
      </c>
      <c r="D1294">
        <v>7</v>
      </c>
      <c r="E1294" t="s">
        <v>2588</v>
      </c>
    </row>
    <row r="1295" spans="1:5" x14ac:dyDescent="0.35">
      <c r="A1295" t="s">
        <v>87</v>
      </c>
      <c r="B1295">
        <v>2</v>
      </c>
      <c r="C1295">
        <v>3</v>
      </c>
      <c r="D1295">
        <v>7</v>
      </c>
      <c r="E1295" t="s">
        <v>2589</v>
      </c>
    </row>
    <row r="1296" spans="1:5" x14ac:dyDescent="0.35">
      <c r="A1296" t="s">
        <v>87</v>
      </c>
      <c r="B1296">
        <v>3</v>
      </c>
      <c r="C1296">
        <v>4</v>
      </c>
      <c r="D1296">
        <v>7</v>
      </c>
      <c r="E1296" t="s">
        <v>2590</v>
      </c>
    </row>
    <row r="1297" spans="1:5" x14ac:dyDescent="0.35">
      <c r="A1297" t="s">
        <v>87</v>
      </c>
      <c r="B1297">
        <v>4</v>
      </c>
      <c r="C1297">
        <v>5</v>
      </c>
      <c r="D1297">
        <v>7</v>
      </c>
      <c r="E1297" t="s">
        <v>2591</v>
      </c>
    </row>
    <row r="1298" spans="1:5" x14ac:dyDescent="0.35">
      <c r="A1298" t="s">
        <v>87</v>
      </c>
      <c r="B1298">
        <v>5</v>
      </c>
      <c r="C1298">
        <v>6</v>
      </c>
      <c r="D1298">
        <v>7</v>
      </c>
      <c r="E1298" t="s">
        <v>2592</v>
      </c>
    </row>
    <row r="1299" spans="1:5" x14ac:dyDescent="0.35">
      <c r="A1299" t="s">
        <v>87</v>
      </c>
      <c r="B1299">
        <v>6</v>
      </c>
      <c r="C1299">
        <v>7</v>
      </c>
      <c r="D1299">
        <v>7</v>
      </c>
      <c r="E1299" t="s">
        <v>2593</v>
      </c>
    </row>
    <row r="1300" spans="1:5" x14ac:dyDescent="0.35">
      <c r="A1300" t="s">
        <v>88</v>
      </c>
      <c r="B1300">
        <v>0</v>
      </c>
      <c r="C1300">
        <v>1</v>
      </c>
      <c r="D1300">
        <v>6</v>
      </c>
      <c r="E1300" t="s">
        <v>2594</v>
      </c>
    </row>
    <row r="1301" spans="1:5" x14ac:dyDescent="0.35">
      <c r="A1301" t="s">
        <v>88</v>
      </c>
      <c r="B1301">
        <v>1</v>
      </c>
      <c r="C1301">
        <v>2</v>
      </c>
      <c r="D1301">
        <v>6</v>
      </c>
      <c r="E1301" t="s">
        <v>2595</v>
      </c>
    </row>
    <row r="1302" spans="1:5" x14ac:dyDescent="0.35">
      <c r="A1302" t="s">
        <v>88</v>
      </c>
      <c r="B1302">
        <v>2</v>
      </c>
      <c r="C1302">
        <v>3</v>
      </c>
      <c r="D1302">
        <v>6</v>
      </c>
      <c r="E1302" t="s">
        <v>2596</v>
      </c>
    </row>
    <row r="1303" spans="1:5" x14ac:dyDescent="0.35">
      <c r="A1303" t="s">
        <v>88</v>
      </c>
      <c r="B1303">
        <v>3</v>
      </c>
      <c r="C1303">
        <v>4</v>
      </c>
      <c r="D1303">
        <v>6</v>
      </c>
      <c r="E1303" t="s">
        <v>2597</v>
      </c>
    </row>
    <row r="1304" spans="1:5" x14ac:dyDescent="0.35">
      <c r="A1304" t="s">
        <v>88</v>
      </c>
      <c r="B1304">
        <v>4</v>
      </c>
      <c r="C1304">
        <v>5</v>
      </c>
      <c r="D1304">
        <v>6</v>
      </c>
      <c r="E1304" t="s">
        <v>2598</v>
      </c>
    </row>
    <row r="1305" spans="1:5" x14ac:dyDescent="0.35">
      <c r="A1305" t="s">
        <v>88</v>
      </c>
      <c r="B1305">
        <v>5</v>
      </c>
      <c r="C1305">
        <v>6</v>
      </c>
      <c r="D1305">
        <v>6</v>
      </c>
      <c r="E1305" t="s">
        <v>2599</v>
      </c>
    </row>
    <row r="1306" spans="1:5" x14ac:dyDescent="0.35">
      <c r="A1306" t="s">
        <v>89</v>
      </c>
      <c r="B1306">
        <v>0</v>
      </c>
      <c r="C1306">
        <v>1</v>
      </c>
      <c r="D1306">
        <v>2</v>
      </c>
      <c r="E1306" t="s">
        <v>2600</v>
      </c>
    </row>
    <row r="1307" spans="1:5" x14ac:dyDescent="0.35">
      <c r="A1307" t="s">
        <v>89</v>
      </c>
      <c r="B1307">
        <v>1</v>
      </c>
      <c r="C1307">
        <v>2</v>
      </c>
      <c r="D1307">
        <v>2</v>
      </c>
      <c r="E1307" t="s">
        <v>2601</v>
      </c>
    </row>
    <row r="1308" spans="1:5" x14ac:dyDescent="0.35">
      <c r="A1308" t="s">
        <v>90</v>
      </c>
      <c r="B1308">
        <v>0</v>
      </c>
      <c r="C1308">
        <v>1</v>
      </c>
      <c r="D1308">
        <v>2</v>
      </c>
      <c r="E1308" t="s">
        <v>2602</v>
      </c>
    </row>
    <row r="1309" spans="1:5" x14ac:dyDescent="0.35">
      <c r="A1309" t="s">
        <v>90</v>
      </c>
      <c r="B1309">
        <v>1</v>
      </c>
      <c r="C1309">
        <v>2</v>
      </c>
      <c r="D1309">
        <v>2</v>
      </c>
      <c r="E1309" t="s">
        <v>2603</v>
      </c>
    </row>
    <row r="1310" spans="1:5" x14ac:dyDescent="0.35">
      <c r="A1310" t="s">
        <v>91</v>
      </c>
      <c r="B1310">
        <v>0</v>
      </c>
      <c r="C1310">
        <v>1</v>
      </c>
      <c r="D1310">
        <v>14</v>
      </c>
      <c r="E1310" t="s">
        <v>2604</v>
      </c>
    </row>
    <row r="1311" spans="1:5" x14ac:dyDescent="0.35">
      <c r="A1311" t="s">
        <v>91</v>
      </c>
      <c r="B1311">
        <v>1</v>
      </c>
      <c r="C1311">
        <v>2</v>
      </c>
      <c r="D1311">
        <v>14</v>
      </c>
      <c r="E1311" t="s">
        <v>2605</v>
      </c>
    </row>
    <row r="1312" spans="1:5" x14ac:dyDescent="0.35">
      <c r="A1312" t="s">
        <v>91</v>
      </c>
      <c r="B1312">
        <v>2</v>
      </c>
      <c r="C1312">
        <v>3</v>
      </c>
      <c r="D1312">
        <v>14</v>
      </c>
      <c r="E1312" t="s">
        <v>2606</v>
      </c>
    </row>
    <row r="1313" spans="1:5" x14ac:dyDescent="0.35">
      <c r="A1313" t="s">
        <v>91</v>
      </c>
      <c r="B1313">
        <v>3</v>
      </c>
      <c r="C1313">
        <v>4</v>
      </c>
      <c r="D1313">
        <v>14</v>
      </c>
      <c r="E1313" t="s">
        <v>2607</v>
      </c>
    </row>
    <row r="1314" spans="1:5" x14ac:dyDescent="0.35">
      <c r="A1314" t="s">
        <v>91</v>
      </c>
      <c r="B1314">
        <v>4</v>
      </c>
      <c r="C1314">
        <v>5</v>
      </c>
      <c r="D1314">
        <v>14</v>
      </c>
      <c r="E1314" t="s">
        <v>2608</v>
      </c>
    </row>
    <row r="1315" spans="1:5" x14ac:dyDescent="0.35">
      <c r="A1315" t="s">
        <v>91</v>
      </c>
      <c r="B1315">
        <v>5</v>
      </c>
      <c r="C1315">
        <v>6</v>
      </c>
      <c r="D1315">
        <v>14</v>
      </c>
      <c r="E1315" t="s">
        <v>2609</v>
      </c>
    </row>
    <row r="1316" spans="1:5" x14ac:dyDescent="0.35">
      <c r="A1316" t="s">
        <v>91</v>
      </c>
      <c r="B1316">
        <v>6</v>
      </c>
      <c r="C1316">
        <v>7</v>
      </c>
      <c r="D1316">
        <v>14</v>
      </c>
      <c r="E1316" t="s">
        <v>2610</v>
      </c>
    </row>
    <row r="1317" spans="1:5" x14ac:dyDescent="0.35">
      <c r="A1317" t="s">
        <v>91</v>
      </c>
      <c r="B1317">
        <v>7</v>
      </c>
      <c r="C1317">
        <v>8</v>
      </c>
      <c r="D1317">
        <v>14</v>
      </c>
      <c r="E1317" t="s">
        <v>2611</v>
      </c>
    </row>
    <row r="1318" spans="1:5" x14ac:dyDescent="0.35">
      <c r="A1318" t="s">
        <v>91</v>
      </c>
      <c r="B1318">
        <v>8</v>
      </c>
      <c r="C1318">
        <v>9</v>
      </c>
      <c r="D1318">
        <v>14</v>
      </c>
      <c r="E1318" t="s">
        <v>2612</v>
      </c>
    </row>
    <row r="1319" spans="1:5" x14ac:dyDescent="0.35">
      <c r="A1319" t="s">
        <v>91</v>
      </c>
      <c r="B1319">
        <v>9</v>
      </c>
      <c r="C1319">
        <v>10</v>
      </c>
      <c r="D1319">
        <v>14</v>
      </c>
      <c r="E1319" t="s">
        <v>2613</v>
      </c>
    </row>
    <row r="1320" spans="1:5" x14ac:dyDescent="0.35">
      <c r="A1320" t="s">
        <v>91</v>
      </c>
      <c r="B1320">
        <v>10</v>
      </c>
      <c r="C1320">
        <v>11</v>
      </c>
      <c r="D1320">
        <v>14</v>
      </c>
      <c r="E1320" t="s">
        <v>2614</v>
      </c>
    </row>
    <row r="1321" spans="1:5" x14ac:dyDescent="0.35">
      <c r="A1321" t="s">
        <v>91</v>
      </c>
      <c r="B1321">
        <v>11</v>
      </c>
      <c r="C1321">
        <v>12</v>
      </c>
      <c r="D1321">
        <v>14</v>
      </c>
      <c r="E1321" t="s">
        <v>2615</v>
      </c>
    </row>
    <row r="1322" spans="1:5" x14ac:dyDescent="0.35">
      <c r="A1322" t="s">
        <v>91</v>
      </c>
      <c r="B1322">
        <v>12</v>
      </c>
      <c r="C1322">
        <v>13</v>
      </c>
      <c r="D1322">
        <v>14</v>
      </c>
      <c r="E1322" t="s">
        <v>2616</v>
      </c>
    </row>
    <row r="1323" spans="1:5" x14ac:dyDescent="0.35">
      <c r="A1323" t="s">
        <v>91</v>
      </c>
      <c r="B1323">
        <v>13</v>
      </c>
      <c r="C1323">
        <v>14</v>
      </c>
      <c r="D1323">
        <v>14</v>
      </c>
      <c r="E1323" t="s">
        <v>2617</v>
      </c>
    </row>
    <row r="1324" spans="1:5" x14ac:dyDescent="0.35">
      <c r="A1324" t="s">
        <v>92</v>
      </c>
      <c r="B1324">
        <v>0</v>
      </c>
      <c r="C1324">
        <v>1</v>
      </c>
      <c r="D1324">
        <v>3</v>
      </c>
      <c r="E1324" t="s">
        <v>2618</v>
      </c>
    </row>
    <row r="1325" spans="1:5" x14ac:dyDescent="0.35">
      <c r="A1325" t="s">
        <v>92</v>
      </c>
      <c r="B1325">
        <v>1</v>
      </c>
      <c r="C1325">
        <v>2</v>
      </c>
      <c r="D1325">
        <v>3</v>
      </c>
      <c r="E1325" t="s">
        <v>2619</v>
      </c>
    </row>
    <row r="1326" spans="1:5" x14ac:dyDescent="0.35">
      <c r="A1326" t="s">
        <v>92</v>
      </c>
      <c r="B1326">
        <v>2</v>
      </c>
      <c r="C1326">
        <v>3</v>
      </c>
      <c r="D1326">
        <v>3</v>
      </c>
      <c r="E1326" t="s">
        <v>2620</v>
      </c>
    </row>
    <row r="1327" spans="1:5" x14ac:dyDescent="0.35">
      <c r="A1327" t="s">
        <v>93</v>
      </c>
      <c r="B1327">
        <v>0</v>
      </c>
      <c r="C1327">
        <v>1</v>
      </c>
      <c r="D1327">
        <v>4</v>
      </c>
      <c r="E1327" t="s">
        <v>2621</v>
      </c>
    </row>
    <row r="1328" spans="1:5" x14ac:dyDescent="0.35">
      <c r="A1328" t="s">
        <v>93</v>
      </c>
      <c r="B1328">
        <v>1</v>
      </c>
      <c r="C1328">
        <v>2</v>
      </c>
      <c r="D1328">
        <v>4</v>
      </c>
      <c r="E1328" t="s">
        <v>2622</v>
      </c>
    </row>
    <row r="1329" spans="1:5" x14ac:dyDescent="0.35">
      <c r="A1329" t="s">
        <v>93</v>
      </c>
      <c r="B1329">
        <v>2</v>
      </c>
      <c r="C1329">
        <v>3</v>
      </c>
      <c r="D1329">
        <v>4</v>
      </c>
      <c r="E1329" t="s">
        <v>2623</v>
      </c>
    </row>
    <row r="1330" spans="1:5" x14ac:dyDescent="0.35">
      <c r="A1330" t="s">
        <v>93</v>
      </c>
      <c r="B1330">
        <v>3</v>
      </c>
      <c r="C1330">
        <v>4</v>
      </c>
      <c r="D1330">
        <v>4</v>
      </c>
      <c r="E1330" t="s">
        <v>2624</v>
      </c>
    </row>
    <row r="1331" spans="1:5" x14ac:dyDescent="0.35">
      <c r="A1331" t="s">
        <v>94</v>
      </c>
      <c r="B1331">
        <v>0</v>
      </c>
      <c r="C1331">
        <v>1</v>
      </c>
      <c r="D1331">
        <v>3</v>
      </c>
      <c r="E1331" t="s">
        <v>2625</v>
      </c>
    </row>
    <row r="1332" spans="1:5" x14ac:dyDescent="0.35">
      <c r="A1332" t="s">
        <v>94</v>
      </c>
      <c r="B1332">
        <v>1</v>
      </c>
      <c r="C1332">
        <v>2</v>
      </c>
      <c r="D1332">
        <v>3</v>
      </c>
      <c r="E1332" t="s">
        <v>2626</v>
      </c>
    </row>
    <row r="1333" spans="1:5" x14ac:dyDescent="0.35">
      <c r="A1333" t="s">
        <v>94</v>
      </c>
      <c r="B1333" s="26">
        <v>2</v>
      </c>
      <c r="C1333" s="26">
        <v>3</v>
      </c>
      <c r="D1333">
        <v>3</v>
      </c>
      <c r="E1333" t="s">
        <v>2627</v>
      </c>
    </row>
    <row r="1334" spans="1:5" x14ac:dyDescent="0.35">
      <c r="A1334" t="s">
        <v>94</v>
      </c>
      <c r="B1334" s="26">
        <v>2</v>
      </c>
      <c r="C1334" s="26">
        <v>3</v>
      </c>
      <c r="D1334">
        <v>3</v>
      </c>
      <c r="E1334" t="s">
        <v>2628</v>
      </c>
    </row>
    <row r="1335" spans="1:5" x14ac:dyDescent="0.35">
      <c r="A1335" t="s">
        <v>95</v>
      </c>
      <c r="B1335">
        <v>0</v>
      </c>
      <c r="C1335">
        <v>1</v>
      </c>
      <c r="D1335">
        <v>2</v>
      </c>
      <c r="E1335" t="s">
        <v>2629</v>
      </c>
    </row>
    <row r="1336" spans="1:5" x14ac:dyDescent="0.35">
      <c r="A1336" t="s">
        <v>95</v>
      </c>
      <c r="B1336" s="26">
        <v>1</v>
      </c>
      <c r="C1336" s="26">
        <v>2</v>
      </c>
      <c r="D1336">
        <v>2</v>
      </c>
      <c r="E1336" t="s">
        <v>2630</v>
      </c>
    </row>
    <row r="1337" spans="1:5" x14ac:dyDescent="0.35">
      <c r="A1337" t="s">
        <v>95</v>
      </c>
      <c r="B1337" s="26">
        <v>1</v>
      </c>
      <c r="C1337" s="26">
        <v>2</v>
      </c>
      <c r="D1337">
        <v>2</v>
      </c>
      <c r="E1337" t="s">
        <v>2631</v>
      </c>
    </row>
    <row r="1338" spans="1:5" x14ac:dyDescent="0.35">
      <c r="A1338" t="s">
        <v>96</v>
      </c>
      <c r="B1338">
        <v>0</v>
      </c>
      <c r="C1338">
        <v>1</v>
      </c>
      <c r="D1338">
        <v>2</v>
      </c>
      <c r="E1338" t="s">
        <v>2632</v>
      </c>
    </row>
    <row r="1339" spans="1:5" x14ac:dyDescent="0.35">
      <c r="A1339" t="s">
        <v>96</v>
      </c>
      <c r="B1339">
        <v>1</v>
      </c>
      <c r="C1339">
        <v>2</v>
      </c>
      <c r="D1339">
        <v>2</v>
      </c>
      <c r="E1339" t="s">
        <v>2633</v>
      </c>
    </row>
    <row r="1340" spans="1:5" x14ac:dyDescent="0.35">
      <c r="A1340" t="s">
        <v>97</v>
      </c>
      <c r="B1340">
        <v>0</v>
      </c>
      <c r="C1340">
        <v>1</v>
      </c>
      <c r="D1340">
        <v>4</v>
      </c>
      <c r="E1340" t="s">
        <v>2634</v>
      </c>
    </row>
    <row r="1341" spans="1:5" x14ac:dyDescent="0.35">
      <c r="A1341" t="s">
        <v>97</v>
      </c>
      <c r="B1341">
        <v>1</v>
      </c>
      <c r="C1341">
        <v>2</v>
      </c>
      <c r="D1341">
        <v>4</v>
      </c>
      <c r="E1341" t="s">
        <v>2635</v>
      </c>
    </row>
    <row r="1342" spans="1:5" x14ac:dyDescent="0.35">
      <c r="A1342" t="s">
        <v>97</v>
      </c>
      <c r="B1342">
        <v>2</v>
      </c>
      <c r="C1342">
        <v>3</v>
      </c>
      <c r="D1342">
        <v>4</v>
      </c>
      <c r="E1342" t="s">
        <v>2636</v>
      </c>
    </row>
    <row r="1343" spans="1:5" x14ac:dyDescent="0.35">
      <c r="A1343" t="s">
        <v>97</v>
      </c>
      <c r="B1343">
        <v>3</v>
      </c>
      <c r="C1343">
        <v>4</v>
      </c>
      <c r="D1343">
        <v>4</v>
      </c>
      <c r="E1343" t="s">
        <v>2637</v>
      </c>
    </row>
    <row r="1344" spans="1:5" x14ac:dyDescent="0.35">
      <c r="A1344" t="s">
        <v>98</v>
      </c>
      <c r="B1344">
        <v>0</v>
      </c>
      <c r="C1344">
        <v>1</v>
      </c>
      <c r="D1344">
        <v>1</v>
      </c>
      <c r="E1344" t="s">
        <v>2638</v>
      </c>
    </row>
    <row r="1345" spans="1:5" x14ac:dyDescent="0.35">
      <c r="A1345" t="s">
        <v>99</v>
      </c>
      <c r="B1345">
        <v>0</v>
      </c>
      <c r="C1345">
        <v>1</v>
      </c>
      <c r="D1345">
        <v>4</v>
      </c>
      <c r="E1345" t="s">
        <v>2639</v>
      </c>
    </row>
    <row r="1346" spans="1:5" x14ac:dyDescent="0.35">
      <c r="A1346" t="s">
        <v>99</v>
      </c>
      <c r="B1346">
        <v>1</v>
      </c>
      <c r="C1346">
        <v>2</v>
      </c>
      <c r="D1346">
        <v>4</v>
      </c>
      <c r="E1346" t="s">
        <v>2640</v>
      </c>
    </row>
    <row r="1347" spans="1:5" x14ac:dyDescent="0.35">
      <c r="A1347" t="s">
        <v>99</v>
      </c>
      <c r="B1347">
        <v>2</v>
      </c>
      <c r="C1347">
        <v>3</v>
      </c>
      <c r="D1347">
        <v>4</v>
      </c>
      <c r="E1347" t="s">
        <v>2641</v>
      </c>
    </row>
    <row r="1348" spans="1:5" x14ac:dyDescent="0.35">
      <c r="A1348" t="s">
        <v>99</v>
      </c>
      <c r="B1348">
        <v>3</v>
      </c>
      <c r="C1348">
        <v>4</v>
      </c>
      <c r="D1348">
        <v>4</v>
      </c>
      <c r="E1348" t="s">
        <v>2642</v>
      </c>
    </row>
    <row r="1349" spans="1:5" x14ac:dyDescent="0.35">
      <c r="A1349" t="s">
        <v>101</v>
      </c>
      <c r="B1349">
        <v>0</v>
      </c>
      <c r="C1349">
        <v>1</v>
      </c>
      <c r="D1349">
        <v>8</v>
      </c>
      <c r="E1349" t="s">
        <v>2643</v>
      </c>
    </row>
    <row r="1350" spans="1:5" x14ac:dyDescent="0.35">
      <c r="A1350" t="s">
        <v>101</v>
      </c>
      <c r="B1350">
        <v>1</v>
      </c>
      <c r="C1350">
        <v>2</v>
      </c>
      <c r="D1350">
        <v>8</v>
      </c>
      <c r="E1350" t="s">
        <v>2644</v>
      </c>
    </row>
    <row r="1351" spans="1:5" x14ac:dyDescent="0.35">
      <c r="A1351" t="s">
        <v>101</v>
      </c>
      <c r="B1351">
        <v>2</v>
      </c>
      <c r="C1351">
        <v>3</v>
      </c>
      <c r="D1351">
        <v>8</v>
      </c>
      <c r="E1351" t="s">
        <v>2645</v>
      </c>
    </row>
    <row r="1352" spans="1:5" x14ac:dyDescent="0.35">
      <c r="A1352" t="s">
        <v>101</v>
      </c>
      <c r="B1352">
        <v>3</v>
      </c>
      <c r="C1352">
        <v>4</v>
      </c>
      <c r="D1352">
        <v>8</v>
      </c>
      <c r="E1352" t="s">
        <v>2646</v>
      </c>
    </row>
    <row r="1353" spans="1:5" x14ac:dyDescent="0.35">
      <c r="A1353" t="s">
        <v>101</v>
      </c>
      <c r="B1353">
        <v>4</v>
      </c>
      <c r="C1353">
        <v>5</v>
      </c>
      <c r="D1353">
        <v>8</v>
      </c>
      <c r="E1353" t="s">
        <v>2647</v>
      </c>
    </row>
    <row r="1354" spans="1:5" x14ac:dyDescent="0.35">
      <c r="A1354" t="s">
        <v>101</v>
      </c>
      <c r="B1354">
        <v>5</v>
      </c>
      <c r="C1354">
        <v>6</v>
      </c>
      <c r="D1354">
        <v>8</v>
      </c>
      <c r="E1354" t="s">
        <v>2648</v>
      </c>
    </row>
    <row r="1355" spans="1:5" x14ac:dyDescent="0.35">
      <c r="A1355" t="s">
        <v>101</v>
      </c>
      <c r="B1355">
        <v>6</v>
      </c>
      <c r="C1355">
        <v>7</v>
      </c>
      <c r="D1355">
        <v>8</v>
      </c>
      <c r="E1355" t="s">
        <v>2649</v>
      </c>
    </row>
    <row r="1356" spans="1:5" x14ac:dyDescent="0.35">
      <c r="A1356" t="s">
        <v>101</v>
      </c>
      <c r="B1356">
        <v>7</v>
      </c>
      <c r="C1356">
        <v>8</v>
      </c>
      <c r="D1356">
        <v>8</v>
      </c>
      <c r="E1356" t="s">
        <v>2650</v>
      </c>
    </row>
    <row r="1357" spans="1:5" x14ac:dyDescent="0.35">
      <c r="A1357" t="s">
        <v>102</v>
      </c>
      <c r="B1357">
        <v>0</v>
      </c>
      <c r="C1357">
        <v>1</v>
      </c>
      <c r="D1357">
        <v>8</v>
      </c>
      <c r="E1357" t="s">
        <v>2651</v>
      </c>
    </row>
    <row r="1358" spans="1:5" x14ac:dyDescent="0.35">
      <c r="A1358" t="s">
        <v>102</v>
      </c>
      <c r="B1358">
        <v>1</v>
      </c>
      <c r="C1358">
        <v>2</v>
      </c>
      <c r="D1358">
        <v>8</v>
      </c>
      <c r="E1358" t="s">
        <v>2652</v>
      </c>
    </row>
    <row r="1359" spans="1:5" x14ac:dyDescent="0.35">
      <c r="A1359" t="s">
        <v>102</v>
      </c>
      <c r="B1359">
        <v>2</v>
      </c>
      <c r="C1359">
        <v>3</v>
      </c>
      <c r="D1359">
        <v>8</v>
      </c>
      <c r="E1359" t="s">
        <v>2653</v>
      </c>
    </row>
    <row r="1360" spans="1:5" x14ac:dyDescent="0.35">
      <c r="A1360" t="s">
        <v>102</v>
      </c>
      <c r="B1360">
        <v>3</v>
      </c>
      <c r="C1360">
        <v>4</v>
      </c>
      <c r="D1360">
        <v>8</v>
      </c>
      <c r="E1360" t="s">
        <v>2654</v>
      </c>
    </row>
    <row r="1361" spans="1:5" x14ac:dyDescent="0.35">
      <c r="A1361" t="s">
        <v>102</v>
      </c>
      <c r="B1361">
        <v>4</v>
      </c>
      <c r="C1361">
        <v>5</v>
      </c>
      <c r="D1361">
        <v>8</v>
      </c>
      <c r="E1361" t="s">
        <v>2655</v>
      </c>
    </row>
    <row r="1362" spans="1:5" x14ac:dyDescent="0.35">
      <c r="A1362" t="s">
        <v>102</v>
      </c>
      <c r="B1362">
        <v>5</v>
      </c>
      <c r="C1362">
        <v>6</v>
      </c>
      <c r="D1362">
        <v>8</v>
      </c>
      <c r="E1362" t="s">
        <v>2656</v>
      </c>
    </row>
    <row r="1363" spans="1:5" x14ac:dyDescent="0.35">
      <c r="A1363" t="s">
        <v>102</v>
      </c>
      <c r="B1363">
        <v>6</v>
      </c>
      <c r="C1363">
        <v>7</v>
      </c>
      <c r="D1363">
        <v>8</v>
      </c>
      <c r="E1363" t="s">
        <v>2657</v>
      </c>
    </row>
    <row r="1364" spans="1:5" x14ac:dyDescent="0.35">
      <c r="A1364" t="s">
        <v>102</v>
      </c>
      <c r="B1364">
        <v>7</v>
      </c>
      <c r="C1364">
        <v>8</v>
      </c>
      <c r="D1364">
        <v>8</v>
      </c>
      <c r="E1364" t="s">
        <v>2658</v>
      </c>
    </row>
    <row r="1365" spans="1:5" x14ac:dyDescent="0.35">
      <c r="A1365" t="s">
        <v>103</v>
      </c>
      <c r="B1365">
        <v>0</v>
      </c>
      <c r="C1365">
        <v>1</v>
      </c>
      <c r="D1365">
        <v>2</v>
      </c>
      <c r="E1365" t="s">
        <v>2659</v>
      </c>
    </row>
    <row r="1366" spans="1:5" x14ac:dyDescent="0.35">
      <c r="A1366" t="s">
        <v>103</v>
      </c>
      <c r="B1366">
        <v>1</v>
      </c>
      <c r="C1366">
        <v>2</v>
      </c>
      <c r="D1366">
        <v>2</v>
      </c>
      <c r="E1366" t="s">
        <v>2660</v>
      </c>
    </row>
    <row r="1367" spans="1:5" x14ac:dyDescent="0.35">
      <c r="A1367" t="s">
        <v>104</v>
      </c>
      <c r="B1367">
        <v>0</v>
      </c>
      <c r="C1367">
        <v>1</v>
      </c>
      <c r="D1367">
        <v>17</v>
      </c>
      <c r="E1367" t="s">
        <v>2661</v>
      </c>
    </row>
    <row r="1368" spans="1:5" x14ac:dyDescent="0.35">
      <c r="A1368" t="s">
        <v>104</v>
      </c>
      <c r="B1368">
        <v>1</v>
      </c>
      <c r="C1368">
        <v>2</v>
      </c>
      <c r="D1368">
        <v>17</v>
      </c>
      <c r="E1368" t="s">
        <v>2662</v>
      </c>
    </row>
    <row r="1369" spans="1:5" x14ac:dyDescent="0.35">
      <c r="A1369" t="s">
        <v>104</v>
      </c>
      <c r="B1369">
        <v>2</v>
      </c>
      <c r="C1369">
        <v>3</v>
      </c>
      <c r="D1369">
        <v>17</v>
      </c>
      <c r="E1369" t="s">
        <v>2663</v>
      </c>
    </row>
    <row r="1370" spans="1:5" x14ac:dyDescent="0.35">
      <c r="A1370" t="s">
        <v>104</v>
      </c>
      <c r="B1370">
        <v>3</v>
      </c>
      <c r="C1370">
        <v>4</v>
      </c>
      <c r="D1370">
        <v>17</v>
      </c>
      <c r="E1370" t="s">
        <v>2664</v>
      </c>
    </row>
    <row r="1371" spans="1:5" x14ac:dyDescent="0.35">
      <c r="A1371" t="s">
        <v>104</v>
      </c>
      <c r="B1371">
        <v>4</v>
      </c>
      <c r="C1371">
        <v>5</v>
      </c>
      <c r="D1371">
        <v>17</v>
      </c>
      <c r="E1371" t="s">
        <v>2665</v>
      </c>
    </row>
    <row r="1372" spans="1:5" x14ac:dyDescent="0.35">
      <c r="A1372" t="s">
        <v>104</v>
      </c>
      <c r="B1372">
        <v>5</v>
      </c>
      <c r="C1372">
        <v>6</v>
      </c>
      <c r="D1372">
        <v>17</v>
      </c>
      <c r="E1372" t="s">
        <v>2666</v>
      </c>
    </row>
    <row r="1373" spans="1:5" x14ac:dyDescent="0.35">
      <c r="A1373" t="s">
        <v>104</v>
      </c>
      <c r="B1373">
        <v>6</v>
      </c>
      <c r="C1373">
        <v>7</v>
      </c>
      <c r="D1373">
        <v>17</v>
      </c>
      <c r="E1373" t="s">
        <v>2667</v>
      </c>
    </row>
    <row r="1374" spans="1:5" x14ac:dyDescent="0.35">
      <c r="A1374" t="s">
        <v>104</v>
      </c>
      <c r="B1374">
        <v>7</v>
      </c>
      <c r="C1374">
        <v>8</v>
      </c>
      <c r="D1374">
        <v>17</v>
      </c>
      <c r="E1374" t="s">
        <v>2668</v>
      </c>
    </row>
    <row r="1375" spans="1:5" x14ac:dyDescent="0.35">
      <c r="A1375" t="s">
        <v>104</v>
      </c>
      <c r="B1375">
        <v>8</v>
      </c>
      <c r="C1375">
        <v>9</v>
      </c>
      <c r="D1375">
        <v>17</v>
      </c>
      <c r="E1375" t="s">
        <v>2669</v>
      </c>
    </row>
    <row r="1376" spans="1:5" x14ac:dyDescent="0.35">
      <c r="A1376" t="s">
        <v>104</v>
      </c>
      <c r="B1376">
        <v>9</v>
      </c>
      <c r="C1376">
        <v>10</v>
      </c>
      <c r="D1376">
        <v>17</v>
      </c>
      <c r="E1376" t="s">
        <v>2670</v>
      </c>
    </row>
    <row r="1377" spans="1:5" x14ac:dyDescent="0.35">
      <c r="A1377" t="s">
        <v>104</v>
      </c>
      <c r="B1377">
        <v>10</v>
      </c>
      <c r="C1377">
        <v>11</v>
      </c>
      <c r="D1377">
        <v>17</v>
      </c>
      <c r="E1377" t="s">
        <v>2671</v>
      </c>
    </row>
    <row r="1378" spans="1:5" x14ac:dyDescent="0.35">
      <c r="A1378" t="s">
        <v>104</v>
      </c>
      <c r="B1378">
        <v>11</v>
      </c>
      <c r="C1378">
        <v>12</v>
      </c>
      <c r="D1378">
        <v>17</v>
      </c>
      <c r="E1378" t="s">
        <v>2672</v>
      </c>
    </row>
    <row r="1379" spans="1:5" x14ac:dyDescent="0.35">
      <c r="A1379" t="s">
        <v>104</v>
      </c>
      <c r="B1379">
        <v>12</v>
      </c>
      <c r="C1379">
        <v>13</v>
      </c>
      <c r="D1379">
        <v>17</v>
      </c>
      <c r="E1379" t="s">
        <v>2673</v>
      </c>
    </row>
    <row r="1380" spans="1:5" x14ac:dyDescent="0.35">
      <c r="A1380" t="s">
        <v>104</v>
      </c>
      <c r="B1380">
        <v>13</v>
      </c>
      <c r="C1380">
        <v>14</v>
      </c>
      <c r="D1380">
        <v>17</v>
      </c>
      <c r="E1380" t="s">
        <v>2674</v>
      </c>
    </row>
    <row r="1381" spans="1:5" x14ac:dyDescent="0.35">
      <c r="A1381" t="s">
        <v>104</v>
      </c>
      <c r="B1381">
        <v>14</v>
      </c>
      <c r="C1381">
        <v>15</v>
      </c>
      <c r="D1381">
        <v>17</v>
      </c>
      <c r="E1381" t="s">
        <v>2675</v>
      </c>
    </row>
    <row r="1382" spans="1:5" x14ac:dyDescent="0.35">
      <c r="A1382" t="s">
        <v>104</v>
      </c>
      <c r="B1382">
        <v>15</v>
      </c>
      <c r="C1382">
        <v>16</v>
      </c>
      <c r="D1382">
        <v>17</v>
      </c>
      <c r="E1382" t="s">
        <v>2676</v>
      </c>
    </row>
    <row r="1383" spans="1:5" x14ac:dyDescent="0.35">
      <c r="A1383" t="s">
        <v>104</v>
      </c>
      <c r="B1383">
        <v>16</v>
      </c>
      <c r="C1383">
        <v>17</v>
      </c>
      <c r="D1383">
        <v>17</v>
      </c>
      <c r="E1383" t="s">
        <v>2677</v>
      </c>
    </row>
    <row r="1384" spans="1:5" x14ac:dyDescent="0.35">
      <c r="A1384" t="s">
        <v>120</v>
      </c>
      <c r="B1384">
        <v>0</v>
      </c>
      <c r="C1384">
        <v>1</v>
      </c>
      <c r="D1384">
        <v>2</v>
      </c>
      <c r="E1384" t="s">
        <v>2678</v>
      </c>
    </row>
    <row r="1385" spans="1:5" x14ac:dyDescent="0.35">
      <c r="A1385" t="s">
        <v>120</v>
      </c>
      <c r="B1385">
        <v>1</v>
      </c>
      <c r="C1385">
        <v>2</v>
      </c>
      <c r="D1385">
        <v>2</v>
      </c>
      <c r="E1385" t="s">
        <v>2679</v>
      </c>
    </row>
    <row r="1386" spans="1:5" x14ac:dyDescent="0.35">
      <c r="A1386" t="s">
        <v>121</v>
      </c>
      <c r="B1386">
        <v>0</v>
      </c>
      <c r="C1386">
        <v>1</v>
      </c>
      <c r="D1386">
        <v>23</v>
      </c>
      <c r="E1386" t="s">
        <v>2680</v>
      </c>
    </row>
    <row r="1387" spans="1:5" x14ac:dyDescent="0.35">
      <c r="A1387" t="s">
        <v>121</v>
      </c>
      <c r="B1387">
        <v>1</v>
      </c>
      <c r="C1387">
        <v>2</v>
      </c>
      <c r="D1387">
        <v>23</v>
      </c>
      <c r="E1387" t="s">
        <v>2681</v>
      </c>
    </row>
    <row r="1388" spans="1:5" x14ac:dyDescent="0.35">
      <c r="A1388" t="s">
        <v>121</v>
      </c>
      <c r="B1388">
        <v>2</v>
      </c>
      <c r="C1388">
        <v>3</v>
      </c>
      <c r="D1388">
        <v>23</v>
      </c>
      <c r="E1388" t="s">
        <v>2682</v>
      </c>
    </row>
    <row r="1389" spans="1:5" x14ac:dyDescent="0.35">
      <c r="A1389" t="s">
        <v>121</v>
      </c>
      <c r="B1389">
        <v>3</v>
      </c>
      <c r="C1389">
        <v>4</v>
      </c>
      <c r="D1389">
        <v>23</v>
      </c>
      <c r="E1389" t="s">
        <v>2683</v>
      </c>
    </row>
    <row r="1390" spans="1:5" x14ac:dyDescent="0.35">
      <c r="A1390" t="s">
        <v>121</v>
      </c>
      <c r="B1390">
        <v>4</v>
      </c>
      <c r="C1390">
        <v>5</v>
      </c>
      <c r="D1390">
        <v>23</v>
      </c>
      <c r="E1390" t="s">
        <v>2684</v>
      </c>
    </row>
    <row r="1391" spans="1:5" x14ac:dyDescent="0.35">
      <c r="A1391" t="s">
        <v>121</v>
      </c>
      <c r="B1391">
        <v>5</v>
      </c>
      <c r="C1391">
        <v>6</v>
      </c>
      <c r="D1391">
        <v>23</v>
      </c>
      <c r="E1391" t="s">
        <v>2685</v>
      </c>
    </row>
    <row r="1392" spans="1:5" x14ac:dyDescent="0.35">
      <c r="A1392" t="s">
        <v>121</v>
      </c>
      <c r="B1392">
        <v>6</v>
      </c>
      <c r="C1392">
        <v>7</v>
      </c>
      <c r="D1392">
        <v>23</v>
      </c>
      <c r="E1392" t="s">
        <v>2686</v>
      </c>
    </row>
    <row r="1393" spans="1:5" x14ac:dyDescent="0.35">
      <c r="A1393" t="s">
        <v>121</v>
      </c>
      <c r="B1393">
        <v>7</v>
      </c>
      <c r="C1393">
        <v>8</v>
      </c>
      <c r="D1393">
        <v>23</v>
      </c>
      <c r="E1393" t="s">
        <v>2687</v>
      </c>
    </row>
    <row r="1394" spans="1:5" x14ac:dyDescent="0.35">
      <c r="A1394" t="s">
        <v>121</v>
      </c>
      <c r="B1394">
        <v>8</v>
      </c>
      <c r="C1394">
        <v>9</v>
      </c>
      <c r="D1394">
        <v>23</v>
      </c>
      <c r="E1394" t="s">
        <v>2688</v>
      </c>
    </row>
    <row r="1395" spans="1:5" x14ac:dyDescent="0.35">
      <c r="A1395" t="s">
        <v>121</v>
      </c>
      <c r="B1395">
        <v>9</v>
      </c>
      <c r="C1395">
        <v>10</v>
      </c>
      <c r="D1395">
        <v>23</v>
      </c>
      <c r="E1395" t="s">
        <v>2689</v>
      </c>
    </row>
    <row r="1396" spans="1:5" x14ac:dyDescent="0.35">
      <c r="A1396" t="s">
        <v>121</v>
      </c>
      <c r="B1396">
        <v>10</v>
      </c>
      <c r="C1396">
        <v>11</v>
      </c>
      <c r="D1396">
        <v>23</v>
      </c>
      <c r="E1396" t="s">
        <v>2690</v>
      </c>
    </row>
    <row r="1397" spans="1:5" x14ac:dyDescent="0.35">
      <c r="A1397" t="s">
        <v>121</v>
      </c>
      <c r="B1397">
        <v>11</v>
      </c>
      <c r="C1397">
        <v>12</v>
      </c>
      <c r="D1397">
        <v>23</v>
      </c>
      <c r="E1397" t="s">
        <v>2691</v>
      </c>
    </row>
    <row r="1398" spans="1:5" x14ac:dyDescent="0.35">
      <c r="A1398" t="s">
        <v>121</v>
      </c>
      <c r="B1398">
        <v>12</v>
      </c>
      <c r="C1398">
        <v>13</v>
      </c>
      <c r="D1398">
        <v>23</v>
      </c>
      <c r="E1398" t="s">
        <v>2692</v>
      </c>
    </row>
    <row r="1399" spans="1:5" x14ac:dyDescent="0.35">
      <c r="A1399" t="s">
        <v>121</v>
      </c>
      <c r="B1399">
        <v>13</v>
      </c>
      <c r="C1399">
        <v>14</v>
      </c>
      <c r="D1399">
        <v>23</v>
      </c>
      <c r="E1399" t="s">
        <v>2693</v>
      </c>
    </row>
    <row r="1400" spans="1:5" x14ac:dyDescent="0.35">
      <c r="A1400" t="s">
        <v>121</v>
      </c>
      <c r="B1400">
        <v>14</v>
      </c>
      <c r="C1400">
        <v>15</v>
      </c>
      <c r="D1400">
        <v>23</v>
      </c>
      <c r="E1400" t="s">
        <v>2694</v>
      </c>
    </row>
    <row r="1401" spans="1:5" x14ac:dyDescent="0.35">
      <c r="A1401" t="s">
        <v>121</v>
      </c>
      <c r="B1401">
        <v>15</v>
      </c>
      <c r="C1401">
        <v>16</v>
      </c>
      <c r="D1401">
        <v>23</v>
      </c>
      <c r="E1401" t="s">
        <v>2695</v>
      </c>
    </row>
    <row r="1402" spans="1:5" x14ac:dyDescent="0.35">
      <c r="A1402" t="s">
        <v>121</v>
      </c>
      <c r="B1402">
        <v>16</v>
      </c>
      <c r="C1402">
        <v>17</v>
      </c>
      <c r="D1402">
        <v>23</v>
      </c>
      <c r="E1402" t="s">
        <v>2696</v>
      </c>
    </row>
    <row r="1403" spans="1:5" x14ac:dyDescent="0.35">
      <c r="A1403" t="s">
        <v>121</v>
      </c>
      <c r="B1403">
        <v>17</v>
      </c>
      <c r="C1403">
        <v>18</v>
      </c>
      <c r="D1403">
        <v>23</v>
      </c>
      <c r="E1403" t="s">
        <v>2697</v>
      </c>
    </row>
    <row r="1404" spans="1:5" x14ac:dyDescent="0.35">
      <c r="A1404" t="s">
        <v>121</v>
      </c>
      <c r="B1404">
        <v>18</v>
      </c>
      <c r="C1404">
        <v>19</v>
      </c>
      <c r="D1404">
        <v>23</v>
      </c>
      <c r="E1404" t="s">
        <v>2698</v>
      </c>
    </row>
    <row r="1405" spans="1:5" x14ac:dyDescent="0.35">
      <c r="A1405" t="s">
        <v>121</v>
      </c>
      <c r="B1405">
        <v>19</v>
      </c>
      <c r="C1405">
        <v>20</v>
      </c>
      <c r="D1405">
        <v>23</v>
      </c>
      <c r="E1405" t="s">
        <v>2699</v>
      </c>
    </row>
    <row r="1406" spans="1:5" x14ac:dyDescent="0.35">
      <c r="A1406" t="s">
        <v>121</v>
      </c>
      <c r="B1406">
        <v>20</v>
      </c>
      <c r="C1406">
        <v>21</v>
      </c>
      <c r="D1406">
        <v>23</v>
      </c>
      <c r="E1406" t="s">
        <v>2700</v>
      </c>
    </row>
    <row r="1407" spans="1:5" x14ac:dyDescent="0.35">
      <c r="A1407" t="s">
        <v>121</v>
      </c>
      <c r="B1407">
        <v>21</v>
      </c>
      <c r="C1407">
        <v>22</v>
      </c>
      <c r="D1407">
        <v>23</v>
      </c>
      <c r="E1407" t="s">
        <v>2701</v>
      </c>
    </row>
    <row r="1408" spans="1:5" x14ac:dyDescent="0.35">
      <c r="A1408" t="s">
        <v>121</v>
      </c>
      <c r="B1408">
        <v>22</v>
      </c>
      <c r="C1408">
        <v>23</v>
      </c>
      <c r="D1408">
        <v>23</v>
      </c>
      <c r="E1408" t="s">
        <v>2702</v>
      </c>
    </row>
    <row r="1409" spans="1:5" x14ac:dyDescent="0.35">
      <c r="A1409" t="s">
        <v>122</v>
      </c>
      <c r="B1409">
        <v>0</v>
      </c>
      <c r="C1409">
        <v>1</v>
      </c>
      <c r="D1409">
        <v>10</v>
      </c>
      <c r="E1409" t="s">
        <v>2703</v>
      </c>
    </row>
    <row r="1410" spans="1:5" x14ac:dyDescent="0.35">
      <c r="A1410" t="s">
        <v>122</v>
      </c>
      <c r="B1410">
        <v>1</v>
      </c>
      <c r="C1410">
        <v>2</v>
      </c>
      <c r="D1410">
        <v>10</v>
      </c>
      <c r="E1410" t="s">
        <v>2704</v>
      </c>
    </row>
    <row r="1411" spans="1:5" x14ac:dyDescent="0.35">
      <c r="A1411" t="s">
        <v>122</v>
      </c>
      <c r="B1411">
        <v>2</v>
      </c>
      <c r="C1411">
        <v>3</v>
      </c>
      <c r="D1411">
        <v>10</v>
      </c>
      <c r="E1411" t="s">
        <v>2705</v>
      </c>
    </row>
    <row r="1412" spans="1:5" x14ac:dyDescent="0.35">
      <c r="A1412" t="s">
        <v>122</v>
      </c>
      <c r="B1412">
        <v>3</v>
      </c>
      <c r="C1412">
        <v>4</v>
      </c>
      <c r="D1412">
        <v>10</v>
      </c>
      <c r="E1412" t="s">
        <v>2706</v>
      </c>
    </row>
    <row r="1413" spans="1:5" x14ac:dyDescent="0.35">
      <c r="A1413" t="s">
        <v>122</v>
      </c>
      <c r="B1413">
        <v>4</v>
      </c>
      <c r="C1413">
        <v>5</v>
      </c>
      <c r="D1413">
        <v>10</v>
      </c>
      <c r="E1413" t="s">
        <v>2707</v>
      </c>
    </row>
    <row r="1414" spans="1:5" x14ac:dyDescent="0.35">
      <c r="A1414" t="s">
        <v>122</v>
      </c>
      <c r="B1414">
        <v>5</v>
      </c>
      <c r="C1414">
        <v>6</v>
      </c>
      <c r="D1414">
        <v>10</v>
      </c>
      <c r="E1414" t="s">
        <v>2708</v>
      </c>
    </row>
    <row r="1415" spans="1:5" x14ac:dyDescent="0.35">
      <c r="A1415" t="s">
        <v>122</v>
      </c>
      <c r="B1415">
        <v>6</v>
      </c>
      <c r="C1415">
        <v>7</v>
      </c>
      <c r="D1415">
        <v>10</v>
      </c>
      <c r="E1415" t="s">
        <v>2709</v>
      </c>
    </row>
    <row r="1416" spans="1:5" x14ac:dyDescent="0.35">
      <c r="A1416" t="s">
        <v>122</v>
      </c>
      <c r="B1416">
        <v>7</v>
      </c>
      <c r="C1416">
        <v>8</v>
      </c>
      <c r="D1416">
        <v>10</v>
      </c>
      <c r="E1416" t="s">
        <v>2710</v>
      </c>
    </row>
    <row r="1417" spans="1:5" x14ac:dyDescent="0.35">
      <c r="A1417" t="s">
        <v>122</v>
      </c>
      <c r="B1417">
        <v>8</v>
      </c>
      <c r="C1417">
        <v>9</v>
      </c>
      <c r="D1417">
        <v>10</v>
      </c>
      <c r="E1417" t="s">
        <v>2711</v>
      </c>
    </row>
    <row r="1418" spans="1:5" x14ac:dyDescent="0.35">
      <c r="A1418" t="s">
        <v>122</v>
      </c>
      <c r="B1418">
        <v>9</v>
      </c>
      <c r="C1418">
        <v>10</v>
      </c>
      <c r="D1418">
        <v>10</v>
      </c>
      <c r="E1418" t="s">
        <v>2712</v>
      </c>
    </row>
    <row r="1419" spans="1:5" x14ac:dyDescent="0.35">
      <c r="A1419" t="s">
        <v>123</v>
      </c>
      <c r="B1419">
        <v>0</v>
      </c>
      <c r="C1419">
        <v>1</v>
      </c>
      <c r="D1419">
        <v>1</v>
      </c>
      <c r="E1419" t="s">
        <v>2713</v>
      </c>
    </row>
    <row r="1420" spans="1:5" x14ac:dyDescent="0.35">
      <c r="A1420" t="s">
        <v>124</v>
      </c>
      <c r="B1420">
        <v>0</v>
      </c>
      <c r="C1420">
        <v>1</v>
      </c>
      <c r="D1420">
        <v>5</v>
      </c>
      <c r="E1420" t="s">
        <v>2714</v>
      </c>
    </row>
    <row r="1421" spans="1:5" x14ac:dyDescent="0.35">
      <c r="A1421" t="s">
        <v>124</v>
      </c>
      <c r="B1421">
        <v>1</v>
      </c>
      <c r="C1421">
        <v>2</v>
      </c>
      <c r="D1421">
        <v>5</v>
      </c>
      <c r="E1421" t="s">
        <v>2715</v>
      </c>
    </row>
    <row r="1422" spans="1:5" x14ac:dyDescent="0.35">
      <c r="A1422" t="s">
        <v>124</v>
      </c>
      <c r="B1422">
        <v>2</v>
      </c>
      <c r="C1422">
        <v>3</v>
      </c>
      <c r="D1422">
        <v>5</v>
      </c>
      <c r="E1422" t="s">
        <v>2716</v>
      </c>
    </row>
    <row r="1423" spans="1:5" x14ac:dyDescent="0.35">
      <c r="A1423" t="s">
        <v>124</v>
      </c>
      <c r="B1423">
        <v>3</v>
      </c>
      <c r="C1423">
        <v>4</v>
      </c>
      <c r="D1423">
        <v>5</v>
      </c>
      <c r="E1423" t="s">
        <v>2717</v>
      </c>
    </row>
    <row r="1424" spans="1:5" x14ac:dyDescent="0.35">
      <c r="A1424" t="s">
        <v>124</v>
      </c>
      <c r="B1424">
        <v>4</v>
      </c>
      <c r="C1424">
        <v>5</v>
      </c>
      <c r="D1424">
        <v>5</v>
      </c>
      <c r="E1424" t="s">
        <v>2718</v>
      </c>
    </row>
    <row r="1425" spans="1:5" x14ac:dyDescent="0.35">
      <c r="A1425" t="s">
        <v>125</v>
      </c>
      <c r="B1425">
        <v>0</v>
      </c>
      <c r="C1425">
        <v>1</v>
      </c>
      <c r="D1425">
        <v>10</v>
      </c>
      <c r="E1425" t="s">
        <v>2719</v>
      </c>
    </row>
    <row r="1426" spans="1:5" x14ac:dyDescent="0.35">
      <c r="A1426" t="s">
        <v>125</v>
      </c>
      <c r="B1426">
        <v>1</v>
      </c>
      <c r="C1426">
        <v>2</v>
      </c>
      <c r="D1426">
        <v>10</v>
      </c>
      <c r="E1426" t="s">
        <v>2720</v>
      </c>
    </row>
    <row r="1427" spans="1:5" x14ac:dyDescent="0.35">
      <c r="A1427" t="s">
        <v>125</v>
      </c>
      <c r="B1427">
        <v>2</v>
      </c>
      <c r="C1427">
        <v>3</v>
      </c>
      <c r="D1427">
        <v>10</v>
      </c>
      <c r="E1427" t="s">
        <v>2721</v>
      </c>
    </row>
    <row r="1428" spans="1:5" x14ac:dyDescent="0.35">
      <c r="A1428" t="s">
        <v>125</v>
      </c>
      <c r="B1428">
        <v>3</v>
      </c>
      <c r="C1428">
        <v>4</v>
      </c>
      <c r="D1428">
        <v>10</v>
      </c>
      <c r="E1428" t="s">
        <v>2722</v>
      </c>
    </row>
    <row r="1429" spans="1:5" x14ac:dyDescent="0.35">
      <c r="A1429" t="s">
        <v>125</v>
      </c>
      <c r="B1429">
        <v>4</v>
      </c>
      <c r="C1429">
        <v>5</v>
      </c>
      <c r="D1429">
        <v>10</v>
      </c>
      <c r="E1429" t="s">
        <v>2723</v>
      </c>
    </row>
    <row r="1430" spans="1:5" x14ac:dyDescent="0.35">
      <c r="A1430" t="s">
        <v>125</v>
      </c>
      <c r="B1430">
        <v>5</v>
      </c>
      <c r="C1430">
        <v>6</v>
      </c>
      <c r="D1430">
        <v>10</v>
      </c>
      <c r="E1430" t="s">
        <v>2724</v>
      </c>
    </row>
    <row r="1431" spans="1:5" x14ac:dyDescent="0.35">
      <c r="A1431" t="s">
        <v>125</v>
      </c>
      <c r="B1431">
        <v>6</v>
      </c>
      <c r="C1431">
        <v>7</v>
      </c>
      <c r="D1431">
        <v>10</v>
      </c>
      <c r="E1431" t="s">
        <v>2725</v>
      </c>
    </row>
    <row r="1432" spans="1:5" x14ac:dyDescent="0.35">
      <c r="A1432" t="s">
        <v>125</v>
      </c>
      <c r="B1432">
        <v>7</v>
      </c>
      <c r="C1432">
        <v>8</v>
      </c>
      <c r="D1432">
        <v>10</v>
      </c>
      <c r="E1432" t="s">
        <v>2726</v>
      </c>
    </row>
    <row r="1433" spans="1:5" x14ac:dyDescent="0.35">
      <c r="A1433" t="s">
        <v>125</v>
      </c>
      <c r="B1433">
        <v>8</v>
      </c>
      <c r="C1433">
        <v>9</v>
      </c>
      <c r="D1433">
        <v>10</v>
      </c>
      <c r="E1433" t="s">
        <v>2727</v>
      </c>
    </row>
    <row r="1434" spans="1:5" x14ac:dyDescent="0.35">
      <c r="A1434" t="s">
        <v>125</v>
      </c>
      <c r="B1434">
        <v>9</v>
      </c>
      <c r="C1434">
        <v>10</v>
      </c>
      <c r="D1434">
        <v>10</v>
      </c>
      <c r="E1434" t="s">
        <v>2728</v>
      </c>
    </row>
    <row r="1435" spans="1:5" x14ac:dyDescent="0.35">
      <c r="A1435" t="s">
        <v>126</v>
      </c>
      <c r="B1435">
        <v>0</v>
      </c>
      <c r="C1435">
        <v>1</v>
      </c>
      <c r="D1435">
        <v>16</v>
      </c>
      <c r="E1435" t="s">
        <v>2729</v>
      </c>
    </row>
    <row r="1436" spans="1:5" x14ac:dyDescent="0.35">
      <c r="A1436" t="s">
        <v>126</v>
      </c>
      <c r="B1436">
        <v>1</v>
      </c>
      <c r="C1436">
        <v>2</v>
      </c>
      <c r="D1436">
        <v>16</v>
      </c>
      <c r="E1436" t="s">
        <v>2730</v>
      </c>
    </row>
    <row r="1437" spans="1:5" x14ac:dyDescent="0.35">
      <c r="A1437" t="s">
        <v>126</v>
      </c>
      <c r="B1437">
        <v>2</v>
      </c>
      <c r="C1437">
        <v>3</v>
      </c>
      <c r="D1437">
        <v>16</v>
      </c>
      <c r="E1437" t="s">
        <v>2731</v>
      </c>
    </row>
    <row r="1438" spans="1:5" x14ac:dyDescent="0.35">
      <c r="A1438" t="s">
        <v>126</v>
      </c>
      <c r="B1438">
        <v>3</v>
      </c>
      <c r="C1438">
        <v>4</v>
      </c>
      <c r="D1438">
        <v>16</v>
      </c>
      <c r="E1438" t="s">
        <v>2732</v>
      </c>
    </row>
    <row r="1439" spans="1:5" x14ac:dyDescent="0.35">
      <c r="A1439" t="s">
        <v>126</v>
      </c>
      <c r="B1439">
        <v>4</v>
      </c>
      <c r="C1439">
        <v>5</v>
      </c>
      <c r="D1439">
        <v>16</v>
      </c>
      <c r="E1439" t="s">
        <v>2733</v>
      </c>
    </row>
    <row r="1440" spans="1:5" x14ac:dyDescent="0.35">
      <c r="A1440" t="s">
        <v>126</v>
      </c>
      <c r="B1440">
        <v>5</v>
      </c>
      <c r="C1440">
        <v>6</v>
      </c>
      <c r="D1440">
        <v>16</v>
      </c>
      <c r="E1440" t="s">
        <v>2734</v>
      </c>
    </row>
    <row r="1441" spans="1:5" x14ac:dyDescent="0.35">
      <c r="A1441" t="s">
        <v>126</v>
      </c>
      <c r="B1441">
        <v>6</v>
      </c>
      <c r="C1441">
        <v>7</v>
      </c>
      <c r="D1441">
        <v>16</v>
      </c>
      <c r="E1441" t="s">
        <v>2735</v>
      </c>
    </row>
    <row r="1442" spans="1:5" x14ac:dyDescent="0.35">
      <c r="A1442" t="s">
        <v>126</v>
      </c>
      <c r="B1442">
        <v>7</v>
      </c>
      <c r="C1442">
        <v>8</v>
      </c>
      <c r="D1442">
        <v>16</v>
      </c>
      <c r="E1442" t="s">
        <v>2736</v>
      </c>
    </row>
    <row r="1443" spans="1:5" x14ac:dyDescent="0.35">
      <c r="A1443" t="s">
        <v>126</v>
      </c>
      <c r="B1443">
        <v>8</v>
      </c>
      <c r="C1443">
        <v>9</v>
      </c>
      <c r="D1443">
        <v>16</v>
      </c>
      <c r="E1443" t="s">
        <v>2737</v>
      </c>
    </row>
    <row r="1444" spans="1:5" x14ac:dyDescent="0.35">
      <c r="A1444" t="s">
        <v>126</v>
      </c>
      <c r="B1444">
        <v>9</v>
      </c>
      <c r="C1444">
        <v>10</v>
      </c>
      <c r="D1444">
        <v>16</v>
      </c>
      <c r="E1444" t="s">
        <v>2738</v>
      </c>
    </row>
    <row r="1445" spans="1:5" x14ac:dyDescent="0.35">
      <c r="A1445" t="s">
        <v>126</v>
      </c>
      <c r="B1445">
        <v>10</v>
      </c>
      <c r="C1445">
        <v>11</v>
      </c>
      <c r="D1445">
        <v>16</v>
      </c>
      <c r="E1445" t="s">
        <v>2739</v>
      </c>
    </row>
    <row r="1446" spans="1:5" x14ac:dyDescent="0.35">
      <c r="A1446" t="s">
        <v>126</v>
      </c>
      <c r="B1446">
        <v>11</v>
      </c>
      <c r="C1446">
        <v>12</v>
      </c>
      <c r="D1446">
        <v>16</v>
      </c>
      <c r="E1446" t="s">
        <v>2740</v>
      </c>
    </row>
    <row r="1447" spans="1:5" x14ac:dyDescent="0.35">
      <c r="A1447" t="s">
        <v>126</v>
      </c>
      <c r="B1447">
        <v>12</v>
      </c>
      <c r="C1447">
        <v>13</v>
      </c>
      <c r="D1447">
        <v>16</v>
      </c>
      <c r="E1447" t="s">
        <v>2741</v>
      </c>
    </row>
    <row r="1448" spans="1:5" x14ac:dyDescent="0.35">
      <c r="A1448" t="s">
        <v>126</v>
      </c>
      <c r="B1448">
        <v>13</v>
      </c>
      <c r="C1448">
        <v>14</v>
      </c>
      <c r="D1448">
        <v>16</v>
      </c>
      <c r="E1448" t="s">
        <v>2742</v>
      </c>
    </row>
    <row r="1449" spans="1:5" x14ac:dyDescent="0.35">
      <c r="A1449" t="s">
        <v>126</v>
      </c>
      <c r="B1449">
        <v>14</v>
      </c>
      <c r="C1449">
        <v>15</v>
      </c>
      <c r="D1449">
        <v>16</v>
      </c>
      <c r="E1449" t="s">
        <v>2743</v>
      </c>
    </row>
    <row r="1450" spans="1:5" x14ac:dyDescent="0.35">
      <c r="A1450" t="s">
        <v>126</v>
      </c>
      <c r="B1450">
        <v>15</v>
      </c>
      <c r="C1450">
        <v>16</v>
      </c>
      <c r="D1450">
        <v>16</v>
      </c>
      <c r="E1450" t="s">
        <v>2744</v>
      </c>
    </row>
    <row r="1451" spans="1:5" x14ac:dyDescent="0.35">
      <c r="A1451" t="s">
        <v>127</v>
      </c>
      <c r="B1451">
        <v>0</v>
      </c>
      <c r="C1451">
        <v>1</v>
      </c>
      <c r="D1451">
        <v>11</v>
      </c>
      <c r="E1451" t="s">
        <v>2745</v>
      </c>
    </row>
    <row r="1452" spans="1:5" x14ac:dyDescent="0.35">
      <c r="A1452" t="s">
        <v>127</v>
      </c>
      <c r="B1452">
        <v>1</v>
      </c>
      <c r="C1452">
        <v>2</v>
      </c>
      <c r="D1452">
        <v>11</v>
      </c>
      <c r="E1452" t="s">
        <v>2746</v>
      </c>
    </row>
    <row r="1453" spans="1:5" x14ac:dyDescent="0.35">
      <c r="A1453" t="s">
        <v>127</v>
      </c>
      <c r="B1453">
        <v>2</v>
      </c>
      <c r="C1453">
        <v>3</v>
      </c>
      <c r="D1453">
        <v>11</v>
      </c>
      <c r="E1453" t="s">
        <v>2747</v>
      </c>
    </row>
    <row r="1454" spans="1:5" x14ac:dyDescent="0.35">
      <c r="A1454" t="s">
        <v>127</v>
      </c>
      <c r="B1454">
        <v>3</v>
      </c>
      <c r="C1454">
        <v>4</v>
      </c>
      <c r="D1454">
        <v>11</v>
      </c>
      <c r="E1454" t="s">
        <v>2748</v>
      </c>
    </row>
    <row r="1455" spans="1:5" x14ac:dyDescent="0.35">
      <c r="A1455" t="s">
        <v>127</v>
      </c>
      <c r="B1455">
        <v>4</v>
      </c>
      <c r="C1455">
        <v>5</v>
      </c>
      <c r="D1455">
        <v>11</v>
      </c>
      <c r="E1455" t="s">
        <v>2749</v>
      </c>
    </row>
    <row r="1456" spans="1:5" x14ac:dyDescent="0.35">
      <c r="A1456" t="s">
        <v>127</v>
      </c>
      <c r="B1456">
        <v>5</v>
      </c>
      <c r="C1456">
        <v>6</v>
      </c>
      <c r="D1456">
        <v>11</v>
      </c>
      <c r="E1456" t="s">
        <v>2750</v>
      </c>
    </row>
    <row r="1457" spans="1:5" x14ac:dyDescent="0.35">
      <c r="A1457" t="s">
        <v>127</v>
      </c>
      <c r="B1457">
        <v>6</v>
      </c>
      <c r="C1457">
        <v>7</v>
      </c>
      <c r="D1457">
        <v>11</v>
      </c>
      <c r="E1457" t="s">
        <v>2751</v>
      </c>
    </row>
    <row r="1458" spans="1:5" x14ac:dyDescent="0.35">
      <c r="A1458" t="s">
        <v>127</v>
      </c>
      <c r="B1458">
        <v>7</v>
      </c>
      <c r="C1458">
        <v>8</v>
      </c>
      <c r="D1458">
        <v>11</v>
      </c>
      <c r="E1458" t="s">
        <v>2752</v>
      </c>
    </row>
    <row r="1459" spans="1:5" x14ac:dyDescent="0.35">
      <c r="A1459" t="s">
        <v>127</v>
      </c>
      <c r="B1459">
        <v>8</v>
      </c>
      <c r="C1459">
        <v>9</v>
      </c>
      <c r="D1459">
        <v>11</v>
      </c>
      <c r="E1459" t="s">
        <v>2753</v>
      </c>
    </row>
    <row r="1460" spans="1:5" x14ac:dyDescent="0.35">
      <c r="A1460" t="s">
        <v>127</v>
      </c>
      <c r="B1460">
        <v>9</v>
      </c>
      <c r="C1460">
        <v>10</v>
      </c>
      <c r="D1460">
        <v>11</v>
      </c>
      <c r="E1460" t="s">
        <v>2754</v>
      </c>
    </row>
    <row r="1461" spans="1:5" x14ac:dyDescent="0.35">
      <c r="A1461" t="s">
        <v>127</v>
      </c>
      <c r="B1461">
        <v>10</v>
      </c>
      <c r="C1461">
        <v>11</v>
      </c>
      <c r="D1461">
        <v>11</v>
      </c>
      <c r="E1461" t="s">
        <v>2755</v>
      </c>
    </row>
    <row r="1462" spans="1:5" x14ac:dyDescent="0.35">
      <c r="A1462" t="s">
        <v>129</v>
      </c>
      <c r="B1462">
        <v>0</v>
      </c>
      <c r="C1462">
        <v>1</v>
      </c>
      <c r="D1462">
        <v>6</v>
      </c>
      <c r="E1462" t="s">
        <v>2756</v>
      </c>
    </row>
    <row r="1463" spans="1:5" x14ac:dyDescent="0.35">
      <c r="A1463" t="s">
        <v>129</v>
      </c>
      <c r="B1463">
        <v>1</v>
      </c>
      <c r="C1463">
        <v>2</v>
      </c>
      <c r="D1463">
        <v>6</v>
      </c>
      <c r="E1463" t="s">
        <v>2757</v>
      </c>
    </row>
    <row r="1464" spans="1:5" x14ac:dyDescent="0.35">
      <c r="A1464" t="s">
        <v>129</v>
      </c>
      <c r="B1464">
        <v>2</v>
      </c>
      <c r="C1464">
        <v>3</v>
      </c>
      <c r="D1464">
        <v>6</v>
      </c>
      <c r="E1464" t="s">
        <v>2758</v>
      </c>
    </row>
    <row r="1465" spans="1:5" x14ac:dyDescent="0.35">
      <c r="A1465" t="s">
        <v>129</v>
      </c>
      <c r="B1465">
        <v>3</v>
      </c>
      <c r="C1465">
        <v>4</v>
      </c>
      <c r="D1465">
        <v>6</v>
      </c>
      <c r="E1465" t="s">
        <v>2759</v>
      </c>
    </row>
    <row r="1466" spans="1:5" x14ac:dyDescent="0.35">
      <c r="A1466" t="s">
        <v>129</v>
      </c>
      <c r="B1466">
        <v>4</v>
      </c>
      <c r="C1466">
        <v>5</v>
      </c>
      <c r="D1466">
        <v>6</v>
      </c>
      <c r="E1466" t="s">
        <v>2760</v>
      </c>
    </row>
    <row r="1467" spans="1:5" x14ac:dyDescent="0.35">
      <c r="A1467" t="s">
        <v>129</v>
      </c>
      <c r="B1467">
        <v>5</v>
      </c>
      <c r="C1467">
        <v>6</v>
      </c>
      <c r="D1467">
        <v>6</v>
      </c>
      <c r="E1467" t="s">
        <v>2761</v>
      </c>
    </row>
    <row r="1468" spans="1:5" x14ac:dyDescent="0.35">
      <c r="A1468" t="s">
        <v>130</v>
      </c>
      <c r="B1468">
        <v>0</v>
      </c>
      <c r="C1468">
        <v>1</v>
      </c>
      <c r="D1468">
        <v>3</v>
      </c>
      <c r="E1468" t="s">
        <v>2762</v>
      </c>
    </row>
    <row r="1469" spans="1:5" x14ac:dyDescent="0.35">
      <c r="A1469" t="s">
        <v>130</v>
      </c>
      <c r="B1469">
        <v>1</v>
      </c>
      <c r="C1469">
        <v>2</v>
      </c>
      <c r="D1469">
        <v>3</v>
      </c>
      <c r="E1469" t="s">
        <v>2763</v>
      </c>
    </row>
    <row r="1470" spans="1:5" x14ac:dyDescent="0.35">
      <c r="A1470" t="s">
        <v>130</v>
      </c>
      <c r="B1470">
        <v>2</v>
      </c>
      <c r="C1470">
        <v>3</v>
      </c>
      <c r="D1470">
        <v>3</v>
      </c>
      <c r="E1470" t="s">
        <v>2764</v>
      </c>
    </row>
    <row r="1471" spans="1:5" x14ac:dyDescent="0.35">
      <c r="A1471" t="s">
        <v>131</v>
      </c>
      <c r="B1471">
        <v>0</v>
      </c>
      <c r="C1471">
        <v>1</v>
      </c>
      <c r="D1471">
        <v>16</v>
      </c>
      <c r="E1471" t="s">
        <v>2765</v>
      </c>
    </row>
    <row r="1472" spans="1:5" x14ac:dyDescent="0.35">
      <c r="A1472" t="s">
        <v>131</v>
      </c>
      <c r="B1472">
        <v>1</v>
      </c>
      <c r="C1472">
        <v>2</v>
      </c>
      <c r="D1472">
        <v>16</v>
      </c>
      <c r="E1472" t="s">
        <v>2766</v>
      </c>
    </row>
    <row r="1473" spans="1:5" x14ac:dyDescent="0.35">
      <c r="A1473" t="s">
        <v>131</v>
      </c>
      <c r="B1473">
        <v>2</v>
      </c>
      <c r="C1473">
        <v>3</v>
      </c>
      <c r="D1473">
        <v>16</v>
      </c>
      <c r="E1473" t="s">
        <v>2767</v>
      </c>
    </row>
    <row r="1474" spans="1:5" x14ac:dyDescent="0.35">
      <c r="A1474" t="s">
        <v>131</v>
      </c>
      <c r="B1474">
        <v>3</v>
      </c>
      <c r="C1474">
        <v>4</v>
      </c>
      <c r="D1474">
        <v>16</v>
      </c>
      <c r="E1474" t="s">
        <v>2768</v>
      </c>
    </row>
    <row r="1475" spans="1:5" x14ac:dyDescent="0.35">
      <c r="A1475" t="s">
        <v>131</v>
      </c>
      <c r="B1475">
        <v>4</v>
      </c>
      <c r="C1475">
        <v>5</v>
      </c>
      <c r="D1475">
        <v>16</v>
      </c>
      <c r="E1475" t="s">
        <v>2769</v>
      </c>
    </row>
    <row r="1476" spans="1:5" x14ac:dyDescent="0.35">
      <c r="A1476" t="s">
        <v>131</v>
      </c>
      <c r="B1476">
        <v>5</v>
      </c>
      <c r="C1476">
        <v>6</v>
      </c>
      <c r="D1476">
        <v>16</v>
      </c>
      <c r="E1476" t="s">
        <v>2770</v>
      </c>
    </row>
    <row r="1477" spans="1:5" x14ac:dyDescent="0.35">
      <c r="A1477" t="s">
        <v>131</v>
      </c>
      <c r="B1477">
        <v>6</v>
      </c>
      <c r="C1477">
        <v>7</v>
      </c>
      <c r="D1477">
        <v>16</v>
      </c>
      <c r="E1477" t="s">
        <v>2771</v>
      </c>
    </row>
    <row r="1478" spans="1:5" x14ac:dyDescent="0.35">
      <c r="A1478" t="s">
        <v>131</v>
      </c>
      <c r="B1478">
        <v>7</v>
      </c>
      <c r="C1478">
        <v>8</v>
      </c>
      <c r="D1478">
        <v>16</v>
      </c>
      <c r="E1478" t="s">
        <v>2772</v>
      </c>
    </row>
    <row r="1479" spans="1:5" x14ac:dyDescent="0.35">
      <c r="A1479" t="s">
        <v>131</v>
      </c>
      <c r="B1479">
        <v>8</v>
      </c>
      <c r="C1479">
        <v>9</v>
      </c>
      <c r="D1479">
        <v>16</v>
      </c>
      <c r="E1479" t="s">
        <v>2773</v>
      </c>
    </row>
    <row r="1480" spans="1:5" x14ac:dyDescent="0.35">
      <c r="A1480" t="s">
        <v>131</v>
      </c>
      <c r="B1480">
        <v>9</v>
      </c>
      <c r="C1480">
        <v>10</v>
      </c>
      <c r="D1480">
        <v>16</v>
      </c>
      <c r="E1480" t="s">
        <v>2774</v>
      </c>
    </row>
    <row r="1481" spans="1:5" x14ac:dyDescent="0.35">
      <c r="A1481" t="s">
        <v>131</v>
      </c>
      <c r="B1481">
        <v>10</v>
      </c>
      <c r="C1481">
        <v>11</v>
      </c>
      <c r="D1481">
        <v>16</v>
      </c>
      <c r="E1481" t="s">
        <v>2775</v>
      </c>
    </row>
    <row r="1482" spans="1:5" x14ac:dyDescent="0.35">
      <c r="A1482" t="s">
        <v>131</v>
      </c>
      <c r="B1482">
        <v>11</v>
      </c>
      <c r="C1482">
        <v>12</v>
      </c>
      <c r="D1482">
        <v>16</v>
      </c>
      <c r="E1482" t="s">
        <v>2776</v>
      </c>
    </row>
    <row r="1483" spans="1:5" x14ac:dyDescent="0.35">
      <c r="A1483" t="s">
        <v>131</v>
      </c>
      <c r="B1483">
        <v>12</v>
      </c>
      <c r="C1483">
        <v>13</v>
      </c>
      <c r="D1483">
        <v>16</v>
      </c>
      <c r="E1483" t="s">
        <v>2777</v>
      </c>
    </row>
    <row r="1484" spans="1:5" x14ac:dyDescent="0.35">
      <c r="A1484" t="s">
        <v>131</v>
      </c>
      <c r="B1484">
        <v>13</v>
      </c>
      <c r="C1484">
        <v>14</v>
      </c>
      <c r="D1484">
        <v>16</v>
      </c>
      <c r="E1484" t="s">
        <v>2778</v>
      </c>
    </row>
    <row r="1485" spans="1:5" x14ac:dyDescent="0.35">
      <c r="A1485" t="s">
        <v>131</v>
      </c>
      <c r="B1485">
        <v>14</v>
      </c>
      <c r="C1485">
        <v>15</v>
      </c>
      <c r="D1485">
        <v>16</v>
      </c>
      <c r="E1485" t="s">
        <v>2779</v>
      </c>
    </row>
    <row r="1486" spans="1:5" x14ac:dyDescent="0.35">
      <c r="A1486" t="s">
        <v>131</v>
      </c>
      <c r="B1486">
        <v>15</v>
      </c>
      <c r="C1486">
        <v>16</v>
      </c>
      <c r="D1486">
        <v>16</v>
      </c>
      <c r="E1486" t="s">
        <v>2780</v>
      </c>
    </row>
    <row r="1487" spans="1:5" x14ac:dyDescent="0.35">
      <c r="A1487" t="s">
        <v>132</v>
      </c>
      <c r="B1487">
        <v>0</v>
      </c>
      <c r="C1487">
        <v>1</v>
      </c>
      <c r="D1487">
        <v>15</v>
      </c>
      <c r="E1487" t="s">
        <v>2781</v>
      </c>
    </row>
    <row r="1488" spans="1:5" x14ac:dyDescent="0.35">
      <c r="A1488" t="s">
        <v>132</v>
      </c>
      <c r="B1488">
        <v>1</v>
      </c>
      <c r="C1488">
        <v>2</v>
      </c>
      <c r="D1488">
        <v>15</v>
      </c>
      <c r="E1488" t="s">
        <v>2782</v>
      </c>
    </row>
    <row r="1489" spans="1:5" x14ac:dyDescent="0.35">
      <c r="A1489" t="s">
        <v>132</v>
      </c>
      <c r="B1489">
        <v>2</v>
      </c>
      <c r="C1489">
        <v>3</v>
      </c>
      <c r="D1489">
        <v>15</v>
      </c>
      <c r="E1489" t="s">
        <v>2783</v>
      </c>
    </row>
    <row r="1490" spans="1:5" x14ac:dyDescent="0.35">
      <c r="A1490" t="s">
        <v>132</v>
      </c>
      <c r="B1490">
        <v>3</v>
      </c>
      <c r="C1490">
        <v>4</v>
      </c>
      <c r="D1490">
        <v>15</v>
      </c>
      <c r="E1490" t="s">
        <v>2784</v>
      </c>
    </row>
    <row r="1491" spans="1:5" x14ac:dyDescent="0.35">
      <c r="A1491" t="s">
        <v>132</v>
      </c>
      <c r="B1491">
        <v>4</v>
      </c>
      <c r="C1491">
        <v>5</v>
      </c>
      <c r="D1491">
        <v>15</v>
      </c>
      <c r="E1491" t="s">
        <v>2785</v>
      </c>
    </row>
    <row r="1492" spans="1:5" x14ac:dyDescent="0.35">
      <c r="A1492" t="s">
        <v>132</v>
      </c>
      <c r="B1492">
        <v>5</v>
      </c>
      <c r="C1492">
        <v>6</v>
      </c>
      <c r="D1492">
        <v>15</v>
      </c>
      <c r="E1492" t="s">
        <v>2786</v>
      </c>
    </row>
    <row r="1493" spans="1:5" x14ac:dyDescent="0.35">
      <c r="A1493" t="s">
        <v>132</v>
      </c>
      <c r="B1493">
        <v>6</v>
      </c>
      <c r="C1493">
        <v>7</v>
      </c>
      <c r="D1493">
        <v>15</v>
      </c>
      <c r="E1493" t="s">
        <v>2787</v>
      </c>
    </row>
    <row r="1494" spans="1:5" x14ac:dyDescent="0.35">
      <c r="A1494" t="s">
        <v>132</v>
      </c>
      <c r="B1494">
        <v>7</v>
      </c>
      <c r="C1494">
        <v>8</v>
      </c>
      <c r="D1494">
        <v>15</v>
      </c>
      <c r="E1494" t="s">
        <v>2788</v>
      </c>
    </row>
    <row r="1495" spans="1:5" x14ac:dyDescent="0.35">
      <c r="A1495" t="s">
        <v>132</v>
      </c>
      <c r="B1495">
        <v>8</v>
      </c>
      <c r="C1495">
        <v>9</v>
      </c>
      <c r="D1495">
        <v>15</v>
      </c>
      <c r="E1495" t="s">
        <v>2789</v>
      </c>
    </row>
    <row r="1496" spans="1:5" x14ac:dyDescent="0.35">
      <c r="A1496" t="s">
        <v>132</v>
      </c>
      <c r="B1496">
        <v>9</v>
      </c>
      <c r="C1496">
        <v>10</v>
      </c>
      <c r="D1496">
        <v>15</v>
      </c>
      <c r="E1496" t="s">
        <v>2790</v>
      </c>
    </row>
    <row r="1497" spans="1:5" x14ac:dyDescent="0.35">
      <c r="A1497" t="s">
        <v>132</v>
      </c>
      <c r="B1497">
        <v>10</v>
      </c>
      <c r="C1497">
        <v>11</v>
      </c>
      <c r="D1497">
        <v>15</v>
      </c>
      <c r="E1497" t="s">
        <v>2791</v>
      </c>
    </row>
    <row r="1498" spans="1:5" x14ac:dyDescent="0.35">
      <c r="A1498" t="s">
        <v>132</v>
      </c>
      <c r="B1498">
        <v>11</v>
      </c>
      <c r="C1498">
        <v>12</v>
      </c>
      <c r="D1498">
        <v>15</v>
      </c>
      <c r="E1498" t="s">
        <v>2792</v>
      </c>
    </row>
    <row r="1499" spans="1:5" x14ac:dyDescent="0.35">
      <c r="A1499" t="s">
        <v>132</v>
      </c>
      <c r="B1499">
        <v>12</v>
      </c>
      <c r="C1499">
        <v>13</v>
      </c>
      <c r="D1499">
        <v>15</v>
      </c>
      <c r="E1499" t="s">
        <v>2793</v>
      </c>
    </row>
    <row r="1500" spans="1:5" x14ac:dyDescent="0.35">
      <c r="A1500" t="s">
        <v>132</v>
      </c>
      <c r="B1500">
        <v>13</v>
      </c>
      <c r="C1500">
        <v>14</v>
      </c>
      <c r="D1500">
        <v>15</v>
      </c>
      <c r="E1500" t="s">
        <v>2794</v>
      </c>
    </row>
    <row r="1501" spans="1:5" x14ac:dyDescent="0.35">
      <c r="A1501" t="s">
        <v>132</v>
      </c>
      <c r="B1501">
        <v>14</v>
      </c>
      <c r="C1501">
        <v>15</v>
      </c>
      <c r="D1501">
        <v>15</v>
      </c>
      <c r="E1501" t="s">
        <v>2795</v>
      </c>
    </row>
    <row r="1502" spans="1:5" x14ac:dyDescent="0.35">
      <c r="A1502" t="s">
        <v>133</v>
      </c>
      <c r="B1502">
        <v>0</v>
      </c>
      <c r="C1502">
        <v>1</v>
      </c>
      <c r="D1502">
        <v>4</v>
      </c>
      <c r="E1502" t="s">
        <v>2796</v>
      </c>
    </row>
    <row r="1503" spans="1:5" x14ac:dyDescent="0.35">
      <c r="A1503" t="s">
        <v>133</v>
      </c>
      <c r="B1503">
        <v>1</v>
      </c>
      <c r="C1503">
        <v>2</v>
      </c>
      <c r="D1503">
        <v>4</v>
      </c>
      <c r="E1503" t="s">
        <v>2797</v>
      </c>
    </row>
    <row r="1504" spans="1:5" x14ac:dyDescent="0.35">
      <c r="A1504" t="s">
        <v>133</v>
      </c>
      <c r="B1504">
        <v>2</v>
      </c>
      <c r="C1504">
        <v>3</v>
      </c>
      <c r="D1504">
        <v>4</v>
      </c>
      <c r="E1504" t="s">
        <v>2798</v>
      </c>
    </row>
    <row r="1505" spans="1:5" x14ac:dyDescent="0.35">
      <c r="A1505" t="s">
        <v>133</v>
      </c>
      <c r="B1505">
        <v>3</v>
      </c>
      <c r="C1505">
        <v>4</v>
      </c>
      <c r="D1505">
        <v>4</v>
      </c>
      <c r="E1505" t="s">
        <v>2799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23725-4AFE-4A2E-9A8A-D7EBCACFF2D5}">
  <dimension ref="A1:AD304"/>
  <sheetViews>
    <sheetView topLeftCell="C159" workbookViewId="0">
      <selection activeCell="K177" sqref="K177"/>
    </sheetView>
  </sheetViews>
  <sheetFormatPr defaultRowHeight="14.5" x14ac:dyDescent="0.35"/>
  <cols>
    <col min="6" max="6" width="9.6328125" customWidth="1"/>
  </cols>
  <sheetData>
    <row r="1" spans="1:17" x14ac:dyDescent="0.35">
      <c r="A1" t="s">
        <v>146</v>
      </c>
      <c r="B1" t="s">
        <v>2801</v>
      </c>
      <c r="C1" t="s">
        <v>2802</v>
      </c>
      <c r="D1" t="s">
        <v>2803</v>
      </c>
      <c r="E1" t="s">
        <v>2804</v>
      </c>
      <c r="F1" t="s">
        <v>2805</v>
      </c>
      <c r="L1" t="s">
        <v>2815</v>
      </c>
    </row>
    <row r="2" spans="1:17" x14ac:dyDescent="0.35">
      <c r="A2" t="s">
        <v>813</v>
      </c>
      <c r="B2">
        <v>-41.46397898</v>
      </c>
      <c r="C2">
        <v>146.74646200000001</v>
      </c>
      <c r="D2">
        <v>478827</v>
      </c>
      <c r="E2">
        <v>5409702</v>
      </c>
      <c r="F2">
        <v>324</v>
      </c>
      <c r="L2" t="s">
        <v>2821</v>
      </c>
      <c r="M2" t="s">
        <v>2804</v>
      </c>
      <c r="N2" t="s">
        <v>2803</v>
      </c>
      <c r="O2" t="s">
        <v>2801</v>
      </c>
      <c r="P2" t="s">
        <v>2802</v>
      </c>
      <c r="Q2" t="s">
        <v>2805</v>
      </c>
    </row>
    <row r="3" spans="1:17" x14ac:dyDescent="0.35">
      <c r="A3" t="s">
        <v>814</v>
      </c>
      <c r="B3">
        <v>-41.458196979999997</v>
      </c>
      <c r="C3">
        <v>146.74263300000001</v>
      </c>
      <c r="D3">
        <v>478505</v>
      </c>
      <c r="E3">
        <v>5410343</v>
      </c>
      <c r="F3">
        <v>314</v>
      </c>
      <c r="L3" t="s">
        <v>813</v>
      </c>
      <c r="M3">
        <v>5409704</v>
      </c>
      <c r="N3">
        <v>478827</v>
      </c>
      <c r="O3">
        <v>-41.46397898</v>
      </c>
      <c r="P3">
        <v>146.74646200000001</v>
      </c>
      <c r="Q3">
        <v>323.60656699999998</v>
      </c>
    </row>
    <row r="4" spans="1:17" x14ac:dyDescent="0.35">
      <c r="A4" t="s">
        <v>815</v>
      </c>
      <c r="B4">
        <v>-41.458776</v>
      </c>
      <c r="C4">
        <v>146.74248800000001</v>
      </c>
      <c r="D4">
        <v>478493</v>
      </c>
      <c r="E4">
        <v>5410279</v>
      </c>
      <c r="F4">
        <v>314</v>
      </c>
      <c r="L4" t="s">
        <v>814</v>
      </c>
      <c r="M4">
        <v>5410345</v>
      </c>
      <c r="N4">
        <v>478506</v>
      </c>
      <c r="O4">
        <v>-41.458196979999997</v>
      </c>
      <c r="P4">
        <v>146.74263300000001</v>
      </c>
      <c r="Q4">
        <v>314.49087500000002</v>
      </c>
    </row>
    <row r="5" spans="1:17" x14ac:dyDescent="0.35">
      <c r="A5" t="s">
        <v>816</v>
      </c>
      <c r="B5">
        <v>-41.459852990000002</v>
      </c>
      <c r="C5">
        <v>146.742198</v>
      </c>
      <c r="D5">
        <v>478469</v>
      </c>
      <c r="E5">
        <v>5410159</v>
      </c>
      <c r="F5">
        <v>319</v>
      </c>
      <c r="L5" t="s">
        <v>815</v>
      </c>
      <c r="M5">
        <v>5410280</v>
      </c>
      <c r="N5">
        <v>478494</v>
      </c>
      <c r="O5">
        <v>-41.458776</v>
      </c>
      <c r="P5">
        <v>146.74248800000001</v>
      </c>
      <c r="Q5">
        <v>314.10922199999999</v>
      </c>
    </row>
    <row r="6" spans="1:17" x14ac:dyDescent="0.35">
      <c r="A6" t="s">
        <v>817</v>
      </c>
      <c r="B6">
        <v>-41.460348019999998</v>
      </c>
      <c r="C6">
        <v>146.74188899999999</v>
      </c>
      <c r="D6">
        <v>478444</v>
      </c>
      <c r="E6">
        <v>5410104</v>
      </c>
      <c r="F6">
        <v>310</v>
      </c>
      <c r="L6" t="s">
        <v>816</v>
      </c>
      <c r="M6">
        <v>5410161</v>
      </c>
      <c r="N6">
        <v>478470</v>
      </c>
      <c r="O6">
        <v>-41.459852990000002</v>
      </c>
      <c r="P6">
        <v>146.742198</v>
      </c>
      <c r="Q6">
        <v>318.548767</v>
      </c>
    </row>
    <row r="7" spans="1:17" x14ac:dyDescent="0.35">
      <c r="A7" t="s">
        <v>819</v>
      </c>
      <c r="B7">
        <v>-41.461313029999999</v>
      </c>
      <c r="C7">
        <v>146.742065</v>
      </c>
      <c r="D7">
        <v>478459</v>
      </c>
      <c r="E7">
        <v>5409997</v>
      </c>
      <c r="F7">
        <v>326</v>
      </c>
      <c r="L7" t="s">
        <v>817</v>
      </c>
      <c r="M7">
        <v>5410106</v>
      </c>
      <c r="N7">
        <v>478444</v>
      </c>
      <c r="O7">
        <v>-41.460348019999998</v>
      </c>
      <c r="P7">
        <v>146.74188899999999</v>
      </c>
      <c r="Q7">
        <v>310.226471</v>
      </c>
    </row>
    <row r="8" spans="1:17" x14ac:dyDescent="0.35">
      <c r="A8" t="s">
        <v>820</v>
      </c>
      <c r="B8">
        <v>-41.460468970000001</v>
      </c>
      <c r="C8">
        <v>146.74272999999999</v>
      </c>
      <c r="D8">
        <v>478514</v>
      </c>
      <c r="E8">
        <v>5410091</v>
      </c>
      <c r="F8">
        <v>314</v>
      </c>
      <c r="L8" t="s">
        <v>819</v>
      </c>
      <c r="M8">
        <v>5409999</v>
      </c>
      <c r="N8">
        <v>478459</v>
      </c>
      <c r="O8">
        <v>-41.461313029999999</v>
      </c>
      <c r="P8">
        <v>146.742065</v>
      </c>
      <c r="Q8">
        <v>325.50116000000003</v>
      </c>
    </row>
    <row r="9" spans="1:17" x14ac:dyDescent="0.35">
      <c r="A9" t="s">
        <v>821</v>
      </c>
      <c r="B9">
        <v>-41.460596969999997</v>
      </c>
      <c r="C9">
        <v>146.74336099999999</v>
      </c>
      <c r="D9">
        <v>478567</v>
      </c>
      <c r="E9">
        <v>5410077</v>
      </c>
      <c r="F9">
        <v>309</v>
      </c>
      <c r="L9" t="s">
        <v>820</v>
      </c>
      <c r="M9">
        <v>5410093</v>
      </c>
      <c r="N9">
        <v>478514</v>
      </c>
      <c r="O9">
        <v>-41.460468970000001</v>
      </c>
      <c r="P9">
        <v>146.74272999999999</v>
      </c>
      <c r="Q9">
        <v>313.80868500000003</v>
      </c>
    </row>
    <row r="10" spans="1:17" x14ac:dyDescent="0.35">
      <c r="A10" t="s">
        <v>822</v>
      </c>
      <c r="B10">
        <v>-41.460191029999997</v>
      </c>
      <c r="C10">
        <v>146.74427</v>
      </c>
      <c r="D10">
        <v>478643</v>
      </c>
      <c r="E10">
        <v>5410122</v>
      </c>
      <c r="F10">
        <v>323</v>
      </c>
      <c r="L10" t="s">
        <v>821</v>
      </c>
      <c r="M10">
        <v>5410078</v>
      </c>
      <c r="N10">
        <v>478567</v>
      </c>
      <c r="O10">
        <v>-41.460596969999997</v>
      </c>
      <c r="P10">
        <v>146.74336099999999</v>
      </c>
      <c r="Q10">
        <v>309.22271699999999</v>
      </c>
    </row>
    <row r="11" spans="1:17" x14ac:dyDescent="0.35">
      <c r="A11" t="s">
        <v>823</v>
      </c>
      <c r="B11">
        <v>-41.460087010000002</v>
      </c>
      <c r="C11">
        <v>146.74352200000001</v>
      </c>
      <c r="D11">
        <v>478580</v>
      </c>
      <c r="E11">
        <v>5410134</v>
      </c>
      <c r="F11">
        <v>316</v>
      </c>
      <c r="L11" t="s">
        <v>822</v>
      </c>
      <c r="M11">
        <v>5410124</v>
      </c>
      <c r="N11">
        <v>478643</v>
      </c>
      <c r="O11">
        <v>-41.460191029999997</v>
      </c>
      <c r="P11">
        <v>146.74427</v>
      </c>
      <c r="Q11">
        <v>322.62136800000002</v>
      </c>
    </row>
    <row r="12" spans="1:17" x14ac:dyDescent="0.35">
      <c r="A12" t="s">
        <v>824</v>
      </c>
      <c r="B12">
        <v>-41.459945019999999</v>
      </c>
      <c r="C12">
        <v>146.74273600000001</v>
      </c>
      <c r="D12">
        <v>478514</v>
      </c>
      <c r="E12">
        <v>5410149</v>
      </c>
      <c r="F12">
        <v>318</v>
      </c>
      <c r="L12" t="s">
        <v>823</v>
      </c>
      <c r="M12">
        <v>5410135</v>
      </c>
      <c r="N12">
        <v>478580</v>
      </c>
      <c r="O12">
        <v>-41.460087010000002</v>
      </c>
      <c r="P12">
        <v>146.74352200000001</v>
      </c>
      <c r="Q12">
        <v>316.49533100000002</v>
      </c>
    </row>
    <row r="13" spans="1:17" x14ac:dyDescent="0.35">
      <c r="A13" t="s">
        <v>825</v>
      </c>
      <c r="B13">
        <v>-41.459330039999998</v>
      </c>
      <c r="C13">
        <v>146.742254</v>
      </c>
      <c r="D13">
        <v>478474</v>
      </c>
      <c r="E13">
        <v>5410217</v>
      </c>
      <c r="F13">
        <v>327</v>
      </c>
      <c r="L13" t="s">
        <v>824</v>
      </c>
      <c r="M13">
        <v>5410151</v>
      </c>
      <c r="N13">
        <v>478515</v>
      </c>
      <c r="O13">
        <v>-41.459945019999999</v>
      </c>
      <c r="P13">
        <v>146.74273600000001</v>
      </c>
      <c r="Q13">
        <v>317.67208900000003</v>
      </c>
    </row>
    <row r="14" spans="1:17" x14ac:dyDescent="0.35">
      <c r="A14" t="s">
        <v>826</v>
      </c>
      <c r="B14">
        <v>-41.459513020000003</v>
      </c>
      <c r="C14">
        <v>146.74214900000001</v>
      </c>
      <c r="D14">
        <v>478465</v>
      </c>
      <c r="E14">
        <v>5410197</v>
      </c>
      <c r="F14">
        <v>306</v>
      </c>
      <c r="L14" t="s">
        <v>825</v>
      </c>
      <c r="M14">
        <v>5410219</v>
      </c>
      <c r="N14">
        <v>478474</v>
      </c>
      <c r="O14">
        <v>-41.459330039999998</v>
      </c>
      <c r="P14">
        <v>146.742254</v>
      </c>
      <c r="Q14">
        <v>327.22219799999999</v>
      </c>
    </row>
    <row r="15" spans="1:17" x14ac:dyDescent="0.35">
      <c r="A15" t="s">
        <v>827</v>
      </c>
      <c r="B15">
        <v>-41.459545040000002</v>
      </c>
      <c r="C15">
        <v>146.742391</v>
      </c>
      <c r="D15">
        <v>478485</v>
      </c>
      <c r="E15">
        <v>5410193</v>
      </c>
      <c r="F15">
        <v>311</v>
      </c>
      <c r="L15" t="s">
        <v>826</v>
      </c>
      <c r="M15">
        <v>5410199</v>
      </c>
      <c r="N15">
        <v>478466</v>
      </c>
      <c r="O15">
        <v>-41.459513020000003</v>
      </c>
      <c r="P15">
        <v>146.74214900000001</v>
      </c>
      <c r="Q15">
        <v>305.75302099999999</v>
      </c>
    </row>
    <row r="16" spans="1:17" x14ac:dyDescent="0.35">
      <c r="A16" t="s">
        <v>828</v>
      </c>
      <c r="B16">
        <v>-41.459382009999999</v>
      </c>
      <c r="C16">
        <v>146.742459</v>
      </c>
      <c r="D16">
        <v>478491</v>
      </c>
      <c r="E16">
        <v>5410212</v>
      </c>
      <c r="F16">
        <v>323</v>
      </c>
      <c r="L16" t="s">
        <v>827</v>
      </c>
      <c r="M16">
        <v>5410195</v>
      </c>
      <c r="N16">
        <v>478486</v>
      </c>
      <c r="O16">
        <v>-41.459545040000002</v>
      </c>
      <c r="P16">
        <v>146.742391</v>
      </c>
      <c r="Q16">
        <v>310.65325899999999</v>
      </c>
    </row>
    <row r="17" spans="1:17" x14ac:dyDescent="0.35">
      <c r="A17" t="s">
        <v>830</v>
      </c>
      <c r="B17">
        <v>-41.459412020000002</v>
      </c>
      <c r="C17">
        <v>146.742997</v>
      </c>
      <c r="D17">
        <v>478536</v>
      </c>
      <c r="E17">
        <v>5410208</v>
      </c>
      <c r="F17">
        <v>323</v>
      </c>
      <c r="L17" t="s">
        <v>828</v>
      </c>
      <c r="M17">
        <v>5410213</v>
      </c>
      <c r="N17">
        <v>478491</v>
      </c>
      <c r="O17">
        <v>-41.459382009999999</v>
      </c>
      <c r="P17">
        <v>146.742459</v>
      </c>
      <c r="Q17">
        <v>323.36203</v>
      </c>
    </row>
    <row r="18" spans="1:17" x14ac:dyDescent="0.35">
      <c r="A18" t="s">
        <v>831</v>
      </c>
      <c r="B18">
        <v>-41.45952802</v>
      </c>
      <c r="C18">
        <v>146.74373399999999</v>
      </c>
      <c r="D18">
        <v>478598</v>
      </c>
      <c r="E18">
        <v>5410196</v>
      </c>
      <c r="F18">
        <v>315</v>
      </c>
      <c r="L18" t="s">
        <v>830</v>
      </c>
      <c r="M18">
        <v>5410210</v>
      </c>
      <c r="N18">
        <v>478536</v>
      </c>
      <c r="O18">
        <v>-41.459412020000002</v>
      </c>
      <c r="P18">
        <v>146.742997</v>
      </c>
      <c r="Q18">
        <v>323.46319599999998</v>
      </c>
    </row>
    <row r="19" spans="1:17" x14ac:dyDescent="0.35">
      <c r="A19" t="s">
        <v>832</v>
      </c>
      <c r="B19">
        <v>-41.459660960000001</v>
      </c>
      <c r="C19">
        <v>146.74443600000001</v>
      </c>
      <c r="D19">
        <v>478656</v>
      </c>
      <c r="E19">
        <v>5410181</v>
      </c>
      <c r="F19">
        <v>317</v>
      </c>
      <c r="L19" t="s">
        <v>831</v>
      </c>
      <c r="M19">
        <v>5410197</v>
      </c>
      <c r="N19">
        <v>478598</v>
      </c>
      <c r="O19">
        <v>-41.45952802</v>
      </c>
      <c r="P19">
        <v>146.74373399999999</v>
      </c>
      <c r="Q19">
        <v>314.72555499999999</v>
      </c>
    </row>
    <row r="20" spans="1:17" x14ac:dyDescent="0.35">
      <c r="A20" t="s">
        <v>0</v>
      </c>
      <c r="B20">
        <v>-41.459631039999998</v>
      </c>
      <c r="C20">
        <v>146.739417</v>
      </c>
      <c r="D20">
        <v>478237</v>
      </c>
      <c r="E20">
        <v>5410183</v>
      </c>
      <c r="F20">
        <v>313</v>
      </c>
      <c r="L20" t="s">
        <v>832</v>
      </c>
      <c r="M20">
        <v>5410183</v>
      </c>
      <c r="N20">
        <v>478657</v>
      </c>
      <c r="O20">
        <v>-41.459660960000001</v>
      </c>
      <c r="P20">
        <v>146.74443600000001</v>
      </c>
      <c r="Q20">
        <v>316.61157200000002</v>
      </c>
    </row>
    <row r="21" spans="1:17" x14ac:dyDescent="0.35">
      <c r="A21" t="s">
        <v>1</v>
      </c>
      <c r="B21">
        <v>-41.45898596</v>
      </c>
      <c r="C21">
        <v>146.738675</v>
      </c>
      <c r="D21">
        <v>478175</v>
      </c>
      <c r="E21">
        <v>5410255</v>
      </c>
      <c r="F21">
        <v>314</v>
      </c>
      <c r="L21" t="s">
        <v>0</v>
      </c>
      <c r="M21">
        <v>5410185</v>
      </c>
      <c r="N21">
        <v>478238</v>
      </c>
      <c r="O21">
        <v>-41.459631039999998</v>
      </c>
      <c r="P21">
        <v>146.739417</v>
      </c>
      <c r="Q21">
        <v>312.57089200000001</v>
      </c>
    </row>
    <row r="22" spans="1:17" x14ac:dyDescent="0.35">
      <c r="A22" t="s">
        <v>2</v>
      </c>
      <c r="B22">
        <v>-41.457469009999997</v>
      </c>
      <c r="C22">
        <v>146.73967300000001</v>
      </c>
      <c r="D22">
        <v>478258</v>
      </c>
      <c r="E22">
        <v>5410423</v>
      </c>
      <c r="F22">
        <v>305</v>
      </c>
      <c r="L22" t="s">
        <v>1</v>
      </c>
      <c r="M22">
        <v>5410256</v>
      </c>
      <c r="N22">
        <v>478175</v>
      </c>
      <c r="O22">
        <v>-41.45898596</v>
      </c>
      <c r="P22">
        <v>146.738675</v>
      </c>
      <c r="Q22">
        <v>314.341095</v>
      </c>
    </row>
    <row r="23" spans="1:17" x14ac:dyDescent="0.35">
      <c r="A23" t="s">
        <v>3</v>
      </c>
      <c r="B23">
        <v>-41.456525040000002</v>
      </c>
      <c r="C23">
        <v>146.73918800000001</v>
      </c>
      <c r="D23">
        <v>478217</v>
      </c>
      <c r="E23">
        <v>5410528</v>
      </c>
      <c r="F23">
        <v>304</v>
      </c>
      <c r="L23" t="s">
        <v>2</v>
      </c>
      <c r="M23">
        <v>5410425</v>
      </c>
      <c r="N23">
        <v>478258</v>
      </c>
      <c r="O23">
        <v>-41.457469009999997</v>
      </c>
      <c r="P23">
        <v>146.73967300000001</v>
      </c>
      <c r="Q23">
        <v>305.31832900000001</v>
      </c>
    </row>
    <row r="24" spans="1:17" x14ac:dyDescent="0.35">
      <c r="A24" t="s">
        <v>4</v>
      </c>
      <c r="B24">
        <v>-41.456466030000001</v>
      </c>
      <c r="C24">
        <v>146.739296</v>
      </c>
      <c r="D24">
        <v>478226</v>
      </c>
      <c r="E24">
        <v>5410534</v>
      </c>
      <c r="F24">
        <v>304</v>
      </c>
      <c r="L24" t="s">
        <v>3</v>
      </c>
      <c r="M24">
        <v>5410529</v>
      </c>
      <c r="N24">
        <v>478217</v>
      </c>
      <c r="O24">
        <v>-41.456525040000002</v>
      </c>
      <c r="P24">
        <v>146.73918800000001</v>
      </c>
      <c r="Q24">
        <v>303.95980800000001</v>
      </c>
    </row>
    <row r="25" spans="1:17" x14ac:dyDescent="0.35">
      <c r="A25" t="s">
        <v>5</v>
      </c>
      <c r="B25">
        <v>-41.45975601</v>
      </c>
      <c r="C25">
        <v>146.738212</v>
      </c>
      <c r="D25">
        <v>478136</v>
      </c>
      <c r="E25">
        <v>5410169</v>
      </c>
      <c r="F25">
        <v>304</v>
      </c>
      <c r="L25" t="s">
        <v>4</v>
      </c>
      <c r="M25">
        <v>5410536</v>
      </c>
      <c r="N25">
        <v>478226</v>
      </c>
      <c r="O25">
        <v>-41.456466030000001</v>
      </c>
      <c r="P25">
        <v>146.739296</v>
      </c>
      <c r="Q25">
        <v>304.07794200000001</v>
      </c>
    </row>
    <row r="26" spans="1:17" x14ac:dyDescent="0.35">
      <c r="A26" t="s">
        <v>6</v>
      </c>
      <c r="B26">
        <v>-41.462208969999999</v>
      </c>
      <c r="C26">
        <v>146.73577499999999</v>
      </c>
      <c r="D26">
        <v>477934</v>
      </c>
      <c r="E26">
        <v>5409896</v>
      </c>
      <c r="F26">
        <v>295</v>
      </c>
      <c r="L26" t="s">
        <v>5</v>
      </c>
      <c r="M26">
        <v>5410171</v>
      </c>
      <c r="N26">
        <v>478137</v>
      </c>
      <c r="O26">
        <v>-41.45975601</v>
      </c>
      <c r="P26">
        <v>146.738212</v>
      </c>
      <c r="Q26">
        <v>303.72250400000001</v>
      </c>
    </row>
    <row r="27" spans="1:17" x14ac:dyDescent="0.35">
      <c r="A27" t="s">
        <v>7</v>
      </c>
      <c r="B27">
        <v>-41.46179197</v>
      </c>
      <c r="C27">
        <v>146.73703</v>
      </c>
      <c r="D27">
        <v>478038</v>
      </c>
      <c r="E27">
        <v>5409943</v>
      </c>
      <c r="F27">
        <v>304</v>
      </c>
      <c r="L27" t="s">
        <v>6</v>
      </c>
      <c r="M27">
        <v>5409898</v>
      </c>
      <c r="N27">
        <v>477934</v>
      </c>
      <c r="O27">
        <v>-41.462208969999999</v>
      </c>
      <c r="P27">
        <v>146.73577499999999</v>
      </c>
      <c r="Q27">
        <v>295.24795499999999</v>
      </c>
    </row>
    <row r="28" spans="1:17" x14ac:dyDescent="0.35">
      <c r="A28" t="s">
        <v>8</v>
      </c>
      <c r="B28">
        <v>-41.45427299</v>
      </c>
      <c r="C28">
        <v>146.742301</v>
      </c>
      <c r="D28">
        <v>478477</v>
      </c>
      <c r="E28">
        <v>5410780</v>
      </c>
      <c r="F28" s="64">
        <v>300.38421599999998</v>
      </c>
      <c r="L28" t="s">
        <v>7</v>
      </c>
      <c r="M28">
        <v>5409944</v>
      </c>
      <c r="N28">
        <v>478039</v>
      </c>
      <c r="O28">
        <v>-41.46179197</v>
      </c>
      <c r="P28">
        <v>146.73703</v>
      </c>
      <c r="Q28">
        <v>303.78808600000002</v>
      </c>
    </row>
    <row r="29" spans="1:17" x14ac:dyDescent="0.35">
      <c r="A29" t="s">
        <v>833</v>
      </c>
      <c r="B29">
        <v>-41.45999003</v>
      </c>
      <c r="C29">
        <v>146.740634</v>
      </c>
      <c r="D29">
        <v>478339</v>
      </c>
      <c r="E29">
        <v>5410144</v>
      </c>
      <c r="F29">
        <v>310</v>
      </c>
      <c r="L29" t="s">
        <v>8</v>
      </c>
      <c r="M29">
        <v>5410780</v>
      </c>
      <c r="N29">
        <v>478477</v>
      </c>
      <c r="O29">
        <v>-41.45427299</v>
      </c>
      <c r="P29">
        <v>146.742301</v>
      </c>
      <c r="Q29">
        <v>300.38421599999998</v>
      </c>
    </row>
    <row r="30" spans="1:17" x14ac:dyDescent="0.35">
      <c r="A30" t="s">
        <v>834</v>
      </c>
      <c r="B30">
        <v>-41.460212990000002</v>
      </c>
      <c r="C30">
        <v>146.741344</v>
      </c>
      <c r="D30">
        <v>478398</v>
      </c>
      <c r="E30">
        <v>5410119</v>
      </c>
      <c r="F30">
        <v>314</v>
      </c>
      <c r="L30" t="s">
        <v>833</v>
      </c>
      <c r="M30">
        <v>5410145</v>
      </c>
      <c r="N30">
        <v>478339</v>
      </c>
      <c r="O30">
        <v>-41.45999003</v>
      </c>
      <c r="P30">
        <v>146.740634</v>
      </c>
      <c r="Q30">
        <v>310.22497600000003</v>
      </c>
    </row>
    <row r="31" spans="1:17" x14ac:dyDescent="0.35">
      <c r="A31" t="s">
        <v>835</v>
      </c>
      <c r="B31">
        <v>-41.45969599</v>
      </c>
      <c r="C31">
        <v>146.74153000000001</v>
      </c>
      <c r="D31">
        <v>478414</v>
      </c>
      <c r="E31">
        <v>5410176</v>
      </c>
      <c r="F31">
        <v>314</v>
      </c>
      <c r="L31" t="s">
        <v>834</v>
      </c>
      <c r="M31">
        <v>5410121</v>
      </c>
      <c r="N31">
        <v>478399</v>
      </c>
      <c r="O31">
        <v>-41.460212990000002</v>
      </c>
      <c r="P31">
        <v>146.741344</v>
      </c>
      <c r="Q31">
        <v>314.19116200000002</v>
      </c>
    </row>
    <row r="32" spans="1:17" x14ac:dyDescent="0.35">
      <c r="A32" t="s">
        <v>836</v>
      </c>
      <c r="B32">
        <v>-41.45963003</v>
      </c>
      <c r="C32">
        <v>146.74088699999999</v>
      </c>
      <c r="D32">
        <v>478360</v>
      </c>
      <c r="E32">
        <v>5410184</v>
      </c>
      <c r="F32">
        <v>313</v>
      </c>
      <c r="L32" t="s">
        <v>835</v>
      </c>
      <c r="M32">
        <v>5410178</v>
      </c>
      <c r="N32">
        <v>478414</v>
      </c>
      <c r="O32">
        <v>-41.45969599</v>
      </c>
      <c r="P32">
        <v>146.74153000000001</v>
      </c>
      <c r="Q32">
        <v>313.80499300000002</v>
      </c>
    </row>
    <row r="33" spans="1:17" x14ac:dyDescent="0.35">
      <c r="A33" t="s">
        <v>9</v>
      </c>
      <c r="B33">
        <v>-41.459265000000002</v>
      </c>
      <c r="C33">
        <v>146.74159499999999</v>
      </c>
      <c r="D33">
        <v>478419</v>
      </c>
      <c r="E33">
        <v>5410224</v>
      </c>
      <c r="F33">
        <v>311</v>
      </c>
      <c r="L33" t="s">
        <v>836</v>
      </c>
      <c r="M33">
        <v>5410185</v>
      </c>
      <c r="N33">
        <v>478360</v>
      </c>
      <c r="O33">
        <v>-41.45963003</v>
      </c>
      <c r="P33">
        <v>146.74088699999999</v>
      </c>
      <c r="Q33">
        <v>313.44949300000002</v>
      </c>
    </row>
    <row r="34" spans="1:17" x14ac:dyDescent="0.35">
      <c r="A34" t="s">
        <v>10</v>
      </c>
      <c r="B34">
        <v>-41.459189979999998</v>
      </c>
      <c r="C34">
        <v>146.74097699999999</v>
      </c>
      <c r="D34">
        <v>478367</v>
      </c>
      <c r="E34">
        <v>5410233</v>
      </c>
      <c r="F34">
        <v>311</v>
      </c>
      <c r="L34" t="s">
        <v>9</v>
      </c>
      <c r="M34">
        <v>5410226</v>
      </c>
      <c r="N34">
        <v>478419</v>
      </c>
      <c r="O34">
        <v>-41.459265000000002</v>
      </c>
      <c r="P34">
        <v>146.74159499999999</v>
      </c>
      <c r="Q34">
        <v>311.20614599999999</v>
      </c>
    </row>
    <row r="35" spans="1:17" x14ac:dyDescent="0.35">
      <c r="A35" t="s">
        <v>11</v>
      </c>
      <c r="B35">
        <v>-41.458651019999998</v>
      </c>
      <c r="C35">
        <v>146.741691</v>
      </c>
      <c r="D35">
        <v>478427</v>
      </c>
      <c r="E35">
        <v>5410293</v>
      </c>
      <c r="F35">
        <v>306</v>
      </c>
      <c r="L35" t="s">
        <v>10</v>
      </c>
      <c r="M35">
        <v>5410234</v>
      </c>
      <c r="N35">
        <v>478368</v>
      </c>
      <c r="O35">
        <v>-41.459189979999998</v>
      </c>
      <c r="P35">
        <v>146.74097699999999</v>
      </c>
      <c r="Q35">
        <v>310.91699199999999</v>
      </c>
    </row>
    <row r="36" spans="1:17" x14ac:dyDescent="0.35">
      <c r="A36" t="s">
        <v>12</v>
      </c>
      <c r="B36">
        <v>-41.458550019999997</v>
      </c>
      <c r="C36">
        <v>146.74097399999999</v>
      </c>
      <c r="D36">
        <v>478367</v>
      </c>
      <c r="E36">
        <v>5410304</v>
      </c>
      <c r="F36">
        <v>313</v>
      </c>
      <c r="L36" t="s">
        <v>11</v>
      </c>
      <c r="M36">
        <v>5410294</v>
      </c>
      <c r="N36">
        <v>478427</v>
      </c>
      <c r="O36">
        <v>-41.458651019999998</v>
      </c>
      <c r="P36">
        <v>146.741691</v>
      </c>
      <c r="Q36">
        <v>306.09179699999999</v>
      </c>
    </row>
    <row r="37" spans="1:17" x14ac:dyDescent="0.35">
      <c r="A37" t="s">
        <v>13</v>
      </c>
      <c r="B37">
        <v>-41.45815004</v>
      </c>
      <c r="C37">
        <v>146.74185499999999</v>
      </c>
      <c r="D37">
        <v>478440</v>
      </c>
      <c r="E37">
        <v>5410348</v>
      </c>
      <c r="F37">
        <v>308</v>
      </c>
      <c r="L37" t="s">
        <v>12</v>
      </c>
      <c r="M37">
        <v>5410305</v>
      </c>
      <c r="N37">
        <v>478367</v>
      </c>
      <c r="O37">
        <v>-41.458550019999997</v>
      </c>
      <c r="P37">
        <v>146.74097399999999</v>
      </c>
      <c r="Q37">
        <v>313.13363600000002</v>
      </c>
    </row>
    <row r="38" spans="1:17" x14ac:dyDescent="0.35">
      <c r="A38" t="s">
        <v>14</v>
      </c>
      <c r="B38">
        <v>-41.458058000000001</v>
      </c>
      <c r="C38">
        <v>146.74131199999999</v>
      </c>
      <c r="D38">
        <v>478395</v>
      </c>
      <c r="E38">
        <v>5410358</v>
      </c>
      <c r="F38">
        <v>306</v>
      </c>
      <c r="L38" t="s">
        <v>13</v>
      </c>
      <c r="M38">
        <v>5410350</v>
      </c>
      <c r="N38">
        <v>478441</v>
      </c>
      <c r="O38">
        <v>-41.45815004</v>
      </c>
      <c r="P38">
        <v>146.74185499999999</v>
      </c>
      <c r="Q38">
        <v>307.978882</v>
      </c>
    </row>
    <row r="39" spans="1:17" x14ac:dyDescent="0.35">
      <c r="A39" t="s">
        <v>838</v>
      </c>
      <c r="B39">
        <v>-41.458291019999997</v>
      </c>
      <c r="C39">
        <v>146.74336</v>
      </c>
      <c r="D39">
        <v>478566</v>
      </c>
      <c r="E39">
        <v>5410333</v>
      </c>
      <c r="F39">
        <v>315</v>
      </c>
      <c r="L39" t="s">
        <v>14</v>
      </c>
      <c r="M39">
        <v>5410360</v>
      </c>
      <c r="N39">
        <v>478395</v>
      </c>
      <c r="O39">
        <v>-41.458058000000001</v>
      </c>
      <c r="P39">
        <v>146.74131199999999</v>
      </c>
      <c r="Q39">
        <v>305.58255000000003</v>
      </c>
    </row>
    <row r="40" spans="1:17" x14ac:dyDescent="0.35">
      <c r="A40" t="s">
        <v>15</v>
      </c>
      <c r="B40">
        <v>-41.457892039999997</v>
      </c>
      <c r="C40">
        <v>146.74384599999999</v>
      </c>
      <c r="D40">
        <v>478606</v>
      </c>
      <c r="E40">
        <v>5410377</v>
      </c>
      <c r="F40">
        <v>318</v>
      </c>
      <c r="L40" t="s">
        <v>838</v>
      </c>
      <c r="M40">
        <v>5410334</v>
      </c>
      <c r="N40">
        <v>478566</v>
      </c>
      <c r="O40">
        <v>-41.458291019999997</v>
      </c>
      <c r="P40">
        <v>146.74336</v>
      </c>
      <c r="Q40">
        <v>315.284515</v>
      </c>
    </row>
    <row r="41" spans="1:17" x14ac:dyDescent="0.35">
      <c r="A41" t="s">
        <v>840</v>
      </c>
      <c r="B41">
        <v>-41.458440969999998</v>
      </c>
      <c r="C41">
        <v>146.74402000000001</v>
      </c>
      <c r="D41">
        <v>478621</v>
      </c>
      <c r="E41">
        <v>5410316</v>
      </c>
      <c r="F41">
        <v>318</v>
      </c>
      <c r="L41" t="s">
        <v>15</v>
      </c>
      <c r="M41">
        <v>5410379</v>
      </c>
      <c r="N41">
        <v>478607</v>
      </c>
      <c r="O41">
        <v>-41.457892039999997</v>
      </c>
      <c r="P41">
        <v>146.74384599999999</v>
      </c>
      <c r="Q41">
        <v>317.73080399999998</v>
      </c>
    </row>
    <row r="42" spans="1:17" x14ac:dyDescent="0.35">
      <c r="A42" t="s">
        <v>841</v>
      </c>
      <c r="B42">
        <v>-41.45851004</v>
      </c>
      <c r="C42">
        <v>146.74463600000001</v>
      </c>
      <c r="D42">
        <v>478673</v>
      </c>
      <c r="E42">
        <v>5410309</v>
      </c>
      <c r="F42">
        <v>310</v>
      </c>
      <c r="L42" t="s">
        <v>840</v>
      </c>
      <c r="M42">
        <v>5410318</v>
      </c>
      <c r="N42">
        <v>478622</v>
      </c>
      <c r="O42">
        <v>-41.458440969999998</v>
      </c>
      <c r="P42">
        <v>146.74402000000001</v>
      </c>
      <c r="Q42">
        <v>318.40173299999998</v>
      </c>
    </row>
    <row r="43" spans="1:17" x14ac:dyDescent="0.35">
      <c r="A43" t="s">
        <v>16</v>
      </c>
      <c r="B43">
        <v>-41.458244000000001</v>
      </c>
      <c r="C43">
        <v>146.74591899999999</v>
      </c>
      <c r="D43">
        <v>478780</v>
      </c>
      <c r="E43">
        <v>5410339</v>
      </c>
      <c r="F43">
        <v>325</v>
      </c>
      <c r="L43" t="s">
        <v>841</v>
      </c>
      <c r="M43">
        <v>5410310</v>
      </c>
      <c r="N43">
        <v>478673</v>
      </c>
      <c r="O43">
        <v>-41.45851004</v>
      </c>
      <c r="P43">
        <v>146.74463600000001</v>
      </c>
      <c r="Q43">
        <v>309.80273399999999</v>
      </c>
    </row>
    <row r="44" spans="1:17" x14ac:dyDescent="0.35">
      <c r="A44" t="s">
        <v>17</v>
      </c>
      <c r="B44">
        <v>-41.46796097</v>
      </c>
      <c r="C44">
        <v>146.74487199999999</v>
      </c>
      <c r="D44">
        <v>478695</v>
      </c>
      <c r="E44">
        <v>5409260</v>
      </c>
      <c r="F44">
        <v>319</v>
      </c>
      <c r="L44" t="s">
        <v>16</v>
      </c>
      <c r="M44">
        <v>5410340</v>
      </c>
      <c r="N44">
        <v>478780</v>
      </c>
      <c r="O44">
        <v>-41.458244000000001</v>
      </c>
      <c r="P44">
        <v>146.74591899999999</v>
      </c>
      <c r="Q44">
        <v>324.70962500000002</v>
      </c>
    </row>
    <row r="45" spans="1:17" x14ac:dyDescent="0.35">
      <c r="A45" t="s">
        <v>18</v>
      </c>
      <c r="B45">
        <v>-41.469325040000001</v>
      </c>
      <c r="C45">
        <v>146.743774</v>
      </c>
      <c r="D45">
        <v>478604</v>
      </c>
      <c r="E45">
        <v>5409108</v>
      </c>
      <c r="F45">
        <v>308</v>
      </c>
      <c r="L45" t="s">
        <v>17</v>
      </c>
      <c r="M45">
        <v>5409261</v>
      </c>
      <c r="N45">
        <v>478696</v>
      </c>
      <c r="O45">
        <v>-41.46796097</v>
      </c>
      <c r="P45">
        <v>146.74487199999999</v>
      </c>
      <c r="Q45">
        <v>319.04714999999999</v>
      </c>
    </row>
    <row r="46" spans="1:17" x14ac:dyDescent="0.35">
      <c r="A46" t="s">
        <v>19</v>
      </c>
      <c r="B46">
        <v>-41.467477000000002</v>
      </c>
      <c r="C46">
        <v>146.74301800000001</v>
      </c>
      <c r="D46">
        <v>478540</v>
      </c>
      <c r="E46">
        <v>5409313</v>
      </c>
      <c r="F46">
        <v>313</v>
      </c>
      <c r="L46" t="s">
        <v>18</v>
      </c>
      <c r="M46">
        <v>5409110</v>
      </c>
      <c r="N46">
        <v>478605</v>
      </c>
      <c r="O46">
        <v>-41.469325040000001</v>
      </c>
      <c r="P46">
        <v>146.743774</v>
      </c>
      <c r="Q46">
        <v>307.87255900000002</v>
      </c>
    </row>
    <row r="47" spans="1:17" x14ac:dyDescent="0.35">
      <c r="A47" t="s">
        <v>842</v>
      </c>
      <c r="B47">
        <v>-41.466765959999996</v>
      </c>
      <c r="C47">
        <v>146.74411499999999</v>
      </c>
      <c r="D47">
        <v>478632</v>
      </c>
      <c r="E47">
        <v>5409392</v>
      </c>
      <c r="F47">
        <v>308</v>
      </c>
      <c r="L47" t="s">
        <v>19</v>
      </c>
      <c r="M47">
        <v>5409315</v>
      </c>
      <c r="N47">
        <v>478541</v>
      </c>
      <c r="O47">
        <v>-41.467477000000002</v>
      </c>
      <c r="P47">
        <v>146.74301800000001</v>
      </c>
      <c r="Q47">
        <v>313.22732500000001</v>
      </c>
    </row>
    <row r="48" spans="1:17" x14ac:dyDescent="0.35">
      <c r="A48" t="s">
        <v>843</v>
      </c>
      <c r="B48">
        <v>-41.462764020000002</v>
      </c>
      <c r="C48">
        <v>146.74447799999999</v>
      </c>
      <c r="D48">
        <v>478661</v>
      </c>
      <c r="E48">
        <v>5409837</v>
      </c>
      <c r="F48">
        <v>284</v>
      </c>
      <c r="L48" t="s">
        <v>842</v>
      </c>
      <c r="M48">
        <v>5409394</v>
      </c>
      <c r="N48">
        <v>478632</v>
      </c>
      <c r="O48">
        <v>-41.466765959999996</v>
      </c>
      <c r="P48">
        <v>146.74411499999999</v>
      </c>
      <c r="Q48">
        <v>308.141052</v>
      </c>
    </row>
    <row r="49" spans="1:17" x14ac:dyDescent="0.35">
      <c r="A49" t="s">
        <v>844</v>
      </c>
      <c r="B49">
        <v>-41.462382980000001</v>
      </c>
      <c r="C49">
        <v>146.74384599999999</v>
      </c>
      <c r="D49">
        <v>478608</v>
      </c>
      <c r="E49">
        <v>5409879</v>
      </c>
      <c r="F49">
        <v>291</v>
      </c>
      <c r="L49" t="s">
        <v>843</v>
      </c>
      <c r="M49">
        <v>5409838</v>
      </c>
      <c r="N49">
        <v>478661</v>
      </c>
      <c r="O49">
        <v>-41.462764020000002</v>
      </c>
      <c r="P49">
        <v>146.74447799999999</v>
      </c>
      <c r="Q49">
        <v>284.421967</v>
      </c>
    </row>
    <row r="50" spans="1:17" x14ac:dyDescent="0.35">
      <c r="A50" t="s">
        <v>20</v>
      </c>
      <c r="B50">
        <v>-41.460917989999999</v>
      </c>
      <c r="C50">
        <v>146.74112400000001</v>
      </c>
      <c r="D50">
        <v>478380</v>
      </c>
      <c r="E50">
        <v>5410041</v>
      </c>
      <c r="F50">
        <v>311</v>
      </c>
      <c r="L50" t="s">
        <v>844</v>
      </c>
      <c r="M50">
        <v>5409880</v>
      </c>
      <c r="N50">
        <v>478608</v>
      </c>
      <c r="O50">
        <v>-41.462382980000001</v>
      </c>
      <c r="P50">
        <v>146.74384599999999</v>
      </c>
      <c r="Q50">
        <v>290.72735599999999</v>
      </c>
    </row>
    <row r="51" spans="1:17" x14ac:dyDescent="0.35">
      <c r="A51" t="s">
        <v>21</v>
      </c>
      <c r="B51">
        <v>-41.460916990000001</v>
      </c>
      <c r="C51">
        <v>146.74110099999999</v>
      </c>
      <c r="D51">
        <v>478378</v>
      </c>
      <c r="E51">
        <v>5410041</v>
      </c>
      <c r="F51">
        <v>304</v>
      </c>
      <c r="L51" t="s">
        <v>20</v>
      </c>
      <c r="M51">
        <v>5410042</v>
      </c>
      <c r="N51">
        <v>478380</v>
      </c>
      <c r="O51">
        <v>-41.460917989999999</v>
      </c>
      <c r="P51">
        <v>146.74112400000001</v>
      </c>
      <c r="Q51">
        <v>310.82888800000001</v>
      </c>
    </row>
    <row r="52" spans="1:17" x14ac:dyDescent="0.35">
      <c r="A52" t="s">
        <v>22</v>
      </c>
      <c r="B52">
        <v>-41.460808020000002</v>
      </c>
      <c r="C52">
        <v>146.74046899999999</v>
      </c>
      <c r="D52">
        <v>478325</v>
      </c>
      <c r="E52">
        <v>5410053</v>
      </c>
      <c r="F52">
        <v>306</v>
      </c>
      <c r="L52" t="s">
        <v>21</v>
      </c>
      <c r="M52">
        <v>5410042</v>
      </c>
      <c r="N52">
        <v>478379</v>
      </c>
      <c r="O52">
        <v>-41.460916990000001</v>
      </c>
      <c r="P52">
        <v>146.74110099999999</v>
      </c>
      <c r="Q52">
        <v>303.567993</v>
      </c>
    </row>
    <row r="53" spans="1:17" x14ac:dyDescent="0.35">
      <c r="A53" t="s">
        <v>23</v>
      </c>
      <c r="B53">
        <v>-41.47040999</v>
      </c>
      <c r="C53">
        <v>146.75437700000001</v>
      </c>
      <c r="D53">
        <v>479490</v>
      </c>
      <c r="E53">
        <v>5408990</v>
      </c>
      <c r="F53">
        <v>307</v>
      </c>
      <c r="L53" t="s">
        <v>22</v>
      </c>
      <c r="M53">
        <v>5410054</v>
      </c>
      <c r="N53">
        <v>478326</v>
      </c>
      <c r="O53">
        <v>-41.460808020000002</v>
      </c>
      <c r="P53">
        <v>146.74046899999999</v>
      </c>
      <c r="Q53">
        <v>306.32238799999999</v>
      </c>
    </row>
    <row r="54" spans="1:17" x14ac:dyDescent="0.35">
      <c r="A54" t="s">
        <v>24</v>
      </c>
      <c r="B54">
        <v>-41.47106797</v>
      </c>
      <c r="C54">
        <v>146.75390999999999</v>
      </c>
      <c r="D54">
        <v>479451</v>
      </c>
      <c r="E54">
        <v>5408917</v>
      </c>
      <c r="F54">
        <v>310</v>
      </c>
      <c r="L54" t="s">
        <v>23</v>
      </c>
      <c r="M54">
        <v>5408992</v>
      </c>
      <c r="N54">
        <v>479490</v>
      </c>
      <c r="O54">
        <v>-41.47040999</v>
      </c>
      <c r="P54">
        <v>146.75437700000001</v>
      </c>
      <c r="Q54">
        <v>307.14267000000001</v>
      </c>
    </row>
    <row r="55" spans="1:17" x14ac:dyDescent="0.35">
      <c r="A55" t="s">
        <v>25</v>
      </c>
      <c r="B55">
        <v>-41.470744009999997</v>
      </c>
      <c r="C55">
        <v>146.755065</v>
      </c>
      <c r="D55">
        <v>479547</v>
      </c>
      <c r="E55">
        <v>5408953</v>
      </c>
      <c r="F55">
        <v>308</v>
      </c>
      <c r="L55" t="s">
        <v>24</v>
      </c>
      <c r="M55">
        <v>5408919</v>
      </c>
      <c r="N55">
        <v>479452</v>
      </c>
      <c r="O55">
        <v>-41.47106797</v>
      </c>
      <c r="P55">
        <v>146.75390999999999</v>
      </c>
      <c r="Q55">
        <v>310.26260400000001</v>
      </c>
    </row>
    <row r="56" spans="1:17" x14ac:dyDescent="0.35">
      <c r="A56" t="s">
        <v>26</v>
      </c>
      <c r="B56">
        <v>-41.471309959999999</v>
      </c>
      <c r="C56">
        <v>146.754671</v>
      </c>
      <c r="D56">
        <v>479515</v>
      </c>
      <c r="E56">
        <v>5408890</v>
      </c>
      <c r="F56">
        <v>306</v>
      </c>
      <c r="L56" t="s">
        <v>25</v>
      </c>
      <c r="M56">
        <v>5408955</v>
      </c>
      <c r="N56">
        <v>479548</v>
      </c>
      <c r="O56">
        <v>-41.470744009999997</v>
      </c>
      <c r="P56">
        <v>146.755065</v>
      </c>
      <c r="Q56">
        <v>308.14468399999998</v>
      </c>
    </row>
    <row r="57" spans="1:17" x14ac:dyDescent="0.35">
      <c r="A57" t="s">
        <v>27</v>
      </c>
      <c r="B57">
        <v>-41.47204799</v>
      </c>
      <c r="C57">
        <v>146.754931</v>
      </c>
      <c r="D57">
        <v>479537</v>
      </c>
      <c r="E57">
        <v>5408808</v>
      </c>
      <c r="F57">
        <v>314</v>
      </c>
      <c r="L57" t="s">
        <v>26</v>
      </c>
      <c r="M57">
        <v>5408892</v>
      </c>
      <c r="N57">
        <v>479515</v>
      </c>
      <c r="O57">
        <v>-41.471309959999999</v>
      </c>
      <c r="P57">
        <v>146.754671</v>
      </c>
      <c r="Q57">
        <v>305.60931399999998</v>
      </c>
    </row>
    <row r="58" spans="1:17" x14ac:dyDescent="0.35">
      <c r="A58" t="s">
        <v>28</v>
      </c>
      <c r="B58">
        <v>-41.47291602</v>
      </c>
      <c r="C58">
        <v>146.75555299999999</v>
      </c>
      <c r="D58">
        <v>479589</v>
      </c>
      <c r="E58">
        <v>5408712</v>
      </c>
      <c r="F58">
        <v>309</v>
      </c>
      <c r="L58" t="s">
        <v>27</v>
      </c>
      <c r="M58">
        <v>5408810</v>
      </c>
      <c r="N58">
        <v>479537</v>
      </c>
      <c r="O58">
        <v>-41.47204799</v>
      </c>
      <c r="P58">
        <v>146.754931</v>
      </c>
      <c r="Q58">
        <v>314.47189300000002</v>
      </c>
    </row>
    <row r="59" spans="1:17" x14ac:dyDescent="0.35">
      <c r="A59" t="s">
        <v>29</v>
      </c>
      <c r="B59">
        <v>-41.473365029999997</v>
      </c>
      <c r="C59">
        <v>146.75591</v>
      </c>
      <c r="D59">
        <v>479619</v>
      </c>
      <c r="E59">
        <v>5408662</v>
      </c>
      <c r="F59">
        <v>313</v>
      </c>
      <c r="L59" t="s">
        <v>28</v>
      </c>
      <c r="M59">
        <v>5408714</v>
      </c>
      <c r="N59">
        <v>479589</v>
      </c>
      <c r="O59">
        <v>-41.47291602</v>
      </c>
      <c r="P59">
        <v>146.75555299999999</v>
      </c>
      <c r="Q59">
        <v>309.01342799999998</v>
      </c>
    </row>
    <row r="60" spans="1:17" x14ac:dyDescent="0.35">
      <c r="A60" t="s">
        <v>30</v>
      </c>
      <c r="B60">
        <v>-41.475006970000003</v>
      </c>
      <c r="C60">
        <v>146.75996900000001</v>
      </c>
      <c r="D60">
        <v>479958</v>
      </c>
      <c r="E60">
        <v>5408481</v>
      </c>
      <c r="F60">
        <v>296</v>
      </c>
      <c r="L60" t="s">
        <v>29</v>
      </c>
      <c r="M60">
        <v>5408664</v>
      </c>
      <c r="N60">
        <v>479619</v>
      </c>
      <c r="O60">
        <v>-41.473365029999997</v>
      </c>
      <c r="P60">
        <v>146.75591</v>
      </c>
      <c r="Q60">
        <v>313.36456299999998</v>
      </c>
    </row>
    <row r="61" spans="1:17" x14ac:dyDescent="0.35">
      <c r="A61" t="s">
        <v>31</v>
      </c>
      <c r="B61">
        <v>-41.474673029999998</v>
      </c>
      <c r="C61">
        <v>146.75924699999999</v>
      </c>
      <c r="D61">
        <v>479898</v>
      </c>
      <c r="E61">
        <v>5408518</v>
      </c>
      <c r="F61">
        <v>300</v>
      </c>
      <c r="L61" t="s">
        <v>30</v>
      </c>
      <c r="M61">
        <v>5408483</v>
      </c>
      <c r="N61">
        <v>479959</v>
      </c>
      <c r="O61">
        <v>-41.475006970000003</v>
      </c>
      <c r="P61">
        <v>146.75996900000001</v>
      </c>
      <c r="Q61">
        <v>295.51095600000002</v>
      </c>
    </row>
    <row r="62" spans="1:17" x14ac:dyDescent="0.35">
      <c r="A62" t="s">
        <v>32</v>
      </c>
      <c r="B62">
        <v>-41.47251</v>
      </c>
      <c r="C62">
        <v>146.749979</v>
      </c>
      <c r="D62">
        <v>479123</v>
      </c>
      <c r="E62">
        <v>5408756</v>
      </c>
      <c r="F62">
        <v>312</v>
      </c>
      <c r="L62" t="s">
        <v>31</v>
      </c>
      <c r="M62">
        <v>5408520</v>
      </c>
      <c r="N62">
        <v>479898</v>
      </c>
      <c r="O62">
        <v>-41.474673029999998</v>
      </c>
      <c r="P62">
        <v>146.75924699999999</v>
      </c>
      <c r="Q62">
        <v>299.630066</v>
      </c>
    </row>
    <row r="63" spans="1:17" x14ac:dyDescent="0.35">
      <c r="A63" t="s">
        <v>847</v>
      </c>
      <c r="B63">
        <v>-41.467511029999997</v>
      </c>
      <c r="C63">
        <v>146.749854</v>
      </c>
      <c r="D63">
        <v>479112</v>
      </c>
      <c r="E63">
        <v>5409312</v>
      </c>
      <c r="F63" s="64">
        <v>322.293091</v>
      </c>
      <c r="L63" t="s">
        <v>32</v>
      </c>
      <c r="M63">
        <v>5408758</v>
      </c>
      <c r="N63">
        <v>479124</v>
      </c>
      <c r="O63">
        <v>-41.47251</v>
      </c>
      <c r="P63">
        <v>146.749979</v>
      </c>
      <c r="Q63">
        <v>312.48303199999998</v>
      </c>
    </row>
    <row r="64" spans="1:17" x14ac:dyDescent="0.35">
      <c r="A64" t="s">
        <v>848</v>
      </c>
      <c r="B64">
        <v>-41.467331989999998</v>
      </c>
      <c r="C64">
        <v>146.74836099999999</v>
      </c>
      <c r="D64">
        <v>478986</v>
      </c>
      <c r="E64">
        <v>5409330</v>
      </c>
      <c r="F64">
        <v>326</v>
      </c>
      <c r="L64" t="s">
        <v>847</v>
      </c>
      <c r="M64">
        <v>5409312</v>
      </c>
      <c r="N64">
        <v>479112</v>
      </c>
      <c r="O64">
        <v>-41.467511029999997</v>
      </c>
      <c r="P64">
        <v>146.749854</v>
      </c>
      <c r="Q64">
        <v>322.293091</v>
      </c>
    </row>
    <row r="65" spans="1:17" x14ac:dyDescent="0.35">
      <c r="A65" t="s">
        <v>849</v>
      </c>
      <c r="B65">
        <v>-41.462664029999999</v>
      </c>
      <c r="C65">
        <v>146.74695199999999</v>
      </c>
      <c r="D65">
        <v>478867</v>
      </c>
      <c r="E65">
        <v>5409848</v>
      </c>
      <c r="F65">
        <v>328</v>
      </c>
      <c r="L65" t="s">
        <v>848</v>
      </c>
      <c r="M65">
        <v>5409332</v>
      </c>
      <c r="N65">
        <v>478987</v>
      </c>
      <c r="O65">
        <v>-41.467331989999998</v>
      </c>
      <c r="P65">
        <v>146.74836099999999</v>
      </c>
      <c r="Q65">
        <v>326.32183800000001</v>
      </c>
    </row>
    <row r="66" spans="1:17" x14ac:dyDescent="0.35">
      <c r="A66" t="s">
        <v>850</v>
      </c>
      <c r="B66">
        <v>-41.462134040000002</v>
      </c>
      <c r="C66">
        <v>146.74711500000001</v>
      </c>
      <c r="D66">
        <v>478881</v>
      </c>
      <c r="E66">
        <v>5409907</v>
      </c>
      <c r="F66">
        <v>330</v>
      </c>
      <c r="L66" t="s">
        <v>849</v>
      </c>
      <c r="M66">
        <v>5409850</v>
      </c>
      <c r="N66">
        <v>478868</v>
      </c>
      <c r="O66">
        <v>-41.462664029999999</v>
      </c>
      <c r="P66">
        <v>146.74695199999999</v>
      </c>
      <c r="Q66">
        <v>327.92358400000001</v>
      </c>
    </row>
    <row r="67" spans="1:17" x14ac:dyDescent="0.35">
      <c r="A67" t="s">
        <v>33</v>
      </c>
      <c r="B67">
        <v>-41.466175040000003</v>
      </c>
      <c r="C67">
        <v>146.740421</v>
      </c>
      <c r="D67">
        <v>478323</v>
      </c>
      <c r="E67">
        <v>5409457</v>
      </c>
      <c r="F67">
        <v>313</v>
      </c>
      <c r="L67" t="s">
        <v>850</v>
      </c>
      <c r="M67">
        <v>5409909</v>
      </c>
      <c r="N67">
        <v>478881</v>
      </c>
      <c r="O67">
        <v>-41.462134040000002</v>
      </c>
      <c r="P67">
        <v>146.74711500000001</v>
      </c>
      <c r="Q67">
        <v>330.16885400000001</v>
      </c>
    </row>
    <row r="68" spans="1:17" x14ac:dyDescent="0.35">
      <c r="A68" t="s">
        <v>34</v>
      </c>
      <c r="B68">
        <v>-41.465868010000001</v>
      </c>
      <c r="C68">
        <v>146.738483</v>
      </c>
      <c r="D68">
        <v>478161</v>
      </c>
      <c r="E68">
        <v>5409490</v>
      </c>
      <c r="F68">
        <v>311</v>
      </c>
      <c r="L68" t="s">
        <v>33</v>
      </c>
      <c r="M68">
        <v>5409458</v>
      </c>
      <c r="N68">
        <v>478324</v>
      </c>
      <c r="O68">
        <v>-41.466175040000003</v>
      </c>
      <c r="P68">
        <v>146.740421</v>
      </c>
      <c r="Q68">
        <v>313.46163899999999</v>
      </c>
    </row>
    <row r="69" spans="1:17" x14ac:dyDescent="0.35">
      <c r="A69" t="s">
        <v>35</v>
      </c>
      <c r="B69">
        <v>-41.465734990000001</v>
      </c>
      <c r="C69">
        <v>146.73723899999999</v>
      </c>
      <c r="D69">
        <v>478057</v>
      </c>
      <c r="E69">
        <v>5409505</v>
      </c>
      <c r="F69">
        <v>304</v>
      </c>
      <c r="L69" t="s">
        <v>34</v>
      </c>
      <c r="M69">
        <v>5409492</v>
      </c>
      <c r="N69">
        <v>478162</v>
      </c>
      <c r="O69">
        <v>-41.465868010000001</v>
      </c>
      <c r="P69">
        <v>146.738483</v>
      </c>
      <c r="Q69">
        <v>311.23217799999998</v>
      </c>
    </row>
    <row r="70" spans="1:17" x14ac:dyDescent="0.35">
      <c r="A70" t="s">
        <v>36</v>
      </c>
      <c r="B70">
        <v>-41.465601970000002</v>
      </c>
      <c r="C70">
        <v>146.73598100000001</v>
      </c>
      <c r="D70">
        <v>477952</v>
      </c>
      <c r="E70">
        <v>5409519</v>
      </c>
      <c r="F70">
        <v>301</v>
      </c>
      <c r="L70" t="s">
        <v>35</v>
      </c>
      <c r="M70">
        <v>5409507</v>
      </c>
      <c r="N70">
        <v>478058</v>
      </c>
      <c r="O70">
        <v>-41.465734990000001</v>
      </c>
      <c r="P70">
        <v>146.73723899999999</v>
      </c>
      <c r="Q70">
        <v>303.59161399999999</v>
      </c>
    </row>
    <row r="71" spans="1:17" x14ac:dyDescent="0.35">
      <c r="A71" t="s">
        <v>37</v>
      </c>
      <c r="B71">
        <v>-41.465457970000003</v>
      </c>
      <c r="C71">
        <v>146.73504299999999</v>
      </c>
      <c r="D71">
        <v>477874</v>
      </c>
      <c r="E71">
        <v>5409535</v>
      </c>
      <c r="F71">
        <v>292</v>
      </c>
      <c r="L71" t="s">
        <v>36</v>
      </c>
      <c r="M71">
        <v>5409521</v>
      </c>
      <c r="N71">
        <v>477953</v>
      </c>
      <c r="O71">
        <v>-41.465601970000002</v>
      </c>
      <c r="P71">
        <v>146.73598100000001</v>
      </c>
      <c r="Q71">
        <v>300.66375699999998</v>
      </c>
    </row>
    <row r="72" spans="1:17" x14ac:dyDescent="0.35">
      <c r="A72" t="s">
        <v>38</v>
      </c>
      <c r="B72">
        <v>-41.464361029999999</v>
      </c>
      <c r="C72">
        <v>146.727664</v>
      </c>
      <c r="D72">
        <v>477257</v>
      </c>
      <c r="E72">
        <v>5409655</v>
      </c>
      <c r="F72">
        <v>283</v>
      </c>
      <c r="L72" t="s">
        <v>37</v>
      </c>
      <c r="M72">
        <v>5409537</v>
      </c>
      <c r="N72">
        <v>477874</v>
      </c>
      <c r="O72">
        <v>-41.465457970000003</v>
      </c>
      <c r="P72">
        <v>146.73504299999999</v>
      </c>
      <c r="Q72">
        <v>291.93630999999999</v>
      </c>
    </row>
    <row r="73" spans="1:17" x14ac:dyDescent="0.35">
      <c r="A73" t="s">
        <v>39</v>
      </c>
      <c r="B73">
        <v>-41.46672598</v>
      </c>
      <c r="C73">
        <v>146.760255</v>
      </c>
      <c r="D73">
        <v>479979</v>
      </c>
      <c r="E73">
        <v>5409401</v>
      </c>
      <c r="F73">
        <v>280</v>
      </c>
      <c r="L73" t="s">
        <v>38</v>
      </c>
      <c r="M73">
        <v>5409657</v>
      </c>
      <c r="N73">
        <v>477258</v>
      </c>
      <c r="O73">
        <v>-41.464361029999999</v>
      </c>
      <c r="P73">
        <v>146.727664</v>
      </c>
      <c r="Q73">
        <v>283.182343</v>
      </c>
    </row>
    <row r="74" spans="1:17" x14ac:dyDescent="0.35">
      <c r="A74" t="s">
        <v>40</v>
      </c>
      <c r="B74">
        <v>-41.462845999999999</v>
      </c>
      <c r="C74">
        <v>146.76072300000001</v>
      </c>
      <c r="D74">
        <v>480018</v>
      </c>
      <c r="E74">
        <v>5409833</v>
      </c>
      <c r="F74" s="64">
        <v>263.72189300000002</v>
      </c>
      <c r="L74" t="s">
        <v>39</v>
      </c>
      <c r="M74">
        <v>5409402</v>
      </c>
      <c r="N74">
        <v>479980</v>
      </c>
      <c r="O74">
        <v>-41.46672598</v>
      </c>
      <c r="P74">
        <v>146.760255</v>
      </c>
      <c r="Q74">
        <v>279.747253</v>
      </c>
    </row>
    <row r="75" spans="1:17" x14ac:dyDescent="0.35">
      <c r="A75" t="s">
        <v>41</v>
      </c>
      <c r="B75">
        <v>-41.458624030000003</v>
      </c>
      <c r="C75">
        <v>146.760107</v>
      </c>
      <c r="D75">
        <v>479965</v>
      </c>
      <c r="E75">
        <v>5410300</v>
      </c>
      <c r="F75">
        <v>255</v>
      </c>
      <c r="L75" t="s">
        <v>40</v>
      </c>
      <c r="M75">
        <v>5409833</v>
      </c>
      <c r="N75">
        <v>480018</v>
      </c>
      <c r="O75">
        <v>-41.462845999999999</v>
      </c>
      <c r="P75">
        <v>146.76072300000001</v>
      </c>
      <c r="Q75">
        <v>263.72189300000002</v>
      </c>
    </row>
    <row r="76" spans="1:17" x14ac:dyDescent="0.35">
      <c r="A76" t="s">
        <v>42</v>
      </c>
      <c r="B76">
        <v>-41.458222040000003</v>
      </c>
      <c r="C76">
        <v>146.75966700000001</v>
      </c>
      <c r="D76">
        <v>479928</v>
      </c>
      <c r="E76">
        <v>5410344</v>
      </c>
      <c r="F76">
        <v>261</v>
      </c>
      <c r="L76" t="s">
        <v>41</v>
      </c>
      <c r="M76">
        <v>5410302</v>
      </c>
      <c r="N76">
        <v>479965</v>
      </c>
      <c r="O76">
        <v>-41.458624030000003</v>
      </c>
      <c r="P76">
        <v>146.760107</v>
      </c>
      <c r="Q76">
        <v>254.75853000000001</v>
      </c>
    </row>
    <row r="77" spans="1:17" x14ac:dyDescent="0.35">
      <c r="A77" t="s">
        <v>43</v>
      </c>
      <c r="B77">
        <v>-41.474842010000003</v>
      </c>
      <c r="C77">
        <v>146.75738999999999</v>
      </c>
      <c r="D77">
        <v>479743</v>
      </c>
      <c r="E77">
        <v>5408499</v>
      </c>
      <c r="F77">
        <v>307</v>
      </c>
      <c r="L77" t="s">
        <v>42</v>
      </c>
      <c r="M77">
        <v>5410346</v>
      </c>
      <c r="N77">
        <v>479928</v>
      </c>
      <c r="O77">
        <v>-41.458222040000003</v>
      </c>
      <c r="P77">
        <v>146.75966700000001</v>
      </c>
      <c r="Q77">
        <v>261.495026</v>
      </c>
    </row>
    <row r="78" spans="1:17" x14ac:dyDescent="0.35">
      <c r="A78" t="s">
        <v>44</v>
      </c>
      <c r="B78">
        <v>-41.474542020000001</v>
      </c>
      <c r="C78">
        <v>146.75507400000001</v>
      </c>
      <c r="D78">
        <v>479549</v>
      </c>
      <c r="E78">
        <v>5408532</v>
      </c>
      <c r="F78">
        <v>316</v>
      </c>
      <c r="L78" t="s">
        <v>43</v>
      </c>
      <c r="M78">
        <v>5408500</v>
      </c>
      <c r="N78">
        <v>479743</v>
      </c>
      <c r="O78">
        <v>-41.474842010000003</v>
      </c>
      <c r="P78">
        <v>146.75738999999999</v>
      </c>
      <c r="Q78">
        <v>307.03530899999998</v>
      </c>
    </row>
    <row r="79" spans="1:17" x14ac:dyDescent="0.35">
      <c r="A79" t="s">
        <v>45</v>
      </c>
      <c r="B79">
        <v>-41.474255030000002</v>
      </c>
      <c r="C79">
        <v>146.753073</v>
      </c>
      <c r="D79">
        <v>479382</v>
      </c>
      <c r="E79">
        <v>5408563</v>
      </c>
      <c r="F79">
        <v>311</v>
      </c>
      <c r="L79" t="s">
        <v>44</v>
      </c>
      <c r="M79">
        <v>5408533</v>
      </c>
      <c r="N79">
        <v>479550</v>
      </c>
      <c r="O79">
        <v>-41.474542020000001</v>
      </c>
      <c r="P79">
        <v>146.75507400000001</v>
      </c>
      <c r="Q79">
        <v>315.60678100000001</v>
      </c>
    </row>
    <row r="80" spans="1:17" x14ac:dyDescent="0.35">
      <c r="A80" t="s">
        <v>46</v>
      </c>
      <c r="B80">
        <v>-41.474252010000001</v>
      </c>
      <c r="C80">
        <v>146.74959999999999</v>
      </c>
      <c r="D80">
        <v>479092</v>
      </c>
      <c r="E80">
        <v>5408562</v>
      </c>
      <c r="F80">
        <v>307</v>
      </c>
      <c r="L80" t="s">
        <v>45</v>
      </c>
      <c r="M80">
        <v>5408565</v>
      </c>
      <c r="N80">
        <v>479383</v>
      </c>
      <c r="O80">
        <v>-41.474255030000002</v>
      </c>
      <c r="P80">
        <v>146.753073</v>
      </c>
      <c r="Q80">
        <v>311.09103399999998</v>
      </c>
    </row>
    <row r="81" spans="1:17" x14ac:dyDescent="0.35">
      <c r="A81" t="s">
        <v>47</v>
      </c>
      <c r="B81">
        <v>-41.46934298</v>
      </c>
      <c r="C81">
        <v>146.75286199999999</v>
      </c>
      <c r="D81">
        <v>479363</v>
      </c>
      <c r="E81">
        <v>5409108</v>
      </c>
      <c r="F81">
        <v>305</v>
      </c>
      <c r="L81" t="s">
        <v>46</v>
      </c>
      <c r="M81">
        <v>5408564</v>
      </c>
      <c r="N81">
        <v>479093</v>
      </c>
      <c r="O81">
        <v>-41.474252010000001</v>
      </c>
      <c r="P81">
        <v>146.74959999999999</v>
      </c>
      <c r="Q81">
        <v>306.79711900000001</v>
      </c>
    </row>
    <row r="82" spans="1:17" x14ac:dyDescent="0.35">
      <c r="A82" t="s">
        <v>48</v>
      </c>
      <c r="B82">
        <v>-41.467273990000002</v>
      </c>
      <c r="C82">
        <v>146.75285600000001</v>
      </c>
      <c r="D82">
        <v>479362</v>
      </c>
      <c r="E82">
        <v>5409338</v>
      </c>
      <c r="F82">
        <v>316</v>
      </c>
      <c r="L82" t="s">
        <v>47</v>
      </c>
      <c r="M82">
        <v>5409110</v>
      </c>
      <c r="N82">
        <v>479363</v>
      </c>
      <c r="O82">
        <v>-41.46934298</v>
      </c>
      <c r="P82">
        <v>146.75286199999999</v>
      </c>
      <c r="Q82">
        <v>305.33444200000002</v>
      </c>
    </row>
    <row r="83" spans="1:17" x14ac:dyDescent="0.35">
      <c r="A83" t="s">
        <v>49</v>
      </c>
      <c r="B83">
        <v>-41.467571970000002</v>
      </c>
      <c r="C83">
        <v>146.75630899999999</v>
      </c>
      <c r="D83">
        <v>479650</v>
      </c>
      <c r="E83">
        <v>5409306</v>
      </c>
      <c r="F83">
        <v>294</v>
      </c>
      <c r="L83" t="s">
        <v>48</v>
      </c>
      <c r="M83">
        <v>5409340</v>
      </c>
      <c r="N83">
        <v>479362</v>
      </c>
      <c r="O83">
        <v>-41.467273990000002</v>
      </c>
      <c r="P83">
        <v>146.75285600000001</v>
      </c>
      <c r="Q83">
        <v>315.62271099999998</v>
      </c>
    </row>
    <row r="84" spans="1:17" x14ac:dyDescent="0.35">
      <c r="A84" t="s">
        <v>50</v>
      </c>
      <c r="B84">
        <v>-41.467386980000001</v>
      </c>
      <c r="C84">
        <v>146.75700499999999</v>
      </c>
      <c r="D84">
        <v>479708</v>
      </c>
      <c r="E84">
        <v>5409326</v>
      </c>
      <c r="F84">
        <v>281</v>
      </c>
      <c r="L84" t="s">
        <v>49</v>
      </c>
      <c r="M84">
        <v>5409307</v>
      </c>
      <c r="N84">
        <v>479651</v>
      </c>
      <c r="O84">
        <v>-41.467571970000002</v>
      </c>
      <c r="P84">
        <v>146.75630899999999</v>
      </c>
      <c r="Q84">
        <v>294.48349000000002</v>
      </c>
    </row>
    <row r="85" spans="1:17" x14ac:dyDescent="0.35">
      <c r="A85" t="s">
        <v>51</v>
      </c>
      <c r="B85">
        <v>-41.466862020000001</v>
      </c>
      <c r="C85">
        <v>146.75815900000001</v>
      </c>
      <c r="D85">
        <v>479805</v>
      </c>
      <c r="E85">
        <v>5409385</v>
      </c>
      <c r="F85">
        <v>295</v>
      </c>
      <c r="L85" t="s">
        <v>50</v>
      </c>
      <c r="M85">
        <v>5409328</v>
      </c>
      <c r="N85">
        <v>479709</v>
      </c>
      <c r="O85">
        <v>-41.467386980000001</v>
      </c>
      <c r="P85">
        <v>146.75700499999999</v>
      </c>
      <c r="Q85">
        <v>281.42401100000001</v>
      </c>
    </row>
    <row r="86" spans="1:17" x14ac:dyDescent="0.35">
      <c r="A86" t="s">
        <v>52</v>
      </c>
      <c r="B86">
        <v>-41.465580009999996</v>
      </c>
      <c r="C86">
        <v>146.759196</v>
      </c>
      <c r="D86">
        <v>479891</v>
      </c>
      <c r="E86">
        <v>5409527</v>
      </c>
      <c r="F86">
        <v>286</v>
      </c>
      <c r="L86" t="s">
        <v>51</v>
      </c>
      <c r="M86">
        <v>5409386</v>
      </c>
      <c r="N86">
        <v>479805</v>
      </c>
      <c r="O86">
        <v>-41.466862020000001</v>
      </c>
      <c r="P86">
        <v>146.75815900000001</v>
      </c>
      <c r="Q86">
        <v>294.56741299999999</v>
      </c>
    </row>
    <row r="87" spans="1:17" x14ac:dyDescent="0.35">
      <c r="A87" t="s">
        <v>53</v>
      </c>
      <c r="B87">
        <v>-41.464708039999998</v>
      </c>
      <c r="C87">
        <v>146.759547</v>
      </c>
      <c r="D87">
        <v>479920</v>
      </c>
      <c r="E87">
        <v>5409624</v>
      </c>
      <c r="F87">
        <v>281</v>
      </c>
      <c r="L87" t="s">
        <v>52</v>
      </c>
      <c r="M87">
        <v>5409529</v>
      </c>
      <c r="N87">
        <v>479891</v>
      </c>
      <c r="O87">
        <v>-41.465580009999996</v>
      </c>
      <c r="P87">
        <v>146.759196</v>
      </c>
      <c r="Q87">
        <v>286.12380999999999</v>
      </c>
    </row>
    <row r="88" spans="1:17" x14ac:dyDescent="0.35">
      <c r="A88" t="s">
        <v>54</v>
      </c>
      <c r="B88">
        <v>-41.463791980000003</v>
      </c>
      <c r="C88">
        <v>146.757801</v>
      </c>
      <c r="D88">
        <v>479774</v>
      </c>
      <c r="E88">
        <v>5409726</v>
      </c>
      <c r="F88">
        <v>274</v>
      </c>
      <c r="L88" t="s">
        <v>53</v>
      </c>
      <c r="M88">
        <v>5409626</v>
      </c>
      <c r="N88">
        <v>479920</v>
      </c>
      <c r="O88">
        <v>-41.464708039999998</v>
      </c>
      <c r="P88">
        <v>146.759547</v>
      </c>
      <c r="Q88">
        <v>281.068848</v>
      </c>
    </row>
    <row r="89" spans="1:17" x14ac:dyDescent="0.35">
      <c r="A89" t="s">
        <v>55</v>
      </c>
      <c r="B89">
        <v>-41.462280970000002</v>
      </c>
      <c r="C89">
        <v>146.75815299999999</v>
      </c>
      <c r="D89">
        <v>479803</v>
      </c>
      <c r="E89">
        <v>5409893</v>
      </c>
      <c r="F89">
        <v>289</v>
      </c>
      <c r="L89" t="s">
        <v>54</v>
      </c>
      <c r="M89">
        <v>5409727</v>
      </c>
      <c r="N89">
        <v>479774</v>
      </c>
      <c r="O89">
        <v>-41.463791980000003</v>
      </c>
      <c r="P89">
        <v>146.757801</v>
      </c>
      <c r="Q89">
        <v>274.18771400000003</v>
      </c>
    </row>
    <row r="90" spans="1:17" x14ac:dyDescent="0.35">
      <c r="A90" t="s">
        <v>56</v>
      </c>
      <c r="B90">
        <v>-41.461415959999997</v>
      </c>
      <c r="C90">
        <v>146.75897599999999</v>
      </c>
      <c r="D90">
        <v>479871</v>
      </c>
      <c r="E90">
        <v>5409990</v>
      </c>
      <c r="F90">
        <v>307</v>
      </c>
      <c r="L90" t="s">
        <v>55</v>
      </c>
      <c r="M90">
        <v>5409895</v>
      </c>
      <c r="N90">
        <v>479803</v>
      </c>
      <c r="O90">
        <v>-41.462280970000002</v>
      </c>
      <c r="P90">
        <v>146.75815299999999</v>
      </c>
      <c r="Q90">
        <v>289.20126299999998</v>
      </c>
    </row>
    <row r="91" spans="1:17" x14ac:dyDescent="0.35">
      <c r="A91" t="s">
        <v>57</v>
      </c>
      <c r="B91">
        <v>-41.463921980000002</v>
      </c>
      <c r="C91">
        <v>146.75856300000001</v>
      </c>
      <c r="D91">
        <v>479837</v>
      </c>
      <c r="E91">
        <v>5409711</v>
      </c>
      <c r="F91">
        <v>291</v>
      </c>
      <c r="L91" t="s">
        <v>56</v>
      </c>
      <c r="M91">
        <v>5409991</v>
      </c>
      <c r="N91">
        <v>479872</v>
      </c>
      <c r="O91">
        <v>-41.461415959999997</v>
      </c>
      <c r="P91">
        <v>146.75897599999999</v>
      </c>
      <c r="Q91">
        <v>306.722961</v>
      </c>
    </row>
    <row r="92" spans="1:17" x14ac:dyDescent="0.35">
      <c r="A92" t="s">
        <v>58</v>
      </c>
      <c r="B92">
        <v>-41.464509970000002</v>
      </c>
      <c r="C92">
        <v>146.757701</v>
      </c>
      <c r="D92">
        <v>479766</v>
      </c>
      <c r="E92">
        <v>5409646</v>
      </c>
      <c r="F92">
        <v>297</v>
      </c>
      <c r="L92" t="s">
        <v>57</v>
      </c>
      <c r="M92">
        <v>5409713</v>
      </c>
      <c r="N92">
        <v>479838</v>
      </c>
      <c r="O92">
        <v>-41.463921980000002</v>
      </c>
      <c r="P92">
        <v>146.75856300000001</v>
      </c>
      <c r="Q92">
        <v>290.802277</v>
      </c>
    </row>
    <row r="93" spans="1:17" x14ac:dyDescent="0.35">
      <c r="A93" t="s">
        <v>59</v>
      </c>
      <c r="B93">
        <v>-41.464366980000001</v>
      </c>
      <c r="C93">
        <v>146.756089</v>
      </c>
      <c r="D93">
        <v>479631</v>
      </c>
      <c r="E93">
        <v>5409661</v>
      </c>
      <c r="F93">
        <v>299</v>
      </c>
      <c r="L93" t="s">
        <v>58</v>
      </c>
      <c r="M93">
        <v>5409648</v>
      </c>
      <c r="N93">
        <v>479766</v>
      </c>
      <c r="O93">
        <v>-41.464509970000002</v>
      </c>
      <c r="P93">
        <v>146.757701</v>
      </c>
      <c r="Q93">
        <v>296.87857100000002</v>
      </c>
    </row>
    <row r="94" spans="1:17" x14ac:dyDescent="0.35">
      <c r="A94" t="s">
        <v>60</v>
      </c>
      <c r="B94">
        <v>-41.464201019999997</v>
      </c>
      <c r="C94">
        <v>146.75491199999999</v>
      </c>
      <c r="D94">
        <v>479533</v>
      </c>
      <c r="E94">
        <v>5409680</v>
      </c>
      <c r="F94">
        <v>305</v>
      </c>
      <c r="L94" t="s">
        <v>59</v>
      </c>
      <c r="M94">
        <v>5409663</v>
      </c>
      <c r="N94">
        <v>479631</v>
      </c>
      <c r="O94">
        <v>-41.464366980000001</v>
      </c>
      <c r="P94">
        <v>146.756089</v>
      </c>
      <c r="Q94">
        <v>299.141144</v>
      </c>
    </row>
    <row r="95" spans="1:17" x14ac:dyDescent="0.35">
      <c r="A95" t="s">
        <v>61</v>
      </c>
      <c r="B95">
        <v>-41.461156959999997</v>
      </c>
      <c r="C95">
        <v>146.75560200000001</v>
      </c>
      <c r="D95">
        <v>479589</v>
      </c>
      <c r="E95">
        <v>5410018</v>
      </c>
      <c r="F95">
        <v>301</v>
      </c>
      <c r="L95" t="s">
        <v>60</v>
      </c>
      <c r="M95">
        <v>5409681</v>
      </c>
      <c r="N95">
        <v>479533</v>
      </c>
      <c r="O95">
        <v>-41.464201019999997</v>
      </c>
      <c r="P95">
        <v>146.75491199999999</v>
      </c>
      <c r="Q95">
        <v>304.58944700000001</v>
      </c>
    </row>
    <row r="96" spans="1:17" x14ac:dyDescent="0.35">
      <c r="A96" t="s">
        <v>62</v>
      </c>
      <c r="B96">
        <v>-41.46033302</v>
      </c>
      <c r="C96">
        <v>146.75537700000001</v>
      </c>
      <c r="D96">
        <v>479570</v>
      </c>
      <c r="E96">
        <v>5410109</v>
      </c>
      <c r="F96">
        <v>306</v>
      </c>
      <c r="L96" t="s">
        <v>61</v>
      </c>
      <c r="M96">
        <v>5410019</v>
      </c>
      <c r="N96">
        <v>479590</v>
      </c>
      <c r="O96">
        <v>-41.461156959999997</v>
      </c>
      <c r="P96">
        <v>146.75560200000001</v>
      </c>
      <c r="Q96">
        <v>300.91470299999997</v>
      </c>
    </row>
    <row r="97" spans="1:17" x14ac:dyDescent="0.35">
      <c r="A97" t="s">
        <v>63</v>
      </c>
      <c r="B97">
        <v>-41.46331103</v>
      </c>
      <c r="C97">
        <v>146.72877399999999</v>
      </c>
      <c r="D97">
        <v>477349</v>
      </c>
      <c r="E97">
        <v>5409772</v>
      </c>
      <c r="F97">
        <v>290</v>
      </c>
      <c r="L97" t="s">
        <v>62</v>
      </c>
      <c r="M97">
        <v>5410111</v>
      </c>
      <c r="N97">
        <v>479571</v>
      </c>
      <c r="O97">
        <v>-41.46033302</v>
      </c>
      <c r="P97">
        <v>146.75537700000001</v>
      </c>
      <c r="Q97">
        <v>306.36154199999999</v>
      </c>
    </row>
    <row r="98" spans="1:17" x14ac:dyDescent="0.35">
      <c r="A98" t="s">
        <v>64</v>
      </c>
      <c r="B98">
        <v>-41.459617039999998</v>
      </c>
      <c r="C98">
        <v>146.75368700000001</v>
      </c>
      <c r="D98">
        <v>479429</v>
      </c>
      <c r="E98">
        <v>5410188</v>
      </c>
      <c r="F98">
        <v>289</v>
      </c>
      <c r="L98" t="s">
        <v>63</v>
      </c>
      <c r="M98">
        <v>5409773</v>
      </c>
      <c r="N98">
        <v>477350</v>
      </c>
      <c r="O98">
        <v>-41.46331103</v>
      </c>
      <c r="P98">
        <v>146.72877399999999</v>
      </c>
      <c r="Q98">
        <v>290.358521</v>
      </c>
    </row>
    <row r="99" spans="1:17" x14ac:dyDescent="0.35">
      <c r="A99" t="s">
        <v>65</v>
      </c>
      <c r="B99">
        <v>-41.461275980000003</v>
      </c>
      <c r="C99">
        <v>146.75233900000001</v>
      </c>
      <c r="D99">
        <v>479317</v>
      </c>
      <c r="E99">
        <v>5410004</v>
      </c>
      <c r="F99">
        <v>304</v>
      </c>
      <c r="L99" t="s">
        <v>64</v>
      </c>
      <c r="M99">
        <v>5410190</v>
      </c>
      <c r="N99">
        <v>479429</v>
      </c>
      <c r="O99">
        <v>-41.459617039999998</v>
      </c>
      <c r="P99">
        <v>146.75368700000001</v>
      </c>
      <c r="Q99">
        <v>288.89172400000001</v>
      </c>
    </row>
    <row r="100" spans="1:17" x14ac:dyDescent="0.35">
      <c r="A100" t="s">
        <v>66</v>
      </c>
      <c r="B100">
        <v>-41.461852989999997</v>
      </c>
      <c r="C100">
        <v>146.73035899999999</v>
      </c>
      <c r="D100">
        <v>477482</v>
      </c>
      <c r="E100">
        <v>5409936</v>
      </c>
      <c r="F100" s="64">
        <v>283.01104700000002</v>
      </c>
      <c r="L100" t="s">
        <v>65</v>
      </c>
      <c r="M100">
        <v>5410005</v>
      </c>
      <c r="N100">
        <v>479317</v>
      </c>
      <c r="O100">
        <v>-41.461275980000003</v>
      </c>
      <c r="P100">
        <v>146.75233900000001</v>
      </c>
      <c r="Q100">
        <v>303.77514600000001</v>
      </c>
    </row>
    <row r="101" spans="1:17" x14ac:dyDescent="0.35">
      <c r="A101" t="s">
        <v>67</v>
      </c>
      <c r="B101">
        <v>-41.460505019999999</v>
      </c>
      <c r="C101">
        <v>146.731213</v>
      </c>
      <c r="D101">
        <v>477552</v>
      </c>
      <c r="E101">
        <v>5410084</v>
      </c>
      <c r="F101">
        <v>291</v>
      </c>
      <c r="L101" t="s">
        <v>66</v>
      </c>
      <c r="M101">
        <v>5409936</v>
      </c>
      <c r="N101">
        <v>477482</v>
      </c>
      <c r="O101">
        <v>-41.461852989999997</v>
      </c>
      <c r="P101">
        <v>146.73035899999999</v>
      </c>
      <c r="Q101">
        <v>283.01104700000002</v>
      </c>
    </row>
    <row r="102" spans="1:17" x14ac:dyDescent="0.35">
      <c r="A102" t="s">
        <v>68</v>
      </c>
      <c r="B102">
        <v>-41.460134029999999</v>
      </c>
      <c r="C102">
        <v>146.73322099999999</v>
      </c>
      <c r="D102">
        <v>477720</v>
      </c>
      <c r="E102">
        <v>5410126</v>
      </c>
      <c r="F102">
        <v>295</v>
      </c>
      <c r="L102" t="s">
        <v>67</v>
      </c>
      <c r="M102">
        <v>5410086</v>
      </c>
      <c r="N102">
        <v>477553</v>
      </c>
      <c r="O102">
        <v>-41.460505019999999</v>
      </c>
      <c r="P102">
        <v>146.731213</v>
      </c>
      <c r="Q102">
        <v>291.01650999999998</v>
      </c>
    </row>
    <row r="103" spans="1:17" x14ac:dyDescent="0.35">
      <c r="A103" t="s">
        <v>69</v>
      </c>
      <c r="B103">
        <v>-41.459145970000002</v>
      </c>
      <c r="C103">
        <v>146.734825</v>
      </c>
      <c r="D103">
        <v>477853</v>
      </c>
      <c r="E103">
        <v>5410236</v>
      </c>
      <c r="F103">
        <v>305</v>
      </c>
      <c r="L103" t="s">
        <v>68</v>
      </c>
      <c r="M103">
        <v>5410127</v>
      </c>
      <c r="N103">
        <v>477720</v>
      </c>
      <c r="O103">
        <v>-41.460134029999999</v>
      </c>
      <c r="P103">
        <v>146.73322099999999</v>
      </c>
      <c r="Q103">
        <v>295.35403400000001</v>
      </c>
    </row>
    <row r="104" spans="1:17" x14ac:dyDescent="0.35">
      <c r="A104" t="s">
        <v>70</v>
      </c>
      <c r="B104">
        <v>-41.458100000000002</v>
      </c>
      <c r="C104">
        <v>146.73396199999999</v>
      </c>
      <c r="D104">
        <v>477781</v>
      </c>
      <c r="E104">
        <v>5410352</v>
      </c>
      <c r="F104">
        <v>301</v>
      </c>
      <c r="L104" t="s">
        <v>69</v>
      </c>
      <c r="M104">
        <v>5410237</v>
      </c>
      <c r="N104">
        <v>477854</v>
      </c>
      <c r="O104">
        <v>-41.459145970000002</v>
      </c>
      <c r="P104">
        <v>146.734825</v>
      </c>
      <c r="Q104">
        <v>304.55505399999998</v>
      </c>
    </row>
    <row r="105" spans="1:17" x14ac:dyDescent="0.35">
      <c r="A105" t="s">
        <v>71</v>
      </c>
      <c r="B105">
        <v>-41.457860019999998</v>
      </c>
      <c r="C105">
        <v>146.73245499999999</v>
      </c>
      <c r="D105">
        <v>477655</v>
      </c>
      <c r="E105">
        <v>5410378</v>
      </c>
      <c r="F105">
        <v>298</v>
      </c>
      <c r="L105" t="s">
        <v>70</v>
      </c>
      <c r="M105">
        <v>5410353</v>
      </c>
      <c r="N105">
        <v>477781</v>
      </c>
      <c r="O105">
        <v>-41.458100000000002</v>
      </c>
      <c r="P105">
        <v>146.73396199999999</v>
      </c>
      <c r="Q105">
        <v>301.449005</v>
      </c>
    </row>
    <row r="106" spans="1:17" x14ac:dyDescent="0.35">
      <c r="A106" t="s">
        <v>72</v>
      </c>
      <c r="B106">
        <v>-41.457592980000001</v>
      </c>
      <c r="C106">
        <v>146.730503</v>
      </c>
      <c r="D106">
        <v>477492</v>
      </c>
      <c r="E106">
        <v>5410407</v>
      </c>
      <c r="F106">
        <v>293</v>
      </c>
      <c r="L106" t="s">
        <v>71</v>
      </c>
      <c r="M106">
        <v>5410380</v>
      </c>
      <c r="N106">
        <v>477655</v>
      </c>
      <c r="O106">
        <v>-41.457860019999998</v>
      </c>
      <c r="P106">
        <v>146.73245499999999</v>
      </c>
      <c r="Q106">
        <v>297.62429800000001</v>
      </c>
    </row>
    <row r="107" spans="1:17" x14ac:dyDescent="0.35">
      <c r="A107" t="s">
        <v>73</v>
      </c>
      <c r="B107">
        <v>-41.457373029999999</v>
      </c>
      <c r="C107">
        <v>146.72863599999999</v>
      </c>
      <c r="D107">
        <v>477336</v>
      </c>
      <c r="E107">
        <v>5410431</v>
      </c>
      <c r="F107">
        <v>300</v>
      </c>
      <c r="L107" t="s">
        <v>72</v>
      </c>
      <c r="M107">
        <v>5410409</v>
      </c>
      <c r="N107">
        <v>477492</v>
      </c>
      <c r="O107">
        <v>-41.457592980000001</v>
      </c>
      <c r="P107">
        <v>146.730503</v>
      </c>
      <c r="Q107">
        <v>293.48696899999999</v>
      </c>
    </row>
    <row r="108" spans="1:17" x14ac:dyDescent="0.35">
      <c r="A108" t="s">
        <v>74</v>
      </c>
      <c r="B108">
        <v>-41.45695997</v>
      </c>
      <c r="C108">
        <v>146.726215</v>
      </c>
      <c r="D108">
        <v>477134</v>
      </c>
      <c r="E108">
        <v>5410476</v>
      </c>
      <c r="F108">
        <v>295</v>
      </c>
      <c r="L108" t="s">
        <v>73</v>
      </c>
      <c r="M108">
        <v>5410433</v>
      </c>
      <c r="N108">
        <v>477336</v>
      </c>
      <c r="O108">
        <v>-41.457373029999999</v>
      </c>
      <c r="P108">
        <v>146.72863599999999</v>
      </c>
      <c r="Q108">
        <v>300.07388300000002</v>
      </c>
    </row>
    <row r="109" spans="1:17" x14ac:dyDescent="0.35">
      <c r="A109" t="s">
        <v>75</v>
      </c>
      <c r="B109">
        <v>-41.45914002</v>
      </c>
      <c r="C109">
        <v>146.73084700000001</v>
      </c>
      <c r="D109">
        <v>477521</v>
      </c>
      <c r="E109">
        <v>5410235</v>
      </c>
      <c r="F109">
        <v>300</v>
      </c>
      <c r="L109" t="s">
        <v>74</v>
      </c>
      <c r="M109">
        <v>5410478</v>
      </c>
      <c r="N109">
        <v>477134</v>
      </c>
      <c r="O109">
        <v>-41.45695997</v>
      </c>
      <c r="P109">
        <v>146.726215</v>
      </c>
      <c r="Q109">
        <v>294.86877399999997</v>
      </c>
    </row>
    <row r="110" spans="1:17" x14ac:dyDescent="0.35">
      <c r="A110" t="s">
        <v>76</v>
      </c>
      <c r="B110">
        <v>-41.457702019999999</v>
      </c>
      <c r="C110">
        <v>146.73528899999999</v>
      </c>
      <c r="D110">
        <v>477892</v>
      </c>
      <c r="E110">
        <v>5410396</v>
      </c>
      <c r="F110">
        <v>290</v>
      </c>
      <c r="L110" t="s">
        <v>75</v>
      </c>
      <c r="M110">
        <v>5410237</v>
      </c>
      <c r="N110">
        <v>477522</v>
      </c>
      <c r="O110">
        <v>-41.45914002</v>
      </c>
      <c r="P110">
        <v>146.73084700000001</v>
      </c>
      <c r="Q110">
        <v>299.586456</v>
      </c>
    </row>
    <row r="111" spans="1:17" x14ac:dyDescent="0.35">
      <c r="A111" t="s">
        <v>77</v>
      </c>
      <c r="B111">
        <v>-41.456918989999998</v>
      </c>
      <c r="C111">
        <v>146.73502500000001</v>
      </c>
      <c r="D111">
        <v>477870</v>
      </c>
      <c r="E111">
        <v>5410485</v>
      </c>
      <c r="F111" s="64">
        <v>294.82833900000003</v>
      </c>
      <c r="L111" t="s">
        <v>76</v>
      </c>
      <c r="M111">
        <v>5410398</v>
      </c>
      <c r="N111">
        <v>477892</v>
      </c>
      <c r="O111">
        <v>-41.457702019999999</v>
      </c>
      <c r="P111">
        <v>146.73528899999999</v>
      </c>
      <c r="Q111">
        <v>290.48709100000002</v>
      </c>
    </row>
    <row r="112" spans="1:17" x14ac:dyDescent="0.35">
      <c r="A112" t="s">
        <v>78</v>
      </c>
      <c r="B112">
        <v>-41.456199990000002</v>
      </c>
      <c r="C112">
        <v>146.735288</v>
      </c>
      <c r="D112">
        <v>477892</v>
      </c>
      <c r="E112">
        <v>5410565</v>
      </c>
      <c r="F112" s="64">
        <v>306.81152300000002</v>
      </c>
      <c r="L112" t="s">
        <v>77</v>
      </c>
      <c r="M112">
        <v>5410485</v>
      </c>
      <c r="N112">
        <v>477870</v>
      </c>
      <c r="O112">
        <v>-41.456918989999998</v>
      </c>
      <c r="P112">
        <v>146.73502500000001</v>
      </c>
      <c r="Q112">
        <v>294.82833900000003</v>
      </c>
    </row>
    <row r="113" spans="1:17" x14ac:dyDescent="0.35">
      <c r="A113" t="s">
        <v>79</v>
      </c>
      <c r="B113">
        <v>-41.458091029999999</v>
      </c>
      <c r="C113">
        <v>146.73574500000001</v>
      </c>
      <c r="D113">
        <v>477930</v>
      </c>
      <c r="E113">
        <v>5410353</v>
      </c>
      <c r="F113">
        <v>292</v>
      </c>
      <c r="L113" t="s">
        <v>78</v>
      </c>
      <c r="M113">
        <v>5410565</v>
      </c>
      <c r="N113">
        <v>477892</v>
      </c>
      <c r="O113">
        <v>-41.456199990000002</v>
      </c>
      <c r="P113">
        <v>146.735288</v>
      </c>
      <c r="Q113">
        <v>306.81152300000002</v>
      </c>
    </row>
    <row r="114" spans="1:17" x14ac:dyDescent="0.35">
      <c r="A114" t="s">
        <v>80</v>
      </c>
      <c r="B114">
        <v>-41.460430000000002</v>
      </c>
      <c r="C114">
        <v>146.73453599999999</v>
      </c>
      <c r="D114">
        <v>477830</v>
      </c>
      <c r="E114">
        <v>5410093</v>
      </c>
      <c r="F114">
        <v>305</v>
      </c>
      <c r="L114" t="s">
        <v>79</v>
      </c>
      <c r="M114">
        <v>5410355</v>
      </c>
      <c r="N114">
        <v>477930</v>
      </c>
      <c r="O114">
        <v>-41.458091029999999</v>
      </c>
      <c r="P114">
        <v>146.73574500000001</v>
      </c>
      <c r="Q114">
        <v>292.25039700000002</v>
      </c>
    </row>
    <row r="115" spans="1:17" x14ac:dyDescent="0.35">
      <c r="A115" t="s">
        <v>81</v>
      </c>
      <c r="B115">
        <v>-41.461497010000002</v>
      </c>
      <c r="C115">
        <v>146.733611</v>
      </c>
      <c r="D115">
        <v>477753</v>
      </c>
      <c r="E115">
        <v>5409975</v>
      </c>
      <c r="F115">
        <v>293</v>
      </c>
      <c r="L115" t="s">
        <v>80</v>
      </c>
      <c r="M115">
        <v>5410095</v>
      </c>
      <c r="N115">
        <v>477830</v>
      </c>
      <c r="O115">
        <v>-41.460430000000002</v>
      </c>
      <c r="P115">
        <v>146.73453599999999</v>
      </c>
      <c r="Q115">
        <v>305.17291299999999</v>
      </c>
    </row>
    <row r="116" spans="1:17" x14ac:dyDescent="0.35">
      <c r="A116" t="s">
        <v>82</v>
      </c>
      <c r="B116">
        <v>-41.46229598</v>
      </c>
      <c r="C116">
        <v>146.73133899999999</v>
      </c>
      <c r="D116">
        <v>477563</v>
      </c>
      <c r="E116">
        <v>5409885</v>
      </c>
      <c r="F116">
        <v>283</v>
      </c>
      <c r="L116" t="s">
        <v>81</v>
      </c>
      <c r="M116">
        <v>5409976</v>
      </c>
      <c r="N116">
        <v>477753</v>
      </c>
      <c r="O116">
        <v>-41.461497010000002</v>
      </c>
      <c r="P116">
        <v>146.733611</v>
      </c>
      <c r="Q116">
        <v>293.29367100000002</v>
      </c>
    </row>
    <row r="117" spans="1:17" x14ac:dyDescent="0.35">
      <c r="A117" t="s">
        <v>83</v>
      </c>
      <c r="B117">
        <v>-41.462532009999997</v>
      </c>
      <c r="C117">
        <v>146.73323600000001</v>
      </c>
      <c r="D117">
        <v>477722</v>
      </c>
      <c r="E117">
        <v>5409860</v>
      </c>
      <c r="F117">
        <v>304</v>
      </c>
      <c r="L117" t="s">
        <v>82</v>
      </c>
      <c r="M117">
        <v>5409887</v>
      </c>
      <c r="N117">
        <v>477564</v>
      </c>
      <c r="O117">
        <v>-41.46229598</v>
      </c>
      <c r="P117">
        <v>146.73133899999999</v>
      </c>
      <c r="Q117">
        <v>283.237122</v>
      </c>
    </row>
    <row r="118" spans="1:17" x14ac:dyDescent="0.35">
      <c r="A118" t="s">
        <v>84</v>
      </c>
      <c r="B118">
        <v>-41.462710970000003</v>
      </c>
      <c r="C118">
        <v>146.733352</v>
      </c>
      <c r="D118">
        <v>477732</v>
      </c>
      <c r="E118">
        <v>5409840</v>
      </c>
      <c r="F118">
        <v>296</v>
      </c>
      <c r="L118" t="s">
        <v>83</v>
      </c>
      <c r="M118">
        <v>5409861</v>
      </c>
      <c r="N118">
        <v>477722</v>
      </c>
      <c r="O118">
        <v>-41.462532009999997</v>
      </c>
      <c r="P118">
        <v>146.73323600000001</v>
      </c>
      <c r="Q118">
        <v>303.92602499999998</v>
      </c>
    </row>
    <row r="119" spans="1:17" x14ac:dyDescent="0.35">
      <c r="A119" t="s">
        <v>85</v>
      </c>
      <c r="B119">
        <v>-41.463130980000003</v>
      </c>
      <c r="C119">
        <v>146.73335900000001</v>
      </c>
      <c r="D119">
        <v>477732</v>
      </c>
      <c r="E119">
        <v>5409793</v>
      </c>
      <c r="F119">
        <v>290</v>
      </c>
      <c r="L119" t="s">
        <v>84</v>
      </c>
      <c r="M119">
        <v>5409841</v>
      </c>
      <c r="N119">
        <v>477732</v>
      </c>
      <c r="O119">
        <v>-41.462710970000003</v>
      </c>
      <c r="P119">
        <v>146.733352</v>
      </c>
      <c r="Q119">
        <v>296.06683299999997</v>
      </c>
    </row>
    <row r="120" spans="1:17" x14ac:dyDescent="0.35">
      <c r="A120" t="s">
        <v>86</v>
      </c>
      <c r="B120">
        <v>-41.463770019999998</v>
      </c>
      <c r="C120">
        <v>146.734499</v>
      </c>
      <c r="D120">
        <v>477828</v>
      </c>
      <c r="E120">
        <v>5409722</v>
      </c>
      <c r="F120">
        <v>292</v>
      </c>
      <c r="L120" t="s">
        <v>85</v>
      </c>
      <c r="M120">
        <v>5409795</v>
      </c>
      <c r="N120">
        <v>477733</v>
      </c>
      <c r="O120">
        <v>-41.463130980000003</v>
      </c>
      <c r="P120">
        <v>146.73335900000001</v>
      </c>
      <c r="Q120">
        <v>289.63482699999997</v>
      </c>
    </row>
    <row r="121" spans="1:17" x14ac:dyDescent="0.35">
      <c r="A121" t="s">
        <v>87</v>
      </c>
      <c r="B121">
        <v>-41.464292970000002</v>
      </c>
      <c r="C121">
        <v>146.733542</v>
      </c>
      <c r="D121">
        <v>477748</v>
      </c>
      <c r="E121">
        <v>5409664</v>
      </c>
      <c r="F121">
        <v>286</v>
      </c>
      <c r="L121" t="s">
        <v>86</v>
      </c>
      <c r="M121">
        <v>5409724</v>
      </c>
      <c r="N121">
        <v>477828</v>
      </c>
      <c r="O121">
        <v>-41.463770019999998</v>
      </c>
      <c r="P121">
        <v>146.734499</v>
      </c>
      <c r="Q121">
        <v>291.50528000000003</v>
      </c>
    </row>
    <row r="122" spans="1:17" x14ac:dyDescent="0.35">
      <c r="A122" t="s">
        <v>88</v>
      </c>
      <c r="B122">
        <v>-41.464812979999998</v>
      </c>
      <c r="C122">
        <v>146.73043999999999</v>
      </c>
      <c r="D122">
        <v>477489</v>
      </c>
      <c r="E122">
        <v>5409606</v>
      </c>
      <c r="F122">
        <v>281</v>
      </c>
      <c r="L122" t="s">
        <v>87</v>
      </c>
      <c r="M122">
        <v>5409666</v>
      </c>
      <c r="N122">
        <v>477748</v>
      </c>
      <c r="O122">
        <v>-41.464292970000002</v>
      </c>
      <c r="P122">
        <v>146.733542</v>
      </c>
      <c r="Q122">
        <v>285.89016700000002</v>
      </c>
    </row>
    <row r="123" spans="1:17" x14ac:dyDescent="0.35">
      <c r="A123" t="s">
        <v>89</v>
      </c>
      <c r="B123">
        <v>-41.461697010000002</v>
      </c>
      <c r="C123">
        <v>146.729164</v>
      </c>
      <c r="D123">
        <v>477381</v>
      </c>
      <c r="E123">
        <v>5409951</v>
      </c>
      <c r="F123">
        <v>286</v>
      </c>
      <c r="L123" t="s">
        <v>88</v>
      </c>
      <c r="M123">
        <v>5409607</v>
      </c>
      <c r="N123">
        <v>477490</v>
      </c>
      <c r="O123">
        <v>-41.464812979999998</v>
      </c>
      <c r="P123">
        <v>146.73043999999999</v>
      </c>
      <c r="Q123">
        <v>280.874146</v>
      </c>
    </row>
    <row r="124" spans="1:17" x14ac:dyDescent="0.35">
      <c r="A124" t="s">
        <v>90</v>
      </c>
      <c r="B124">
        <v>-41.461834969999998</v>
      </c>
      <c r="C124">
        <v>146.72701699999999</v>
      </c>
      <c r="D124">
        <v>477202</v>
      </c>
      <c r="E124">
        <v>5409935</v>
      </c>
      <c r="F124">
        <v>278</v>
      </c>
      <c r="L124" t="s">
        <v>89</v>
      </c>
      <c r="M124">
        <v>5409953</v>
      </c>
      <c r="N124">
        <v>477382</v>
      </c>
      <c r="O124">
        <v>-41.461697010000002</v>
      </c>
      <c r="P124">
        <v>146.729164</v>
      </c>
      <c r="Q124">
        <v>285.81796300000002</v>
      </c>
    </row>
    <row r="125" spans="1:17" x14ac:dyDescent="0.35">
      <c r="A125" t="s">
        <v>91</v>
      </c>
      <c r="B125">
        <v>-41.462312990000001</v>
      </c>
      <c r="C125">
        <v>146.72467499999999</v>
      </c>
      <c r="D125">
        <v>477007</v>
      </c>
      <c r="E125">
        <v>5409882</v>
      </c>
      <c r="F125">
        <v>275</v>
      </c>
      <c r="L125" t="s">
        <v>90</v>
      </c>
      <c r="M125">
        <v>5409937</v>
      </c>
      <c r="N125">
        <v>477203</v>
      </c>
      <c r="O125">
        <v>-41.461834969999998</v>
      </c>
      <c r="P125">
        <v>146.72701699999999</v>
      </c>
      <c r="Q125">
        <v>277.95379600000001</v>
      </c>
    </row>
    <row r="126" spans="1:17" x14ac:dyDescent="0.35">
      <c r="A126" t="s">
        <v>92</v>
      </c>
      <c r="B126">
        <v>-41.459618970000001</v>
      </c>
      <c r="C126">
        <v>146.72701900000001</v>
      </c>
      <c r="D126">
        <v>477202</v>
      </c>
      <c r="E126">
        <v>5410181</v>
      </c>
      <c r="F126">
        <v>296</v>
      </c>
      <c r="L126" t="s">
        <v>91</v>
      </c>
      <c r="M126">
        <v>5409883</v>
      </c>
      <c r="N126">
        <v>477007</v>
      </c>
      <c r="O126">
        <v>-41.462312990000001</v>
      </c>
      <c r="P126">
        <v>146.72467499999999</v>
      </c>
      <c r="Q126">
        <v>275.29003899999998</v>
      </c>
    </row>
    <row r="127" spans="1:17" x14ac:dyDescent="0.35">
      <c r="A127" t="s">
        <v>93</v>
      </c>
      <c r="B127">
        <v>-41.458657979999998</v>
      </c>
      <c r="C127">
        <v>146.72667100000001</v>
      </c>
      <c r="D127">
        <v>477172</v>
      </c>
      <c r="E127">
        <v>5410288</v>
      </c>
      <c r="F127">
        <v>296</v>
      </c>
      <c r="L127" t="s">
        <v>92</v>
      </c>
      <c r="M127">
        <v>5410183</v>
      </c>
      <c r="N127">
        <v>477202</v>
      </c>
      <c r="O127">
        <v>-41.459618970000001</v>
      </c>
      <c r="P127">
        <v>146.72701900000001</v>
      </c>
      <c r="Q127">
        <v>295.50347900000003</v>
      </c>
    </row>
    <row r="128" spans="1:17" x14ac:dyDescent="0.35">
      <c r="A128" t="s">
        <v>94</v>
      </c>
      <c r="B128">
        <v>-41.459753999999997</v>
      </c>
      <c r="C128">
        <v>146.72829100000001</v>
      </c>
      <c r="D128">
        <v>477308</v>
      </c>
      <c r="E128">
        <v>5410167</v>
      </c>
      <c r="F128">
        <v>297</v>
      </c>
      <c r="L128" t="s">
        <v>93</v>
      </c>
      <c r="M128">
        <v>5410289</v>
      </c>
      <c r="N128">
        <v>477173</v>
      </c>
      <c r="O128">
        <v>-41.458657979999998</v>
      </c>
      <c r="P128">
        <v>146.72667100000001</v>
      </c>
      <c r="Q128">
        <v>295.86642499999999</v>
      </c>
    </row>
    <row r="129" spans="1:17" x14ac:dyDescent="0.35">
      <c r="A129" t="s">
        <v>95</v>
      </c>
      <c r="B129">
        <v>-41.460663019999998</v>
      </c>
      <c r="C129">
        <v>146.72480999999999</v>
      </c>
      <c r="D129">
        <v>477017</v>
      </c>
      <c r="E129">
        <v>5410065</v>
      </c>
      <c r="F129">
        <v>285</v>
      </c>
      <c r="L129" t="s">
        <v>94</v>
      </c>
      <c r="M129">
        <v>5410168</v>
      </c>
      <c r="N129">
        <v>477308</v>
      </c>
      <c r="O129">
        <v>-41.459753999999997</v>
      </c>
      <c r="P129">
        <v>146.72829100000001</v>
      </c>
      <c r="Q129">
        <v>297.22082499999999</v>
      </c>
    </row>
    <row r="130" spans="1:17" x14ac:dyDescent="0.35">
      <c r="A130" t="s">
        <v>96</v>
      </c>
      <c r="B130">
        <v>-41.461045980000002</v>
      </c>
      <c r="C130">
        <v>146.72621899999999</v>
      </c>
      <c r="D130">
        <v>477135</v>
      </c>
      <c r="E130">
        <v>5410023</v>
      </c>
      <c r="F130">
        <v>291</v>
      </c>
      <c r="L130" t="s">
        <v>95</v>
      </c>
      <c r="M130">
        <v>5410066</v>
      </c>
      <c r="N130">
        <v>477018</v>
      </c>
      <c r="O130">
        <v>-41.460663019999998</v>
      </c>
      <c r="P130">
        <v>146.72480999999999</v>
      </c>
      <c r="Q130">
        <v>285.34588600000001</v>
      </c>
    </row>
    <row r="131" spans="1:17" x14ac:dyDescent="0.35">
      <c r="A131" t="s">
        <v>97</v>
      </c>
      <c r="B131">
        <v>-41.461051009999998</v>
      </c>
      <c r="C131">
        <v>146.72824299999999</v>
      </c>
      <c r="D131">
        <v>477304</v>
      </c>
      <c r="E131">
        <v>5410023</v>
      </c>
      <c r="F131">
        <v>301</v>
      </c>
      <c r="L131" t="s">
        <v>96</v>
      </c>
      <c r="M131">
        <v>5410024</v>
      </c>
      <c r="N131">
        <v>477136</v>
      </c>
      <c r="O131">
        <v>-41.461045980000002</v>
      </c>
      <c r="P131">
        <v>146.72621899999999</v>
      </c>
      <c r="Q131">
        <v>291.34039300000001</v>
      </c>
    </row>
    <row r="132" spans="1:17" x14ac:dyDescent="0.35">
      <c r="A132" t="s">
        <v>98</v>
      </c>
      <c r="B132">
        <v>-41.462173010000001</v>
      </c>
      <c r="C132">
        <v>146.73025000000001</v>
      </c>
      <c r="D132">
        <v>477473</v>
      </c>
      <c r="E132">
        <v>5409900</v>
      </c>
      <c r="F132" s="64">
        <v>295.25256300000001</v>
      </c>
      <c r="G132" s="64"/>
      <c r="L132" t="s">
        <v>97</v>
      </c>
      <c r="M132">
        <v>5410024</v>
      </c>
      <c r="N132">
        <v>477305</v>
      </c>
      <c r="O132">
        <v>-41.461051009999998</v>
      </c>
      <c r="P132">
        <v>146.72824299999999</v>
      </c>
      <c r="Q132">
        <v>300.92520100000002</v>
      </c>
    </row>
    <row r="133" spans="1:17" x14ac:dyDescent="0.35">
      <c r="A133" t="s">
        <v>99</v>
      </c>
      <c r="B133">
        <v>-41.46175702</v>
      </c>
      <c r="C133">
        <v>146.73038099999999</v>
      </c>
      <c r="D133">
        <v>477484</v>
      </c>
      <c r="E133">
        <v>5409946</v>
      </c>
      <c r="F133" s="64">
        <v>296.92437699999999</v>
      </c>
      <c r="G133" s="64"/>
      <c r="L133" t="s">
        <v>98</v>
      </c>
      <c r="M133">
        <v>5409900</v>
      </c>
      <c r="N133">
        <v>477473</v>
      </c>
      <c r="O133">
        <v>-41.462173010000001</v>
      </c>
      <c r="P133">
        <v>146.73025000000001</v>
      </c>
      <c r="Q133">
        <v>295.25256300000001</v>
      </c>
    </row>
    <row r="134" spans="1:17" x14ac:dyDescent="0.35">
      <c r="A134" t="s">
        <v>101</v>
      </c>
      <c r="B134">
        <v>-41.461823989999999</v>
      </c>
      <c r="C134">
        <v>146.73032000000001</v>
      </c>
      <c r="D134">
        <v>477479</v>
      </c>
      <c r="E134">
        <v>5409939</v>
      </c>
      <c r="F134" s="64">
        <v>288.10357699999997</v>
      </c>
      <c r="G134" s="64"/>
      <c r="L134" t="s">
        <v>99</v>
      </c>
      <c r="M134">
        <v>5409946</v>
      </c>
      <c r="N134">
        <v>477484</v>
      </c>
      <c r="O134">
        <v>-41.46175702</v>
      </c>
      <c r="P134">
        <v>146.73038099999999</v>
      </c>
      <c r="Q134">
        <v>296.92437699999999</v>
      </c>
    </row>
    <row r="135" spans="1:17" x14ac:dyDescent="0.35">
      <c r="A135" t="s">
        <v>102</v>
      </c>
      <c r="B135">
        <v>-41.46409096</v>
      </c>
      <c r="C135">
        <v>146.72578799999999</v>
      </c>
      <c r="D135">
        <v>477100</v>
      </c>
      <c r="E135">
        <v>5409684</v>
      </c>
      <c r="F135">
        <v>292</v>
      </c>
      <c r="L135" t="s">
        <v>101</v>
      </c>
      <c r="M135">
        <v>5409939</v>
      </c>
      <c r="N135">
        <v>477479</v>
      </c>
      <c r="O135">
        <v>-41.461823989999999</v>
      </c>
      <c r="P135">
        <v>146.73032000000001</v>
      </c>
      <c r="Q135">
        <v>288.10357699999997</v>
      </c>
    </row>
    <row r="136" spans="1:17" x14ac:dyDescent="0.35">
      <c r="A136" t="s">
        <v>103</v>
      </c>
      <c r="B136">
        <v>-41.463987029999998</v>
      </c>
      <c r="C136">
        <v>146.724763</v>
      </c>
      <c r="D136">
        <v>477015</v>
      </c>
      <c r="E136">
        <v>5409696</v>
      </c>
      <c r="F136">
        <v>284</v>
      </c>
      <c r="L136" t="s">
        <v>102</v>
      </c>
      <c r="M136">
        <v>5409686</v>
      </c>
      <c r="N136">
        <v>477101</v>
      </c>
      <c r="O136">
        <v>-41.46409096</v>
      </c>
      <c r="P136">
        <v>146.72578799999999</v>
      </c>
      <c r="Q136">
        <v>292.12640399999998</v>
      </c>
    </row>
    <row r="137" spans="1:17" x14ac:dyDescent="0.35">
      <c r="A137" t="s">
        <v>104</v>
      </c>
      <c r="B137">
        <v>-41.467196960000003</v>
      </c>
      <c r="C137">
        <v>146.74027699999999</v>
      </c>
      <c r="D137">
        <v>478312</v>
      </c>
      <c r="E137">
        <v>5409345</v>
      </c>
      <c r="F137" s="64">
        <v>307.88824499999998</v>
      </c>
      <c r="G137" s="64"/>
      <c r="L137" t="s">
        <v>103</v>
      </c>
      <c r="M137">
        <v>5409697</v>
      </c>
      <c r="N137">
        <v>477015</v>
      </c>
      <c r="O137">
        <v>-41.463987029999998</v>
      </c>
      <c r="P137">
        <v>146.724763</v>
      </c>
      <c r="Q137">
        <v>284.45669600000002</v>
      </c>
    </row>
    <row r="138" spans="1:17" x14ac:dyDescent="0.35">
      <c r="A138" s="29" t="s">
        <v>105</v>
      </c>
      <c r="B138">
        <v>-41.487428020000003</v>
      </c>
      <c r="C138">
        <v>146.75968399999999</v>
      </c>
      <c r="D138">
        <v>479939</v>
      </c>
      <c r="E138">
        <v>5407104</v>
      </c>
      <c r="F138" s="64">
        <v>311.12271099999998</v>
      </c>
      <c r="G138" s="64"/>
      <c r="L138" t="s">
        <v>104</v>
      </c>
      <c r="M138">
        <v>5409345</v>
      </c>
      <c r="N138">
        <v>478312</v>
      </c>
      <c r="O138">
        <v>-41.467196960000003</v>
      </c>
      <c r="P138">
        <v>146.74027699999999</v>
      </c>
      <c r="Q138">
        <v>307.88824499999998</v>
      </c>
    </row>
    <row r="139" spans="1:17" x14ac:dyDescent="0.35">
      <c r="A139" s="29" t="s">
        <v>106</v>
      </c>
      <c r="B139">
        <v>-41.484515979999998</v>
      </c>
      <c r="C139">
        <v>146.75973400000001</v>
      </c>
      <c r="D139">
        <v>479942</v>
      </c>
      <c r="E139">
        <v>5407427</v>
      </c>
      <c r="F139" s="64">
        <v>324.07202100000001</v>
      </c>
      <c r="G139" s="64"/>
      <c r="L139" t="s">
        <v>105</v>
      </c>
      <c r="M139">
        <v>5407104</v>
      </c>
      <c r="N139">
        <v>479939</v>
      </c>
      <c r="O139">
        <v>-41.487428020000003</v>
      </c>
      <c r="P139">
        <v>146.75968399999999</v>
      </c>
      <c r="Q139">
        <v>311.12271099999998</v>
      </c>
    </row>
    <row r="140" spans="1:17" x14ac:dyDescent="0.35">
      <c r="A140" s="29" t="s">
        <v>107</v>
      </c>
      <c r="B140">
        <v>-41.482577999999997</v>
      </c>
      <c r="C140">
        <v>146.758881</v>
      </c>
      <c r="D140">
        <v>479870</v>
      </c>
      <c r="E140">
        <v>5407642</v>
      </c>
      <c r="F140" s="64">
        <v>339.32913200000002</v>
      </c>
      <c r="G140" s="64"/>
      <c r="L140" t="s">
        <v>106</v>
      </c>
      <c r="M140">
        <v>5407427</v>
      </c>
      <c r="N140">
        <v>479942</v>
      </c>
      <c r="O140">
        <v>-41.484515979999998</v>
      </c>
      <c r="P140">
        <v>146.75973400000001</v>
      </c>
      <c r="Q140">
        <v>324.07202100000001</v>
      </c>
    </row>
    <row r="141" spans="1:17" x14ac:dyDescent="0.35">
      <c r="A141" s="29" t="s">
        <v>108</v>
      </c>
      <c r="B141">
        <v>-41.485061979999998</v>
      </c>
      <c r="C141">
        <v>146.75438500000001</v>
      </c>
      <c r="D141">
        <v>479496</v>
      </c>
      <c r="E141">
        <v>5407365</v>
      </c>
      <c r="F141" s="64">
        <v>311.43127399999997</v>
      </c>
      <c r="G141" s="64"/>
      <c r="L141" t="s">
        <v>107</v>
      </c>
      <c r="M141">
        <v>5407642</v>
      </c>
      <c r="N141">
        <v>479870</v>
      </c>
      <c r="O141">
        <v>-41.482577999999997</v>
      </c>
      <c r="P141">
        <v>146.758881</v>
      </c>
      <c r="Q141">
        <v>339.32913200000002</v>
      </c>
    </row>
    <row r="142" spans="1:17" x14ac:dyDescent="0.35">
      <c r="A142" s="29" t="s">
        <v>109</v>
      </c>
      <c r="B142">
        <v>-41.486735009999997</v>
      </c>
      <c r="C142">
        <v>146.753252</v>
      </c>
      <c r="D142">
        <v>479402</v>
      </c>
      <c r="E142">
        <v>5407179</v>
      </c>
      <c r="F142" s="64">
        <v>313.09243800000002</v>
      </c>
      <c r="G142" s="64"/>
      <c r="L142" t="s">
        <v>108</v>
      </c>
      <c r="M142">
        <v>5407365</v>
      </c>
      <c r="N142">
        <v>479496</v>
      </c>
      <c r="O142">
        <v>-41.485061979999998</v>
      </c>
      <c r="P142">
        <v>146.75438500000001</v>
      </c>
      <c r="Q142">
        <v>311.43127399999997</v>
      </c>
    </row>
    <row r="143" spans="1:17" x14ac:dyDescent="0.35">
      <c r="A143" s="29" t="s">
        <v>110</v>
      </c>
      <c r="B143">
        <v>-41.486208959999999</v>
      </c>
      <c r="C143">
        <v>146.75273000000001</v>
      </c>
      <c r="D143">
        <v>479358</v>
      </c>
      <c r="E143">
        <v>5407237</v>
      </c>
      <c r="F143" s="64">
        <v>295.686554</v>
      </c>
      <c r="G143" s="64"/>
      <c r="L143" t="s">
        <v>109</v>
      </c>
      <c r="M143">
        <v>5407179</v>
      </c>
      <c r="N143">
        <v>479402</v>
      </c>
      <c r="O143">
        <v>-41.486735009999997</v>
      </c>
      <c r="P143">
        <v>146.753252</v>
      </c>
      <c r="Q143">
        <v>313.09243800000002</v>
      </c>
    </row>
    <row r="144" spans="1:17" x14ac:dyDescent="0.35">
      <c r="A144" s="29" t="s">
        <v>111</v>
      </c>
      <c r="B144">
        <v>-41.485894969999997</v>
      </c>
      <c r="C144">
        <v>146.75269299999999</v>
      </c>
      <c r="D144">
        <v>479355</v>
      </c>
      <c r="E144">
        <v>5407272</v>
      </c>
      <c r="F144" s="64">
        <v>308.70568800000001</v>
      </c>
      <c r="G144" s="64"/>
      <c r="L144" t="s">
        <v>110</v>
      </c>
      <c r="M144">
        <v>5407237</v>
      </c>
      <c r="N144">
        <v>479358</v>
      </c>
      <c r="O144">
        <v>-41.486208959999999</v>
      </c>
      <c r="P144">
        <v>146.75273000000001</v>
      </c>
      <c r="Q144">
        <v>295.686554</v>
      </c>
    </row>
    <row r="145" spans="1:30" x14ac:dyDescent="0.35">
      <c r="A145" s="29" t="s">
        <v>112</v>
      </c>
      <c r="B145">
        <v>-41.484614970000003</v>
      </c>
      <c r="C145">
        <v>146.751485</v>
      </c>
      <c r="D145">
        <v>479253</v>
      </c>
      <c r="E145">
        <v>5407414</v>
      </c>
      <c r="F145" s="64">
        <v>303.68002300000001</v>
      </c>
      <c r="G145" s="64"/>
      <c r="L145" t="s">
        <v>111</v>
      </c>
      <c r="M145">
        <v>5407272</v>
      </c>
      <c r="N145">
        <v>479355</v>
      </c>
      <c r="O145">
        <v>-41.485894969999997</v>
      </c>
      <c r="P145">
        <v>146.75269299999999</v>
      </c>
      <c r="Q145">
        <v>308.70568800000001</v>
      </c>
    </row>
    <row r="146" spans="1:30" x14ac:dyDescent="0.35">
      <c r="A146" s="29" t="s">
        <v>113</v>
      </c>
      <c r="B146">
        <v>-41.484585969999998</v>
      </c>
      <c r="C146">
        <v>146.74991</v>
      </c>
      <c r="D146">
        <v>479122</v>
      </c>
      <c r="E146">
        <v>5407417</v>
      </c>
      <c r="F146" s="64">
        <v>324.38433800000001</v>
      </c>
      <c r="G146" s="64"/>
      <c r="L146" t="s">
        <v>112</v>
      </c>
      <c r="M146">
        <v>5407414</v>
      </c>
      <c r="N146">
        <v>479253</v>
      </c>
      <c r="O146">
        <v>-41.484614970000003</v>
      </c>
      <c r="P146">
        <v>146.751485</v>
      </c>
      <c r="Q146">
        <v>303.68002300000001</v>
      </c>
    </row>
    <row r="147" spans="1:30" x14ac:dyDescent="0.35">
      <c r="A147" s="29" t="s">
        <v>114</v>
      </c>
      <c r="B147">
        <v>-41.482560990000003</v>
      </c>
      <c r="C147">
        <v>146.748502</v>
      </c>
      <c r="D147">
        <v>479004</v>
      </c>
      <c r="E147">
        <v>5407641</v>
      </c>
      <c r="F147" s="64">
        <v>299.04385400000001</v>
      </c>
      <c r="G147" s="64"/>
      <c r="L147" t="s">
        <v>113</v>
      </c>
      <c r="M147">
        <v>5407417</v>
      </c>
      <c r="N147">
        <v>479122</v>
      </c>
      <c r="O147">
        <v>-41.484585969999998</v>
      </c>
      <c r="P147">
        <v>146.74991</v>
      </c>
      <c r="Q147">
        <v>324.38433800000001</v>
      </c>
    </row>
    <row r="148" spans="1:30" x14ac:dyDescent="0.35">
      <c r="A148" s="29" t="s">
        <v>115</v>
      </c>
      <c r="B148">
        <v>-41.481245029999997</v>
      </c>
      <c r="C148">
        <v>146.74803700000001</v>
      </c>
      <c r="D148">
        <v>478964</v>
      </c>
      <c r="E148">
        <v>5407787</v>
      </c>
      <c r="F148" s="64">
        <v>293.310272</v>
      </c>
      <c r="G148" s="64"/>
      <c r="L148" t="s">
        <v>114</v>
      </c>
      <c r="M148">
        <v>5407641</v>
      </c>
      <c r="N148">
        <v>479004</v>
      </c>
      <c r="O148">
        <v>-41.482560990000003</v>
      </c>
      <c r="P148">
        <v>146.748502</v>
      </c>
      <c r="Q148">
        <v>299.04385400000001</v>
      </c>
    </row>
    <row r="149" spans="1:30" x14ac:dyDescent="0.35">
      <c r="A149" s="29" t="s">
        <v>116</v>
      </c>
      <c r="B149">
        <v>-41.479135980000002</v>
      </c>
      <c r="C149">
        <v>146.74956900000001</v>
      </c>
      <c r="D149">
        <v>479092</v>
      </c>
      <c r="E149">
        <v>5408022</v>
      </c>
      <c r="F149" s="64">
        <v>300.37622099999999</v>
      </c>
      <c r="G149" s="64"/>
      <c r="L149" t="s">
        <v>115</v>
      </c>
      <c r="M149">
        <v>5407787</v>
      </c>
      <c r="N149">
        <v>478964</v>
      </c>
      <c r="O149">
        <v>-41.481245029999997</v>
      </c>
      <c r="P149">
        <v>146.74803700000001</v>
      </c>
      <c r="Q149">
        <v>293.310272</v>
      </c>
    </row>
    <row r="150" spans="1:30" x14ac:dyDescent="0.35">
      <c r="A150" s="29" t="s">
        <v>117</v>
      </c>
      <c r="B150">
        <v>-41.481263970000001</v>
      </c>
      <c r="C150">
        <v>146.75278399999999</v>
      </c>
      <c r="D150">
        <v>479361</v>
      </c>
      <c r="E150">
        <v>5407786</v>
      </c>
      <c r="F150" s="64">
        <v>301.30276500000002</v>
      </c>
      <c r="G150" s="64"/>
      <c r="L150" t="s">
        <v>116</v>
      </c>
      <c r="M150">
        <v>5408022</v>
      </c>
      <c r="N150">
        <v>479092</v>
      </c>
      <c r="O150">
        <v>-41.479135980000002</v>
      </c>
      <c r="P150">
        <v>146.74956900000001</v>
      </c>
      <c r="Q150">
        <v>300.37622099999999</v>
      </c>
    </row>
    <row r="151" spans="1:30" x14ac:dyDescent="0.35">
      <c r="A151" s="29" t="s">
        <v>118</v>
      </c>
      <c r="B151">
        <v>-41.479959999999998</v>
      </c>
      <c r="C151">
        <v>146.754368</v>
      </c>
      <c r="D151">
        <v>479493</v>
      </c>
      <c r="E151">
        <v>5407931</v>
      </c>
      <c r="F151" s="64">
        <v>307.815338</v>
      </c>
      <c r="G151" s="64"/>
      <c r="L151" t="s">
        <v>117</v>
      </c>
      <c r="M151">
        <v>5407786</v>
      </c>
      <c r="N151">
        <v>479361</v>
      </c>
      <c r="O151">
        <v>-41.481263970000001</v>
      </c>
      <c r="P151">
        <v>146.75278399999999</v>
      </c>
      <c r="Q151">
        <v>301.30276500000002</v>
      </c>
    </row>
    <row r="152" spans="1:30" x14ac:dyDescent="0.35">
      <c r="A152" t="s">
        <v>1289</v>
      </c>
      <c r="B152" s="27">
        <v>-41.45651196</v>
      </c>
      <c r="C152" s="27">
        <v>146.73349400000001</v>
      </c>
      <c r="D152" s="27">
        <v>477741</v>
      </c>
      <c r="E152" s="27">
        <v>5410528</v>
      </c>
      <c r="F152" s="28">
        <v>296.10275300000001</v>
      </c>
      <c r="G152" s="26" t="s">
        <v>2806</v>
      </c>
      <c r="L152" t="s">
        <v>118</v>
      </c>
      <c r="M152">
        <v>5407931</v>
      </c>
      <c r="N152">
        <v>479493</v>
      </c>
      <c r="O152">
        <v>-41.479959999999998</v>
      </c>
      <c r="P152">
        <v>146.754368</v>
      </c>
      <c r="Q152">
        <v>307.815338</v>
      </c>
    </row>
    <row r="153" spans="1:30" x14ac:dyDescent="0.35">
      <c r="A153" t="s">
        <v>1304</v>
      </c>
      <c r="B153" s="27">
        <v>-41.436349040000003</v>
      </c>
      <c r="C153" s="27">
        <v>146.90099799999999</v>
      </c>
      <c r="D153" s="27">
        <v>491728</v>
      </c>
      <c r="E153" s="27">
        <v>5412796</v>
      </c>
      <c r="F153" s="28">
        <v>197.11009200000001</v>
      </c>
      <c r="G153" s="26" t="s">
        <v>2806</v>
      </c>
      <c r="L153" t="s">
        <v>119</v>
      </c>
      <c r="M153">
        <v>5410329</v>
      </c>
      <c r="N153">
        <v>480019</v>
      </c>
      <c r="O153">
        <v>-41.458379030000003</v>
      </c>
      <c r="P153">
        <v>146.76075900000001</v>
      </c>
      <c r="Q153">
        <v>258.45834400000001</v>
      </c>
    </row>
    <row r="154" spans="1:30" x14ac:dyDescent="0.35">
      <c r="A154" t="s">
        <v>1309</v>
      </c>
      <c r="B154" s="27">
        <v>-41.437024039999997</v>
      </c>
      <c r="C154" s="27">
        <v>146.898698</v>
      </c>
      <c r="D154" s="27">
        <v>491536</v>
      </c>
      <c r="E154" s="27">
        <v>5412721</v>
      </c>
      <c r="F154" s="28">
        <v>210.33079499999999</v>
      </c>
      <c r="G154" s="26" t="s">
        <v>2806</v>
      </c>
      <c r="L154" t="s">
        <v>120</v>
      </c>
      <c r="M154">
        <v>5407735</v>
      </c>
      <c r="N154">
        <v>480271</v>
      </c>
      <c r="O154">
        <v>-41.481746020000003</v>
      </c>
      <c r="P154">
        <v>146.76369099999999</v>
      </c>
      <c r="Q154">
        <v>298.86007699999999</v>
      </c>
      <c r="Y154" t="s">
        <v>146</v>
      </c>
      <c r="Z154" t="s">
        <v>2804</v>
      </c>
      <c r="AA154" t="s">
        <v>2803</v>
      </c>
      <c r="AB154" t="s">
        <v>2801</v>
      </c>
      <c r="AC154" t="s">
        <v>2802</v>
      </c>
      <c r="AD154" t="s">
        <v>2814</v>
      </c>
    </row>
    <row r="155" spans="1:30" x14ac:dyDescent="0.35">
      <c r="A155" t="s">
        <v>1323</v>
      </c>
      <c r="B155" s="27">
        <v>-41.431651989999999</v>
      </c>
      <c r="C155" s="27">
        <v>146.893677</v>
      </c>
      <c r="D155" s="27">
        <v>491116</v>
      </c>
      <c r="E155" s="27">
        <v>5413317</v>
      </c>
      <c r="F155" s="28">
        <v>196.21835300000001</v>
      </c>
      <c r="G155" s="26" t="s">
        <v>2806</v>
      </c>
      <c r="L155" t="s">
        <v>121</v>
      </c>
      <c r="M155">
        <v>5407869</v>
      </c>
      <c r="N155">
        <v>480557</v>
      </c>
      <c r="O155">
        <v>-41.480549000000003</v>
      </c>
      <c r="P155">
        <v>146.76711800000001</v>
      </c>
      <c r="Q155">
        <v>290.90905800000002</v>
      </c>
      <c r="Y155" t="s">
        <v>813</v>
      </c>
      <c r="Z155">
        <v>5409704</v>
      </c>
      <c r="AA155">
        <v>478827</v>
      </c>
      <c r="AB155">
        <v>-41.46397898</v>
      </c>
      <c r="AC155">
        <v>146.74646200000001</v>
      </c>
      <c r="AD155">
        <v>323.60656699999998</v>
      </c>
    </row>
    <row r="156" spans="1:30" x14ac:dyDescent="0.35">
      <c r="A156" t="s">
        <v>1326</v>
      </c>
      <c r="B156" s="27">
        <v>-41.433321999999997</v>
      </c>
      <c r="C156" s="27">
        <v>146.893565</v>
      </c>
      <c r="D156" s="27">
        <v>491107</v>
      </c>
      <c r="E156" s="27">
        <v>5413131</v>
      </c>
      <c r="F156" s="28">
        <v>206.05181899999999</v>
      </c>
      <c r="G156" s="26" t="s">
        <v>2806</v>
      </c>
      <c r="L156" t="s">
        <v>122</v>
      </c>
      <c r="M156">
        <v>5407709</v>
      </c>
      <c r="N156">
        <v>480767</v>
      </c>
      <c r="O156">
        <v>-41.481995959999999</v>
      </c>
      <c r="P156">
        <v>146.769621</v>
      </c>
      <c r="Q156">
        <v>286.98098800000002</v>
      </c>
      <c r="Y156" t="s">
        <v>814</v>
      </c>
      <c r="Z156">
        <v>5410345</v>
      </c>
      <c r="AA156">
        <v>478506</v>
      </c>
      <c r="AB156">
        <v>-41.458196979999997</v>
      </c>
      <c r="AC156">
        <v>146.74263300000001</v>
      </c>
      <c r="AD156">
        <v>314.49087500000002</v>
      </c>
    </row>
    <row r="157" spans="1:30" x14ac:dyDescent="0.35">
      <c r="A157" t="s">
        <v>1330</v>
      </c>
      <c r="B157" s="27">
        <v>-41.435568019999998</v>
      </c>
      <c r="C157" s="27">
        <v>146.898426</v>
      </c>
      <c r="D157" s="27">
        <v>491513</v>
      </c>
      <c r="E157" s="27">
        <v>5412882</v>
      </c>
      <c r="F157" s="28">
        <v>198.35032699999999</v>
      </c>
      <c r="G157" s="26" t="s">
        <v>2806</v>
      </c>
      <c r="L157" t="s">
        <v>123</v>
      </c>
      <c r="M157">
        <v>5407584</v>
      </c>
      <c r="N157">
        <v>481291</v>
      </c>
      <c r="O157">
        <v>-41.483131960000001</v>
      </c>
      <c r="P157">
        <v>146.775903</v>
      </c>
      <c r="Q157">
        <v>268.00732399999998</v>
      </c>
      <c r="Y157" t="s">
        <v>815</v>
      </c>
      <c r="Z157">
        <v>5410280</v>
      </c>
      <c r="AA157">
        <v>478494</v>
      </c>
      <c r="AB157">
        <v>-41.458776</v>
      </c>
      <c r="AC157">
        <v>146.74248800000001</v>
      </c>
      <c r="AD157">
        <v>314.10922199999999</v>
      </c>
    </row>
    <row r="158" spans="1:30" x14ac:dyDescent="0.35">
      <c r="A158" t="s">
        <v>119</v>
      </c>
      <c r="B158">
        <v>-41.458379030000003</v>
      </c>
      <c r="C158">
        <v>146.76075900000001</v>
      </c>
      <c r="D158">
        <v>480019</v>
      </c>
      <c r="E158">
        <v>5410329</v>
      </c>
      <c r="F158">
        <v>258.45834400000001</v>
      </c>
      <c r="L158" t="s">
        <v>124</v>
      </c>
      <c r="M158">
        <v>5407403</v>
      </c>
      <c r="N158">
        <v>481654</v>
      </c>
      <c r="O158">
        <v>-41.484770959999999</v>
      </c>
      <c r="P158">
        <v>146.780235</v>
      </c>
      <c r="Q158">
        <v>268.55078099999997</v>
      </c>
      <c r="Y158" t="s">
        <v>816</v>
      </c>
      <c r="Z158">
        <v>5410161</v>
      </c>
      <c r="AA158">
        <v>478470</v>
      </c>
      <c r="AB158">
        <v>-41.459852990000002</v>
      </c>
      <c r="AC158">
        <v>146.742198</v>
      </c>
      <c r="AD158">
        <v>318.548767</v>
      </c>
    </row>
    <row r="159" spans="1:30" x14ac:dyDescent="0.35">
      <c r="A159" t="s">
        <v>120</v>
      </c>
      <c r="B159">
        <v>-41.481746020000003</v>
      </c>
      <c r="C159">
        <v>146.76369099999999</v>
      </c>
      <c r="D159">
        <v>480271</v>
      </c>
      <c r="E159">
        <v>5407735</v>
      </c>
      <c r="F159">
        <v>298.86007699999999</v>
      </c>
      <c r="L159" t="s">
        <v>125</v>
      </c>
      <c r="M159">
        <v>5407717</v>
      </c>
      <c r="N159">
        <v>481739</v>
      </c>
      <c r="O159">
        <v>-41.481945000000003</v>
      </c>
      <c r="P159">
        <v>146.781263</v>
      </c>
      <c r="Q159">
        <v>246.02569600000001</v>
      </c>
      <c r="Y159" t="s">
        <v>817</v>
      </c>
      <c r="Z159">
        <v>5410106</v>
      </c>
      <c r="AA159">
        <v>478444</v>
      </c>
      <c r="AB159">
        <v>-41.460348019999998</v>
      </c>
      <c r="AC159">
        <v>146.74188899999999</v>
      </c>
      <c r="AD159">
        <v>310.226471</v>
      </c>
    </row>
    <row r="160" spans="1:30" x14ac:dyDescent="0.35">
      <c r="A160" t="s">
        <v>121</v>
      </c>
      <c r="B160">
        <v>-41.480549000000003</v>
      </c>
      <c r="C160">
        <v>146.76711800000001</v>
      </c>
      <c r="D160">
        <v>480557</v>
      </c>
      <c r="E160">
        <v>5407869</v>
      </c>
      <c r="F160">
        <v>290.90905800000002</v>
      </c>
      <c r="L160" t="s">
        <v>126</v>
      </c>
      <c r="M160">
        <v>5407982</v>
      </c>
      <c r="N160">
        <v>480381</v>
      </c>
      <c r="O160">
        <v>-41.479524980000001</v>
      </c>
      <c r="P160">
        <v>146.765016</v>
      </c>
      <c r="Q160">
        <v>286.273529</v>
      </c>
      <c r="Y160" t="s">
        <v>819</v>
      </c>
      <c r="Z160">
        <v>5409999</v>
      </c>
      <c r="AA160">
        <v>478459</v>
      </c>
      <c r="AB160">
        <v>-41.461313029999999</v>
      </c>
      <c r="AC160">
        <v>146.742065</v>
      </c>
      <c r="AD160">
        <v>325.50116000000003</v>
      </c>
    </row>
    <row r="161" spans="1:30" x14ac:dyDescent="0.35">
      <c r="A161" t="s">
        <v>122</v>
      </c>
      <c r="B161">
        <v>-41.481995959999999</v>
      </c>
      <c r="C161">
        <v>146.769621</v>
      </c>
      <c r="D161">
        <v>480767</v>
      </c>
      <c r="E161">
        <v>5407709</v>
      </c>
      <c r="F161">
        <v>286.98098800000002</v>
      </c>
      <c r="L161" t="s">
        <v>127</v>
      </c>
      <c r="M161">
        <v>5407065</v>
      </c>
      <c r="N161">
        <v>480595</v>
      </c>
      <c r="O161">
        <v>-41.487795990000002</v>
      </c>
      <c r="P161">
        <v>146.76754800000001</v>
      </c>
      <c r="Q161">
        <v>239.72827100000001</v>
      </c>
      <c r="Y161" t="s">
        <v>820</v>
      </c>
      <c r="Z161">
        <v>5410093</v>
      </c>
      <c r="AA161">
        <v>478514</v>
      </c>
      <c r="AB161">
        <v>-41.460468970000001</v>
      </c>
      <c r="AC161">
        <v>146.74272999999999</v>
      </c>
      <c r="AD161">
        <v>313.80868500000003</v>
      </c>
    </row>
    <row r="162" spans="1:30" x14ac:dyDescent="0.35">
      <c r="A162" t="s">
        <v>123</v>
      </c>
      <c r="B162">
        <v>-41.483131960000001</v>
      </c>
      <c r="C162">
        <v>146.775903</v>
      </c>
      <c r="D162">
        <v>481291</v>
      </c>
      <c r="E162">
        <v>5407584</v>
      </c>
      <c r="F162">
        <v>268.00732399999998</v>
      </c>
      <c r="L162" t="s">
        <v>129</v>
      </c>
      <c r="M162">
        <v>5406746</v>
      </c>
      <c r="N162">
        <v>480582</v>
      </c>
      <c r="O162">
        <v>-41.490666040000001</v>
      </c>
      <c r="P162">
        <v>146.767382</v>
      </c>
      <c r="Q162">
        <v>236.53360000000001</v>
      </c>
      <c r="T162" s="64"/>
      <c r="Y162" t="s">
        <v>821</v>
      </c>
      <c r="Z162">
        <v>5410078</v>
      </c>
      <c r="AA162">
        <v>478567</v>
      </c>
      <c r="AB162">
        <v>-41.460596969999997</v>
      </c>
      <c r="AC162">
        <v>146.74336099999999</v>
      </c>
      <c r="AD162">
        <v>309.22271699999999</v>
      </c>
    </row>
    <row r="163" spans="1:30" x14ac:dyDescent="0.35">
      <c r="A163" t="s">
        <v>124</v>
      </c>
      <c r="B163">
        <v>-41.484770959999999</v>
      </c>
      <c r="C163">
        <v>146.780235</v>
      </c>
      <c r="D163">
        <v>481654</v>
      </c>
      <c r="E163">
        <v>5407403</v>
      </c>
      <c r="F163">
        <v>268.55078099999997</v>
      </c>
      <c r="L163" t="s">
        <v>130</v>
      </c>
      <c r="M163">
        <v>5407427</v>
      </c>
      <c r="N163">
        <v>480242</v>
      </c>
      <c r="O163">
        <v>-41.484518999999999</v>
      </c>
      <c r="P163">
        <v>146.76333199999999</v>
      </c>
      <c r="Q163">
        <v>290.65411399999999</v>
      </c>
      <c r="T163" s="64"/>
      <c r="Y163" t="s">
        <v>822</v>
      </c>
      <c r="Z163">
        <v>5410124</v>
      </c>
      <c r="AA163">
        <v>478643</v>
      </c>
      <c r="AB163">
        <v>-41.460191029999997</v>
      </c>
      <c r="AC163">
        <v>146.74427</v>
      </c>
      <c r="AD163">
        <v>322.62136800000002</v>
      </c>
    </row>
    <row r="164" spans="1:30" x14ac:dyDescent="0.35">
      <c r="A164" t="s">
        <v>125</v>
      </c>
      <c r="B164">
        <v>-41.481945000000003</v>
      </c>
      <c r="C164">
        <v>146.781263</v>
      </c>
      <c r="D164">
        <v>481739</v>
      </c>
      <c r="E164">
        <v>5407717</v>
      </c>
      <c r="F164">
        <v>246.02569600000001</v>
      </c>
      <c r="L164" t="s">
        <v>131</v>
      </c>
      <c r="M164">
        <v>5406859</v>
      </c>
      <c r="N164">
        <v>479954</v>
      </c>
      <c r="O164">
        <v>-41.489632970000002</v>
      </c>
      <c r="P164">
        <v>146.75985399999999</v>
      </c>
      <c r="Q164">
        <v>312.07342499999999</v>
      </c>
      <c r="T164" s="64"/>
      <c r="Y164" t="s">
        <v>823</v>
      </c>
      <c r="Z164">
        <v>5410135</v>
      </c>
      <c r="AA164">
        <v>478580</v>
      </c>
      <c r="AB164">
        <v>-41.460087010000002</v>
      </c>
      <c r="AC164">
        <v>146.74352200000001</v>
      </c>
      <c r="AD164">
        <v>316.49533100000002</v>
      </c>
    </row>
    <row r="165" spans="1:30" x14ac:dyDescent="0.35">
      <c r="A165" t="s">
        <v>126</v>
      </c>
      <c r="B165">
        <v>-41.479524980000001</v>
      </c>
      <c r="C165">
        <v>146.765016</v>
      </c>
      <c r="D165">
        <v>480381</v>
      </c>
      <c r="E165">
        <v>5407982</v>
      </c>
      <c r="F165">
        <v>286.273529</v>
      </c>
      <c r="L165" t="s">
        <v>132</v>
      </c>
      <c r="M165">
        <v>5406740</v>
      </c>
      <c r="N165">
        <v>479037</v>
      </c>
      <c r="O165">
        <v>-41.490678019999997</v>
      </c>
      <c r="P165">
        <v>146.74886699999999</v>
      </c>
      <c r="Q165">
        <v>214.48793000000001</v>
      </c>
      <c r="T165" s="64"/>
      <c r="Y165" t="s">
        <v>824</v>
      </c>
      <c r="Z165">
        <v>5410151</v>
      </c>
      <c r="AA165">
        <v>478515</v>
      </c>
      <c r="AB165">
        <v>-41.459945019999999</v>
      </c>
      <c r="AC165">
        <v>146.74273600000001</v>
      </c>
      <c r="AD165">
        <v>317.67208900000003</v>
      </c>
    </row>
    <row r="166" spans="1:30" x14ac:dyDescent="0.35">
      <c r="A166" t="s">
        <v>127</v>
      </c>
      <c r="B166">
        <v>-41.487795990000002</v>
      </c>
      <c r="C166">
        <v>146.76754800000001</v>
      </c>
      <c r="D166">
        <v>480595</v>
      </c>
      <c r="E166">
        <v>5407065</v>
      </c>
      <c r="F166">
        <v>239.72827100000001</v>
      </c>
      <c r="L166" t="s">
        <v>133</v>
      </c>
      <c r="M166">
        <v>5406436</v>
      </c>
      <c r="N166">
        <v>479544</v>
      </c>
      <c r="O166">
        <v>-41.493430979999999</v>
      </c>
      <c r="P166">
        <v>146.754932</v>
      </c>
      <c r="Q166">
        <v>268.897064</v>
      </c>
      <c r="T166" s="64"/>
      <c r="Y166" t="s">
        <v>825</v>
      </c>
      <c r="Z166">
        <v>5410219</v>
      </c>
      <c r="AA166">
        <v>478474</v>
      </c>
      <c r="AB166">
        <v>-41.459330039999998</v>
      </c>
      <c r="AC166">
        <v>146.742254</v>
      </c>
      <c r="AD166">
        <v>327.22219799999999</v>
      </c>
    </row>
    <row r="167" spans="1:30" x14ac:dyDescent="0.35">
      <c r="A167" t="s">
        <v>129</v>
      </c>
      <c r="B167">
        <v>-41.490666040000001</v>
      </c>
      <c r="C167">
        <v>146.767382</v>
      </c>
      <c r="D167">
        <v>480582</v>
      </c>
      <c r="E167">
        <v>5406746</v>
      </c>
      <c r="F167">
        <v>236.53360000000001</v>
      </c>
      <c r="L167" t="s">
        <v>134</v>
      </c>
      <c r="M167">
        <v>5407256</v>
      </c>
      <c r="N167">
        <v>480284</v>
      </c>
      <c r="O167">
        <v>-41.486066970000003</v>
      </c>
      <c r="P167">
        <v>146.763824</v>
      </c>
      <c r="Q167">
        <v>304.75985700000001</v>
      </c>
      <c r="T167" s="64"/>
      <c r="Y167" t="s">
        <v>826</v>
      </c>
      <c r="Z167">
        <v>5410199</v>
      </c>
      <c r="AA167">
        <v>478466</v>
      </c>
      <c r="AB167">
        <v>-41.459513020000003</v>
      </c>
      <c r="AC167">
        <v>146.74214900000001</v>
      </c>
      <c r="AD167">
        <v>305.75302099999999</v>
      </c>
    </row>
    <row r="168" spans="1:30" x14ac:dyDescent="0.35">
      <c r="A168" t="s">
        <v>130</v>
      </c>
      <c r="B168">
        <v>-41.484518999999999</v>
      </c>
      <c r="C168">
        <v>146.76333199999999</v>
      </c>
      <c r="D168">
        <v>480242</v>
      </c>
      <c r="E168">
        <v>5407427</v>
      </c>
      <c r="F168">
        <v>290.65411399999999</v>
      </c>
      <c r="L168" t="s">
        <v>135</v>
      </c>
      <c r="M168">
        <v>5407053</v>
      </c>
      <c r="N168">
        <v>480334</v>
      </c>
      <c r="O168">
        <v>-41.487895989999998</v>
      </c>
      <c r="P168">
        <v>146.76441700000001</v>
      </c>
      <c r="Q168">
        <v>290.32086199999998</v>
      </c>
      <c r="T168" s="64"/>
      <c r="Y168" t="s">
        <v>827</v>
      </c>
      <c r="Z168">
        <v>5410195</v>
      </c>
      <c r="AA168">
        <v>478486</v>
      </c>
      <c r="AB168">
        <v>-41.459545040000002</v>
      </c>
      <c r="AC168">
        <v>146.742391</v>
      </c>
      <c r="AD168">
        <v>310.65325899999999</v>
      </c>
    </row>
    <row r="169" spans="1:30" x14ac:dyDescent="0.35">
      <c r="A169" t="s">
        <v>131</v>
      </c>
      <c r="B169">
        <v>-41.489632970000002</v>
      </c>
      <c r="C169">
        <v>146.75985399999999</v>
      </c>
      <c r="D169">
        <v>479954</v>
      </c>
      <c r="E169">
        <v>5406859</v>
      </c>
      <c r="F169">
        <v>312.07342499999999</v>
      </c>
      <c r="L169" t="s">
        <v>136</v>
      </c>
      <c r="M169">
        <v>5407227</v>
      </c>
      <c r="N169">
        <v>480481</v>
      </c>
      <c r="O169">
        <v>-41.486327979999999</v>
      </c>
      <c r="P169">
        <v>146.76618099999999</v>
      </c>
      <c r="Q169">
        <v>270.53414900000001</v>
      </c>
      <c r="T169" s="64"/>
      <c r="Y169" t="s">
        <v>828</v>
      </c>
      <c r="Z169">
        <v>5410213</v>
      </c>
      <c r="AA169">
        <v>478491</v>
      </c>
      <c r="AB169">
        <v>-41.459382009999999</v>
      </c>
      <c r="AC169">
        <v>146.742459</v>
      </c>
      <c r="AD169">
        <v>323.36203</v>
      </c>
    </row>
    <row r="170" spans="1:30" x14ac:dyDescent="0.35">
      <c r="A170" t="s">
        <v>132</v>
      </c>
      <c r="B170">
        <v>-41.490678019999997</v>
      </c>
      <c r="C170">
        <v>146.74886699999999</v>
      </c>
      <c r="D170">
        <v>479037</v>
      </c>
      <c r="E170">
        <v>5406740</v>
      </c>
      <c r="F170">
        <v>214.48793000000001</v>
      </c>
      <c r="L170" t="s">
        <v>137</v>
      </c>
      <c r="M170">
        <v>5406448</v>
      </c>
      <c r="N170">
        <v>480577</v>
      </c>
      <c r="O170">
        <v>-41.493347989999997</v>
      </c>
      <c r="P170">
        <v>146.76730699999999</v>
      </c>
      <c r="Q170">
        <v>235.97416699999999</v>
      </c>
      <c r="T170" s="64"/>
      <c r="Y170" t="s">
        <v>830</v>
      </c>
      <c r="Z170">
        <v>5410210</v>
      </c>
      <c r="AA170">
        <v>478536</v>
      </c>
      <c r="AB170">
        <v>-41.459412020000002</v>
      </c>
      <c r="AC170">
        <v>146.742997</v>
      </c>
      <c r="AD170">
        <v>323.46319599999998</v>
      </c>
    </row>
    <row r="171" spans="1:30" x14ac:dyDescent="0.35">
      <c r="A171" t="s">
        <v>133</v>
      </c>
      <c r="B171">
        <v>-41.493430979999999</v>
      </c>
      <c r="C171">
        <v>146.754932</v>
      </c>
      <c r="D171">
        <v>479544</v>
      </c>
      <c r="E171">
        <v>5406436</v>
      </c>
      <c r="F171">
        <v>268.897064</v>
      </c>
      <c r="L171" t="s">
        <v>2807</v>
      </c>
      <c r="M171">
        <v>5407740</v>
      </c>
      <c r="N171">
        <v>480066</v>
      </c>
      <c r="O171">
        <v>-41.481701010000002</v>
      </c>
      <c r="P171">
        <v>146.761233</v>
      </c>
      <c r="Q171">
        <v>310.66613799999999</v>
      </c>
      <c r="T171" s="64"/>
      <c r="Y171" t="s">
        <v>831</v>
      </c>
      <c r="Z171">
        <v>5410197</v>
      </c>
      <c r="AA171">
        <v>478598</v>
      </c>
      <c r="AB171">
        <v>-41.45952802</v>
      </c>
      <c r="AC171">
        <v>146.74373399999999</v>
      </c>
      <c r="AD171">
        <v>314.72555499999999</v>
      </c>
    </row>
    <row r="172" spans="1:30" x14ac:dyDescent="0.35">
      <c r="A172" t="s">
        <v>134</v>
      </c>
      <c r="B172">
        <v>-41.486066970000003</v>
      </c>
      <c r="C172">
        <v>146.763824</v>
      </c>
      <c r="D172">
        <v>480284</v>
      </c>
      <c r="E172">
        <v>5407256</v>
      </c>
      <c r="F172">
        <v>304.75985700000001</v>
      </c>
      <c r="L172" t="s">
        <v>138</v>
      </c>
      <c r="M172">
        <v>5406648</v>
      </c>
      <c r="N172">
        <v>480043</v>
      </c>
      <c r="O172">
        <v>-41.491538009999999</v>
      </c>
      <c r="P172">
        <v>146.76091700000001</v>
      </c>
      <c r="Q172">
        <v>307.40240499999999</v>
      </c>
      <c r="T172" s="64"/>
      <c r="Y172" t="s">
        <v>832</v>
      </c>
      <c r="Z172">
        <v>5410183</v>
      </c>
      <c r="AA172">
        <v>478657</v>
      </c>
      <c r="AB172">
        <v>-41.459660960000001</v>
      </c>
      <c r="AC172">
        <v>146.74443600000001</v>
      </c>
      <c r="AD172">
        <v>316.61157200000002</v>
      </c>
    </row>
    <row r="173" spans="1:30" x14ac:dyDescent="0.35">
      <c r="A173" t="s">
        <v>135</v>
      </c>
      <c r="B173">
        <v>-41.487895989999998</v>
      </c>
      <c r="C173">
        <v>146.76441700000001</v>
      </c>
      <c r="D173">
        <v>480334</v>
      </c>
      <c r="E173">
        <v>5407053</v>
      </c>
      <c r="F173">
        <v>290.32086199999998</v>
      </c>
      <c r="L173" t="s">
        <v>139</v>
      </c>
      <c r="M173">
        <v>5406649</v>
      </c>
      <c r="N173">
        <v>480039</v>
      </c>
      <c r="O173">
        <v>-41.491528029999998</v>
      </c>
      <c r="P173">
        <v>146.760875</v>
      </c>
      <c r="Q173">
        <v>308.34695399999998</v>
      </c>
      <c r="T173" s="64"/>
      <c r="Y173" t="s">
        <v>0</v>
      </c>
      <c r="Z173">
        <v>5410185</v>
      </c>
      <c r="AA173">
        <v>478238</v>
      </c>
      <c r="AB173">
        <v>-41.459631039999998</v>
      </c>
      <c r="AC173">
        <v>146.739417</v>
      </c>
      <c r="AD173">
        <v>312.57089200000001</v>
      </c>
    </row>
    <row r="174" spans="1:30" x14ac:dyDescent="0.35">
      <c r="A174" t="s">
        <v>136</v>
      </c>
      <c r="B174">
        <v>-41.486327979999999</v>
      </c>
      <c r="C174">
        <v>146.76618099999999</v>
      </c>
      <c r="D174">
        <v>480481</v>
      </c>
      <c r="E174">
        <v>5407227</v>
      </c>
      <c r="F174">
        <v>270.53414900000001</v>
      </c>
      <c r="L174" t="s">
        <v>140</v>
      </c>
      <c r="M174">
        <v>5406271</v>
      </c>
      <c r="N174">
        <v>480202</v>
      </c>
      <c r="O174">
        <v>-41.494934020000002</v>
      </c>
      <c r="P174">
        <v>146.76281399999999</v>
      </c>
      <c r="Q174">
        <v>286.13326999999998</v>
      </c>
      <c r="T174" s="64"/>
      <c r="Y174" t="s">
        <v>1</v>
      </c>
      <c r="Z174">
        <v>5410256</v>
      </c>
      <c r="AA174">
        <v>478175</v>
      </c>
      <c r="AB174">
        <v>-41.45898596</v>
      </c>
      <c r="AC174">
        <v>146.738675</v>
      </c>
      <c r="AD174">
        <v>314.341095</v>
      </c>
    </row>
    <row r="175" spans="1:30" x14ac:dyDescent="0.35">
      <c r="A175" t="s">
        <v>137</v>
      </c>
      <c r="B175">
        <v>-41.493347989999997</v>
      </c>
      <c r="C175">
        <v>146.76730699999999</v>
      </c>
      <c r="D175">
        <v>480577</v>
      </c>
      <c r="E175">
        <v>5406448</v>
      </c>
      <c r="F175">
        <v>235.97416699999999</v>
      </c>
      <c r="L175" t="s">
        <v>141</v>
      </c>
      <c r="M175">
        <v>5406315</v>
      </c>
      <c r="N175">
        <v>479886</v>
      </c>
      <c r="O175">
        <v>-41.494530009999998</v>
      </c>
      <c r="P175">
        <v>146.75902500000001</v>
      </c>
      <c r="Q175">
        <v>251.54304500000001</v>
      </c>
      <c r="T175" s="64"/>
      <c r="Y175" t="s">
        <v>2</v>
      </c>
      <c r="Z175">
        <v>5410425</v>
      </c>
      <c r="AA175">
        <v>478258</v>
      </c>
      <c r="AB175">
        <v>-41.457469009999997</v>
      </c>
      <c r="AC175">
        <v>146.73967300000001</v>
      </c>
      <c r="AD175">
        <v>305.31832900000001</v>
      </c>
    </row>
    <row r="176" spans="1:30" x14ac:dyDescent="0.35">
      <c r="A176" t="s">
        <v>2807</v>
      </c>
      <c r="B176">
        <v>-41.481701010000002</v>
      </c>
      <c r="C176">
        <v>146.761233</v>
      </c>
      <c r="D176">
        <v>480066</v>
      </c>
      <c r="E176">
        <v>5407740</v>
      </c>
      <c r="F176">
        <v>310.66613799999999</v>
      </c>
      <c r="L176" t="s">
        <v>142</v>
      </c>
      <c r="M176">
        <v>5406609</v>
      </c>
      <c r="N176">
        <v>479350</v>
      </c>
      <c r="O176">
        <v>-41.491863979999998</v>
      </c>
      <c r="P176">
        <v>146.752613</v>
      </c>
      <c r="Q176">
        <v>233.74882500000001</v>
      </c>
      <c r="Y176" t="s">
        <v>3</v>
      </c>
      <c r="Z176">
        <v>5410529</v>
      </c>
      <c r="AA176">
        <v>478217</v>
      </c>
      <c r="AB176">
        <v>-41.456525040000002</v>
      </c>
      <c r="AC176">
        <v>146.73918800000001</v>
      </c>
      <c r="AD176">
        <v>303.95980800000001</v>
      </c>
    </row>
    <row r="177" spans="1:30" x14ac:dyDescent="0.35">
      <c r="A177" t="s">
        <v>138</v>
      </c>
      <c r="B177">
        <v>-41.491538009999999</v>
      </c>
      <c r="C177">
        <v>146.76091700000001</v>
      </c>
      <c r="D177">
        <v>480043</v>
      </c>
      <c r="E177">
        <v>5406648</v>
      </c>
      <c r="F177">
        <v>307.40240499999999</v>
      </c>
      <c r="L177" t="s">
        <v>143</v>
      </c>
      <c r="M177">
        <v>5406115</v>
      </c>
      <c r="N177">
        <v>479779</v>
      </c>
      <c r="O177">
        <v>-41.496327010000002</v>
      </c>
      <c r="P177">
        <v>146.757733</v>
      </c>
      <c r="Q177">
        <v>246.33970600000001</v>
      </c>
      <c r="Y177" t="s">
        <v>4</v>
      </c>
      <c r="Z177">
        <v>5410536</v>
      </c>
      <c r="AA177">
        <v>478226</v>
      </c>
      <c r="AB177">
        <v>-41.456466030000001</v>
      </c>
      <c r="AC177">
        <v>146.739296</v>
      </c>
      <c r="AD177">
        <v>304.07794200000001</v>
      </c>
    </row>
    <row r="178" spans="1:30" x14ac:dyDescent="0.35">
      <c r="A178" t="s">
        <v>139</v>
      </c>
      <c r="B178">
        <v>-41.491528029999998</v>
      </c>
      <c r="C178">
        <v>146.760875</v>
      </c>
      <c r="D178">
        <v>480039</v>
      </c>
      <c r="E178">
        <v>5406649</v>
      </c>
      <c r="F178">
        <v>308.34695399999998</v>
      </c>
      <c r="L178" t="s">
        <v>144</v>
      </c>
      <c r="M178">
        <v>5406554</v>
      </c>
      <c r="N178">
        <v>479491</v>
      </c>
      <c r="O178">
        <v>-41.492363040000001</v>
      </c>
      <c r="P178">
        <v>146.75429800000001</v>
      </c>
      <c r="Q178">
        <v>226.946777</v>
      </c>
      <c r="Y178" t="s">
        <v>5</v>
      </c>
      <c r="Z178">
        <v>5410171</v>
      </c>
      <c r="AA178">
        <v>478137</v>
      </c>
      <c r="AB178">
        <v>-41.45975601</v>
      </c>
      <c r="AC178">
        <v>146.738212</v>
      </c>
      <c r="AD178">
        <v>303.72250400000001</v>
      </c>
    </row>
    <row r="179" spans="1:30" x14ac:dyDescent="0.35">
      <c r="A179" t="s">
        <v>140</v>
      </c>
      <c r="B179">
        <v>-41.494934020000002</v>
      </c>
      <c r="C179">
        <v>146.76281399999999</v>
      </c>
      <c r="D179">
        <v>480202</v>
      </c>
      <c r="E179">
        <v>5406271</v>
      </c>
      <c r="F179">
        <v>286.13326999999998</v>
      </c>
      <c r="Y179" t="s">
        <v>6</v>
      </c>
      <c r="Z179">
        <v>5409898</v>
      </c>
      <c r="AA179">
        <v>477934</v>
      </c>
      <c r="AB179">
        <v>-41.462208969999999</v>
      </c>
      <c r="AC179">
        <v>146.73577499999999</v>
      </c>
      <c r="AD179">
        <v>295.24795499999999</v>
      </c>
    </row>
    <row r="180" spans="1:30" x14ac:dyDescent="0.35">
      <c r="A180" t="s">
        <v>141</v>
      </c>
      <c r="B180">
        <v>-41.494530009999998</v>
      </c>
      <c r="C180">
        <v>146.75902500000001</v>
      </c>
      <c r="D180">
        <v>479886</v>
      </c>
      <c r="E180">
        <v>5406315</v>
      </c>
      <c r="F180">
        <v>251.54304500000001</v>
      </c>
      <c r="Y180" t="s">
        <v>7</v>
      </c>
      <c r="Z180">
        <v>5409944</v>
      </c>
      <c r="AA180">
        <v>478039</v>
      </c>
      <c r="AB180">
        <v>-41.46179197</v>
      </c>
      <c r="AC180">
        <v>146.73703</v>
      </c>
      <c r="AD180">
        <v>303.78808600000002</v>
      </c>
    </row>
    <row r="181" spans="1:30" x14ac:dyDescent="0.35">
      <c r="A181" t="s">
        <v>142</v>
      </c>
      <c r="B181">
        <v>-41.491863979999998</v>
      </c>
      <c r="C181">
        <v>146.752613</v>
      </c>
      <c r="D181">
        <v>479350</v>
      </c>
      <c r="E181">
        <v>5406609</v>
      </c>
      <c r="F181">
        <v>233.74882500000001</v>
      </c>
      <c r="Y181" t="s">
        <v>8</v>
      </c>
      <c r="Z181">
        <v>5410780</v>
      </c>
      <c r="AA181">
        <v>478477</v>
      </c>
      <c r="AB181">
        <v>-41.45427299</v>
      </c>
      <c r="AC181">
        <v>146.742301</v>
      </c>
      <c r="AD181">
        <v>300.38421599999998</v>
      </c>
    </row>
    <row r="182" spans="1:30" x14ac:dyDescent="0.35">
      <c r="A182" t="s">
        <v>143</v>
      </c>
      <c r="B182">
        <v>-41.496327010000002</v>
      </c>
      <c r="C182">
        <v>146.757733</v>
      </c>
      <c r="D182">
        <v>479779</v>
      </c>
      <c r="E182">
        <v>5406115</v>
      </c>
      <c r="F182">
        <v>246.33970600000001</v>
      </c>
      <c r="Y182" t="s">
        <v>833</v>
      </c>
      <c r="Z182">
        <v>5410145</v>
      </c>
      <c r="AA182">
        <v>478339</v>
      </c>
      <c r="AB182">
        <v>-41.45999003</v>
      </c>
      <c r="AC182">
        <v>146.740634</v>
      </c>
      <c r="AD182">
        <v>310.22497600000003</v>
      </c>
    </row>
    <row r="183" spans="1:30" x14ac:dyDescent="0.35">
      <c r="A183" t="s">
        <v>144</v>
      </c>
      <c r="B183">
        <v>-41.492363040000001</v>
      </c>
      <c r="C183">
        <v>146.75429800000001</v>
      </c>
      <c r="D183">
        <v>479491</v>
      </c>
      <c r="E183">
        <v>5406554</v>
      </c>
      <c r="F183">
        <v>226.946777</v>
      </c>
      <c r="Y183" t="s">
        <v>834</v>
      </c>
      <c r="Z183">
        <v>5410121</v>
      </c>
      <c r="AA183">
        <v>478399</v>
      </c>
      <c r="AB183">
        <v>-41.460212990000002</v>
      </c>
      <c r="AC183">
        <v>146.741344</v>
      </c>
      <c r="AD183">
        <v>314.19116200000002</v>
      </c>
    </row>
    <row r="184" spans="1:30" x14ac:dyDescent="0.35">
      <c r="Y184" t="s">
        <v>835</v>
      </c>
      <c r="Z184">
        <v>5410178</v>
      </c>
      <c r="AA184">
        <v>478414</v>
      </c>
      <c r="AB184">
        <v>-41.45969599</v>
      </c>
      <c r="AC184">
        <v>146.74153000000001</v>
      </c>
      <c r="AD184">
        <v>313.80499300000002</v>
      </c>
    </row>
    <row r="185" spans="1:30" x14ac:dyDescent="0.35">
      <c r="Y185" t="s">
        <v>836</v>
      </c>
      <c r="Z185">
        <v>5410185</v>
      </c>
      <c r="AA185">
        <v>478360</v>
      </c>
      <c r="AB185">
        <v>-41.45963003</v>
      </c>
      <c r="AC185">
        <v>146.74088699999999</v>
      </c>
      <c r="AD185">
        <v>313.44949300000002</v>
      </c>
    </row>
    <row r="186" spans="1:30" x14ac:dyDescent="0.35">
      <c r="Y186" t="s">
        <v>9</v>
      </c>
      <c r="Z186">
        <v>5410226</v>
      </c>
      <c r="AA186">
        <v>478419</v>
      </c>
      <c r="AB186">
        <v>-41.459265000000002</v>
      </c>
      <c r="AC186">
        <v>146.74159499999999</v>
      </c>
      <c r="AD186">
        <v>311.20614599999999</v>
      </c>
    </row>
    <row r="187" spans="1:30" x14ac:dyDescent="0.35">
      <c r="Y187" t="s">
        <v>10</v>
      </c>
      <c r="Z187">
        <v>5410234</v>
      </c>
      <c r="AA187">
        <v>478368</v>
      </c>
      <c r="AB187">
        <v>-41.459189979999998</v>
      </c>
      <c r="AC187">
        <v>146.74097699999999</v>
      </c>
      <c r="AD187">
        <v>310.91699199999999</v>
      </c>
    </row>
    <row r="188" spans="1:30" x14ac:dyDescent="0.35">
      <c r="Y188" t="s">
        <v>11</v>
      </c>
      <c r="Z188">
        <v>5410294</v>
      </c>
      <c r="AA188">
        <v>478427</v>
      </c>
      <c r="AB188">
        <v>-41.458651019999998</v>
      </c>
      <c r="AC188">
        <v>146.741691</v>
      </c>
      <c r="AD188">
        <v>306.09179699999999</v>
      </c>
    </row>
    <row r="189" spans="1:30" x14ac:dyDescent="0.35">
      <c r="Y189" t="s">
        <v>12</v>
      </c>
      <c r="Z189">
        <v>5410305</v>
      </c>
      <c r="AA189">
        <v>478367</v>
      </c>
      <c r="AB189">
        <v>-41.458550019999997</v>
      </c>
      <c r="AC189">
        <v>146.74097399999999</v>
      </c>
      <c r="AD189">
        <v>313.13363600000002</v>
      </c>
    </row>
    <row r="190" spans="1:30" x14ac:dyDescent="0.35">
      <c r="Y190" t="s">
        <v>13</v>
      </c>
      <c r="Z190">
        <v>5410350</v>
      </c>
      <c r="AA190">
        <v>478441</v>
      </c>
      <c r="AB190">
        <v>-41.45815004</v>
      </c>
      <c r="AC190">
        <v>146.74185499999999</v>
      </c>
      <c r="AD190">
        <v>307.978882</v>
      </c>
    </row>
    <row r="191" spans="1:30" x14ac:dyDescent="0.35">
      <c r="Y191" t="s">
        <v>14</v>
      </c>
      <c r="Z191">
        <v>5410360</v>
      </c>
      <c r="AA191">
        <v>478395</v>
      </c>
      <c r="AB191">
        <v>-41.458058000000001</v>
      </c>
      <c r="AC191">
        <v>146.74131199999999</v>
      </c>
      <c r="AD191">
        <v>305.58255000000003</v>
      </c>
    </row>
    <row r="192" spans="1:30" x14ac:dyDescent="0.35">
      <c r="Y192" t="s">
        <v>838</v>
      </c>
      <c r="Z192">
        <v>5410334</v>
      </c>
      <c r="AA192">
        <v>478566</v>
      </c>
      <c r="AB192">
        <v>-41.458291019999997</v>
      </c>
      <c r="AC192">
        <v>146.74336</v>
      </c>
      <c r="AD192">
        <v>315.284515</v>
      </c>
    </row>
    <row r="193" spans="25:30" x14ac:dyDescent="0.35">
      <c r="Y193" t="s">
        <v>15</v>
      </c>
      <c r="Z193">
        <v>5410379</v>
      </c>
      <c r="AA193">
        <v>478607</v>
      </c>
      <c r="AB193">
        <v>-41.457892039999997</v>
      </c>
      <c r="AC193">
        <v>146.74384599999999</v>
      </c>
      <c r="AD193">
        <v>317.73080399999998</v>
      </c>
    </row>
    <row r="194" spans="25:30" x14ac:dyDescent="0.35">
      <c r="Y194" t="s">
        <v>840</v>
      </c>
      <c r="Z194">
        <v>5410318</v>
      </c>
      <c r="AA194">
        <v>478622</v>
      </c>
      <c r="AB194">
        <v>-41.458440969999998</v>
      </c>
      <c r="AC194">
        <v>146.74402000000001</v>
      </c>
      <c r="AD194">
        <v>318.40173299999998</v>
      </c>
    </row>
    <row r="195" spans="25:30" x14ac:dyDescent="0.35">
      <c r="Y195" t="s">
        <v>841</v>
      </c>
      <c r="Z195">
        <v>5410310</v>
      </c>
      <c r="AA195">
        <v>478673</v>
      </c>
      <c r="AB195">
        <v>-41.45851004</v>
      </c>
      <c r="AC195">
        <v>146.74463600000001</v>
      </c>
      <c r="AD195">
        <v>309.80273399999999</v>
      </c>
    </row>
    <row r="196" spans="25:30" x14ac:dyDescent="0.35">
      <c r="Y196" t="s">
        <v>16</v>
      </c>
      <c r="Z196">
        <v>5410340</v>
      </c>
      <c r="AA196">
        <v>478780</v>
      </c>
      <c r="AB196">
        <v>-41.458244000000001</v>
      </c>
      <c r="AC196">
        <v>146.74591899999999</v>
      </c>
      <c r="AD196">
        <v>324.70962500000002</v>
      </c>
    </row>
    <row r="197" spans="25:30" x14ac:dyDescent="0.35">
      <c r="Y197" t="s">
        <v>17</v>
      </c>
      <c r="Z197">
        <v>5409261</v>
      </c>
      <c r="AA197">
        <v>478696</v>
      </c>
      <c r="AB197">
        <v>-41.46796097</v>
      </c>
      <c r="AC197">
        <v>146.74487199999999</v>
      </c>
      <c r="AD197">
        <v>319.04714999999999</v>
      </c>
    </row>
    <row r="198" spans="25:30" x14ac:dyDescent="0.35">
      <c r="Y198" t="s">
        <v>18</v>
      </c>
      <c r="Z198">
        <v>5409110</v>
      </c>
      <c r="AA198">
        <v>478605</v>
      </c>
      <c r="AB198">
        <v>-41.469325040000001</v>
      </c>
      <c r="AC198">
        <v>146.743774</v>
      </c>
      <c r="AD198">
        <v>307.87255900000002</v>
      </c>
    </row>
    <row r="199" spans="25:30" x14ac:dyDescent="0.35">
      <c r="Y199" t="s">
        <v>19</v>
      </c>
      <c r="Z199">
        <v>5409315</v>
      </c>
      <c r="AA199">
        <v>478541</v>
      </c>
      <c r="AB199">
        <v>-41.467477000000002</v>
      </c>
      <c r="AC199">
        <v>146.74301800000001</v>
      </c>
      <c r="AD199">
        <v>313.22732500000001</v>
      </c>
    </row>
    <row r="200" spans="25:30" x14ac:dyDescent="0.35">
      <c r="Y200" t="s">
        <v>842</v>
      </c>
      <c r="Z200">
        <v>5409394</v>
      </c>
      <c r="AA200">
        <v>478632</v>
      </c>
      <c r="AB200">
        <v>-41.466765959999996</v>
      </c>
      <c r="AC200">
        <v>146.74411499999999</v>
      </c>
      <c r="AD200">
        <v>308.141052</v>
      </c>
    </row>
    <row r="201" spans="25:30" x14ac:dyDescent="0.35">
      <c r="Y201" t="s">
        <v>843</v>
      </c>
      <c r="Z201">
        <v>5409838</v>
      </c>
      <c r="AA201">
        <v>478661</v>
      </c>
      <c r="AB201">
        <v>-41.462764020000002</v>
      </c>
      <c r="AC201">
        <v>146.74447799999999</v>
      </c>
      <c r="AD201">
        <v>284.421967</v>
      </c>
    </row>
    <row r="202" spans="25:30" x14ac:dyDescent="0.35">
      <c r="Y202" t="s">
        <v>844</v>
      </c>
      <c r="Z202">
        <v>5409880</v>
      </c>
      <c r="AA202">
        <v>478608</v>
      </c>
      <c r="AB202">
        <v>-41.462382980000001</v>
      </c>
      <c r="AC202">
        <v>146.74384599999999</v>
      </c>
      <c r="AD202">
        <v>290.72735599999999</v>
      </c>
    </row>
    <row r="203" spans="25:30" x14ac:dyDescent="0.35">
      <c r="Y203" t="s">
        <v>20</v>
      </c>
      <c r="Z203">
        <v>5410042</v>
      </c>
      <c r="AA203">
        <v>478380</v>
      </c>
      <c r="AB203">
        <v>-41.460917989999999</v>
      </c>
      <c r="AC203">
        <v>146.74112400000001</v>
      </c>
      <c r="AD203">
        <v>310.82888800000001</v>
      </c>
    </row>
    <row r="204" spans="25:30" x14ac:dyDescent="0.35">
      <c r="Y204" t="s">
        <v>21</v>
      </c>
      <c r="Z204">
        <v>5410042</v>
      </c>
      <c r="AA204">
        <v>478379</v>
      </c>
      <c r="AB204">
        <v>-41.460916990000001</v>
      </c>
      <c r="AC204">
        <v>146.74110099999999</v>
      </c>
      <c r="AD204">
        <v>303.567993</v>
      </c>
    </row>
    <row r="205" spans="25:30" x14ac:dyDescent="0.35">
      <c r="Y205" t="s">
        <v>22</v>
      </c>
      <c r="Z205">
        <v>5410054</v>
      </c>
      <c r="AA205">
        <v>478326</v>
      </c>
      <c r="AB205">
        <v>-41.460808020000002</v>
      </c>
      <c r="AC205">
        <v>146.74046899999999</v>
      </c>
      <c r="AD205">
        <v>306.32238799999999</v>
      </c>
    </row>
    <row r="206" spans="25:30" x14ac:dyDescent="0.35">
      <c r="Y206" t="s">
        <v>23</v>
      </c>
      <c r="Z206">
        <v>5408992</v>
      </c>
      <c r="AA206">
        <v>479490</v>
      </c>
      <c r="AB206">
        <v>-41.47040999</v>
      </c>
      <c r="AC206">
        <v>146.75437700000001</v>
      </c>
      <c r="AD206">
        <v>307.14267000000001</v>
      </c>
    </row>
    <row r="207" spans="25:30" x14ac:dyDescent="0.35">
      <c r="Y207" t="s">
        <v>24</v>
      </c>
      <c r="Z207">
        <v>5408919</v>
      </c>
      <c r="AA207">
        <v>479452</v>
      </c>
      <c r="AB207">
        <v>-41.47106797</v>
      </c>
      <c r="AC207">
        <v>146.75390999999999</v>
      </c>
      <c r="AD207">
        <v>310.26260400000001</v>
      </c>
    </row>
    <row r="208" spans="25:30" x14ac:dyDescent="0.35">
      <c r="Y208" t="s">
        <v>25</v>
      </c>
      <c r="Z208">
        <v>5408955</v>
      </c>
      <c r="AA208">
        <v>479548</v>
      </c>
      <c r="AB208">
        <v>-41.470744009999997</v>
      </c>
      <c r="AC208">
        <v>146.755065</v>
      </c>
      <c r="AD208">
        <v>308.14468399999998</v>
      </c>
    </row>
    <row r="209" spans="25:30" x14ac:dyDescent="0.35">
      <c r="Y209" t="s">
        <v>26</v>
      </c>
      <c r="Z209">
        <v>5408892</v>
      </c>
      <c r="AA209">
        <v>479515</v>
      </c>
      <c r="AB209">
        <v>-41.471309959999999</v>
      </c>
      <c r="AC209">
        <v>146.754671</v>
      </c>
      <c r="AD209">
        <v>305.60931399999998</v>
      </c>
    </row>
    <row r="210" spans="25:30" x14ac:dyDescent="0.35">
      <c r="Y210" t="s">
        <v>27</v>
      </c>
      <c r="Z210">
        <v>5408810</v>
      </c>
      <c r="AA210">
        <v>479537</v>
      </c>
      <c r="AB210">
        <v>-41.47204799</v>
      </c>
      <c r="AC210">
        <v>146.754931</v>
      </c>
      <c r="AD210">
        <v>314.47189300000002</v>
      </c>
    </row>
    <row r="211" spans="25:30" x14ac:dyDescent="0.35">
      <c r="Y211" t="s">
        <v>28</v>
      </c>
      <c r="Z211">
        <v>5408714</v>
      </c>
      <c r="AA211">
        <v>479589</v>
      </c>
      <c r="AB211">
        <v>-41.47291602</v>
      </c>
      <c r="AC211">
        <v>146.75555299999999</v>
      </c>
      <c r="AD211">
        <v>309.01342799999998</v>
      </c>
    </row>
    <row r="212" spans="25:30" x14ac:dyDescent="0.35">
      <c r="Y212" t="s">
        <v>29</v>
      </c>
      <c r="Z212">
        <v>5408664</v>
      </c>
      <c r="AA212">
        <v>479619</v>
      </c>
      <c r="AB212">
        <v>-41.473365029999997</v>
      </c>
      <c r="AC212">
        <v>146.75591</v>
      </c>
      <c r="AD212">
        <v>313.36456299999998</v>
      </c>
    </row>
    <row r="213" spans="25:30" x14ac:dyDescent="0.35">
      <c r="Y213" t="s">
        <v>30</v>
      </c>
      <c r="Z213">
        <v>5408483</v>
      </c>
      <c r="AA213">
        <v>479959</v>
      </c>
      <c r="AB213">
        <v>-41.475006970000003</v>
      </c>
      <c r="AC213">
        <v>146.75996900000001</v>
      </c>
      <c r="AD213">
        <v>295.51095600000002</v>
      </c>
    </row>
    <row r="214" spans="25:30" x14ac:dyDescent="0.35">
      <c r="Y214" t="s">
        <v>31</v>
      </c>
      <c r="Z214">
        <v>5408520</v>
      </c>
      <c r="AA214">
        <v>479898</v>
      </c>
      <c r="AB214">
        <v>-41.474673029999998</v>
      </c>
      <c r="AC214">
        <v>146.75924699999999</v>
      </c>
      <c r="AD214">
        <v>299.630066</v>
      </c>
    </row>
    <row r="215" spans="25:30" x14ac:dyDescent="0.35">
      <c r="Y215" t="s">
        <v>32</v>
      </c>
      <c r="Z215">
        <v>5408758</v>
      </c>
      <c r="AA215">
        <v>479124</v>
      </c>
      <c r="AB215">
        <v>-41.47251</v>
      </c>
      <c r="AC215">
        <v>146.749979</v>
      </c>
      <c r="AD215">
        <v>312.48303199999998</v>
      </c>
    </row>
    <row r="216" spans="25:30" x14ac:dyDescent="0.35">
      <c r="Y216" t="s">
        <v>847</v>
      </c>
      <c r="Z216">
        <v>5409312</v>
      </c>
      <c r="AA216">
        <v>479112</v>
      </c>
      <c r="AB216">
        <v>-41.467511029999997</v>
      </c>
      <c r="AC216">
        <v>146.749854</v>
      </c>
      <c r="AD216">
        <v>322.293091</v>
      </c>
    </row>
    <row r="217" spans="25:30" x14ac:dyDescent="0.35">
      <c r="Y217" t="s">
        <v>848</v>
      </c>
      <c r="Z217">
        <v>5409332</v>
      </c>
      <c r="AA217">
        <v>478987</v>
      </c>
      <c r="AB217">
        <v>-41.467331989999998</v>
      </c>
      <c r="AC217">
        <v>146.74836099999999</v>
      </c>
      <c r="AD217">
        <v>326.32183800000001</v>
      </c>
    </row>
    <row r="218" spans="25:30" x14ac:dyDescent="0.35">
      <c r="Y218" t="s">
        <v>849</v>
      </c>
      <c r="Z218">
        <v>5409850</v>
      </c>
      <c r="AA218">
        <v>478868</v>
      </c>
      <c r="AB218">
        <v>-41.462664029999999</v>
      </c>
      <c r="AC218">
        <v>146.74695199999999</v>
      </c>
      <c r="AD218">
        <v>327.92358400000001</v>
      </c>
    </row>
    <row r="219" spans="25:30" x14ac:dyDescent="0.35">
      <c r="Y219" t="s">
        <v>850</v>
      </c>
      <c r="Z219">
        <v>5409909</v>
      </c>
      <c r="AA219">
        <v>478881</v>
      </c>
      <c r="AB219">
        <v>-41.462134040000002</v>
      </c>
      <c r="AC219">
        <v>146.74711500000001</v>
      </c>
      <c r="AD219">
        <v>330.16885400000001</v>
      </c>
    </row>
    <row r="220" spans="25:30" x14ac:dyDescent="0.35">
      <c r="Y220" t="s">
        <v>33</v>
      </c>
      <c r="Z220">
        <v>5409458</v>
      </c>
      <c r="AA220">
        <v>478324</v>
      </c>
      <c r="AB220">
        <v>-41.466175040000003</v>
      </c>
      <c r="AC220">
        <v>146.740421</v>
      </c>
      <c r="AD220">
        <v>313.46163899999999</v>
      </c>
    </row>
    <row r="221" spans="25:30" x14ac:dyDescent="0.35">
      <c r="Y221" t="s">
        <v>34</v>
      </c>
      <c r="Z221">
        <v>5409492</v>
      </c>
      <c r="AA221">
        <v>478162</v>
      </c>
      <c r="AB221">
        <v>-41.465868010000001</v>
      </c>
      <c r="AC221">
        <v>146.738483</v>
      </c>
      <c r="AD221">
        <v>311.23217799999998</v>
      </c>
    </row>
    <row r="222" spans="25:30" x14ac:dyDescent="0.35">
      <c r="Y222" t="s">
        <v>35</v>
      </c>
      <c r="Z222">
        <v>5409507</v>
      </c>
      <c r="AA222">
        <v>478058</v>
      </c>
      <c r="AB222">
        <v>-41.465734990000001</v>
      </c>
      <c r="AC222">
        <v>146.73723899999999</v>
      </c>
      <c r="AD222">
        <v>303.59161399999999</v>
      </c>
    </row>
    <row r="223" spans="25:30" x14ac:dyDescent="0.35">
      <c r="Y223" t="s">
        <v>36</v>
      </c>
      <c r="Z223">
        <v>5409521</v>
      </c>
      <c r="AA223">
        <v>477953</v>
      </c>
      <c r="AB223">
        <v>-41.465601970000002</v>
      </c>
      <c r="AC223">
        <v>146.73598100000001</v>
      </c>
      <c r="AD223">
        <v>300.66375699999998</v>
      </c>
    </row>
    <row r="224" spans="25:30" x14ac:dyDescent="0.35">
      <c r="Y224" t="s">
        <v>37</v>
      </c>
      <c r="Z224">
        <v>5409537</v>
      </c>
      <c r="AA224">
        <v>477874</v>
      </c>
      <c r="AB224">
        <v>-41.465457970000003</v>
      </c>
      <c r="AC224">
        <v>146.73504299999999</v>
      </c>
      <c r="AD224">
        <v>291.93630999999999</v>
      </c>
    </row>
    <row r="225" spans="25:30" x14ac:dyDescent="0.35">
      <c r="Y225" t="s">
        <v>38</v>
      </c>
      <c r="Z225">
        <v>5409657</v>
      </c>
      <c r="AA225">
        <v>477258</v>
      </c>
      <c r="AB225">
        <v>-41.464361029999999</v>
      </c>
      <c r="AC225">
        <v>146.727664</v>
      </c>
      <c r="AD225">
        <v>283.182343</v>
      </c>
    </row>
    <row r="226" spans="25:30" x14ac:dyDescent="0.35">
      <c r="Y226" t="s">
        <v>39</v>
      </c>
      <c r="Z226">
        <v>5409402</v>
      </c>
      <c r="AA226">
        <v>479980</v>
      </c>
      <c r="AB226">
        <v>-41.46672598</v>
      </c>
      <c r="AC226">
        <v>146.760255</v>
      </c>
      <c r="AD226">
        <v>279.747253</v>
      </c>
    </row>
    <row r="227" spans="25:30" x14ac:dyDescent="0.35">
      <c r="Y227" t="s">
        <v>40</v>
      </c>
      <c r="Z227">
        <v>5409833</v>
      </c>
      <c r="AA227">
        <v>480018</v>
      </c>
      <c r="AB227">
        <v>-41.462845999999999</v>
      </c>
      <c r="AC227">
        <v>146.76072300000001</v>
      </c>
      <c r="AD227">
        <v>263.72189300000002</v>
      </c>
    </row>
    <row r="228" spans="25:30" x14ac:dyDescent="0.35">
      <c r="Y228" t="s">
        <v>41</v>
      </c>
      <c r="Z228">
        <v>5410302</v>
      </c>
      <c r="AA228">
        <v>479965</v>
      </c>
      <c r="AB228">
        <v>-41.458624030000003</v>
      </c>
      <c r="AC228">
        <v>146.760107</v>
      </c>
      <c r="AD228">
        <v>254.75853000000001</v>
      </c>
    </row>
    <row r="229" spans="25:30" x14ac:dyDescent="0.35">
      <c r="Y229" t="s">
        <v>42</v>
      </c>
      <c r="Z229">
        <v>5410346</v>
      </c>
      <c r="AA229">
        <v>479928</v>
      </c>
      <c r="AB229">
        <v>-41.458222040000003</v>
      </c>
      <c r="AC229">
        <v>146.75966700000001</v>
      </c>
      <c r="AD229">
        <v>261.495026</v>
      </c>
    </row>
    <row r="230" spans="25:30" x14ac:dyDescent="0.35">
      <c r="Y230" t="s">
        <v>43</v>
      </c>
      <c r="Z230">
        <v>5408500</v>
      </c>
      <c r="AA230">
        <v>479743</v>
      </c>
      <c r="AB230">
        <v>-41.474842010000003</v>
      </c>
      <c r="AC230">
        <v>146.75738999999999</v>
      </c>
      <c r="AD230">
        <v>307.03530899999998</v>
      </c>
    </row>
    <row r="231" spans="25:30" x14ac:dyDescent="0.35">
      <c r="Y231" t="s">
        <v>44</v>
      </c>
      <c r="Z231">
        <v>5408533</v>
      </c>
      <c r="AA231">
        <v>479550</v>
      </c>
      <c r="AB231">
        <v>-41.474542020000001</v>
      </c>
      <c r="AC231">
        <v>146.75507400000001</v>
      </c>
      <c r="AD231">
        <v>315.60678100000001</v>
      </c>
    </row>
    <row r="232" spans="25:30" x14ac:dyDescent="0.35">
      <c r="Y232" t="s">
        <v>45</v>
      </c>
      <c r="Z232">
        <v>5408565</v>
      </c>
      <c r="AA232">
        <v>479383</v>
      </c>
      <c r="AB232">
        <v>-41.474255030000002</v>
      </c>
      <c r="AC232">
        <v>146.753073</v>
      </c>
      <c r="AD232">
        <v>311.09103399999998</v>
      </c>
    </row>
    <row r="233" spans="25:30" x14ac:dyDescent="0.35">
      <c r="Y233" t="s">
        <v>46</v>
      </c>
      <c r="Z233">
        <v>5408564</v>
      </c>
      <c r="AA233">
        <v>479093</v>
      </c>
      <c r="AB233">
        <v>-41.474252010000001</v>
      </c>
      <c r="AC233">
        <v>146.74959999999999</v>
      </c>
      <c r="AD233">
        <v>306.79711900000001</v>
      </c>
    </row>
    <row r="234" spans="25:30" x14ac:dyDescent="0.35">
      <c r="Y234" t="s">
        <v>47</v>
      </c>
      <c r="Z234">
        <v>5409110</v>
      </c>
      <c r="AA234">
        <v>479363</v>
      </c>
      <c r="AB234">
        <v>-41.46934298</v>
      </c>
      <c r="AC234">
        <v>146.75286199999999</v>
      </c>
      <c r="AD234">
        <v>305.33444200000002</v>
      </c>
    </row>
    <row r="235" spans="25:30" x14ac:dyDescent="0.35">
      <c r="Y235" t="s">
        <v>48</v>
      </c>
      <c r="Z235">
        <v>5409340</v>
      </c>
      <c r="AA235">
        <v>479362</v>
      </c>
      <c r="AB235">
        <v>-41.467273990000002</v>
      </c>
      <c r="AC235">
        <v>146.75285600000001</v>
      </c>
      <c r="AD235">
        <v>315.62271099999998</v>
      </c>
    </row>
    <row r="236" spans="25:30" x14ac:dyDescent="0.35">
      <c r="Y236" t="s">
        <v>49</v>
      </c>
      <c r="Z236">
        <v>5409307</v>
      </c>
      <c r="AA236">
        <v>479651</v>
      </c>
      <c r="AB236">
        <v>-41.467571970000002</v>
      </c>
      <c r="AC236">
        <v>146.75630899999999</v>
      </c>
      <c r="AD236">
        <v>294.48349000000002</v>
      </c>
    </row>
    <row r="237" spans="25:30" x14ac:dyDescent="0.35">
      <c r="Y237" t="s">
        <v>50</v>
      </c>
      <c r="Z237">
        <v>5409328</v>
      </c>
      <c r="AA237">
        <v>479709</v>
      </c>
      <c r="AB237">
        <v>-41.467386980000001</v>
      </c>
      <c r="AC237">
        <v>146.75700499999999</v>
      </c>
      <c r="AD237">
        <v>281.42401100000001</v>
      </c>
    </row>
    <row r="238" spans="25:30" x14ac:dyDescent="0.35">
      <c r="Y238" t="s">
        <v>51</v>
      </c>
      <c r="Z238">
        <v>5409386</v>
      </c>
      <c r="AA238">
        <v>479805</v>
      </c>
      <c r="AB238">
        <v>-41.466862020000001</v>
      </c>
      <c r="AC238">
        <v>146.75815900000001</v>
      </c>
      <c r="AD238">
        <v>294.56741299999999</v>
      </c>
    </row>
    <row r="239" spans="25:30" x14ac:dyDescent="0.35">
      <c r="Y239" t="s">
        <v>52</v>
      </c>
      <c r="Z239">
        <v>5409529</v>
      </c>
      <c r="AA239">
        <v>479891</v>
      </c>
      <c r="AB239">
        <v>-41.465580009999996</v>
      </c>
      <c r="AC239">
        <v>146.759196</v>
      </c>
      <c r="AD239">
        <v>286.12380999999999</v>
      </c>
    </row>
    <row r="240" spans="25:30" x14ac:dyDescent="0.35">
      <c r="Y240" t="s">
        <v>53</v>
      </c>
      <c r="Z240">
        <v>5409626</v>
      </c>
      <c r="AA240">
        <v>479920</v>
      </c>
      <c r="AB240">
        <v>-41.464708039999998</v>
      </c>
      <c r="AC240">
        <v>146.759547</v>
      </c>
      <c r="AD240">
        <v>281.068848</v>
      </c>
    </row>
    <row r="241" spans="25:30" x14ac:dyDescent="0.35">
      <c r="Y241" t="s">
        <v>54</v>
      </c>
      <c r="Z241">
        <v>5409727</v>
      </c>
      <c r="AA241">
        <v>479774</v>
      </c>
      <c r="AB241">
        <v>-41.463791980000003</v>
      </c>
      <c r="AC241">
        <v>146.757801</v>
      </c>
      <c r="AD241">
        <v>274.18771400000003</v>
      </c>
    </row>
    <row r="242" spans="25:30" x14ac:dyDescent="0.35">
      <c r="Y242" t="s">
        <v>55</v>
      </c>
      <c r="Z242">
        <v>5409895</v>
      </c>
      <c r="AA242">
        <v>479803</v>
      </c>
      <c r="AB242">
        <v>-41.462280970000002</v>
      </c>
      <c r="AC242">
        <v>146.75815299999999</v>
      </c>
      <c r="AD242">
        <v>289.20126299999998</v>
      </c>
    </row>
    <row r="243" spans="25:30" x14ac:dyDescent="0.35">
      <c r="Y243" t="s">
        <v>56</v>
      </c>
      <c r="Z243">
        <v>5409991</v>
      </c>
      <c r="AA243">
        <v>479872</v>
      </c>
      <c r="AB243">
        <v>-41.461415959999997</v>
      </c>
      <c r="AC243">
        <v>146.75897599999999</v>
      </c>
      <c r="AD243">
        <v>306.722961</v>
      </c>
    </row>
    <row r="244" spans="25:30" x14ac:dyDescent="0.35">
      <c r="Y244" t="s">
        <v>57</v>
      </c>
      <c r="Z244">
        <v>5409713</v>
      </c>
      <c r="AA244">
        <v>479838</v>
      </c>
      <c r="AB244">
        <v>-41.463921980000002</v>
      </c>
      <c r="AC244">
        <v>146.75856300000001</v>
      </c>
      <c r="AD244">
        <v>290.802277</v>
      </c>
    </row>
    <row r="245" spans="25:30" x14ac:dyDescent="0.35">
      <c r="Y245" t="s">
        <v>58</v>
      </c>
      <c r="Z245">
        <v>5409648</v>
      </c>
      <c r="AA245">
        <v>479766</v>
      </c>
      <c r="AB245">
        <v>-41.464509970000002</v>
      </c>
      <c r="AC245">
        <v>146.757701</v>
      </c>
      <c r="AD245">
        <v>296.87857100000002</v>
      </c>
    </row>
    <row r="246" spans="25:30" x14ac:dyDescent="0.35">
      <c r="Y246" t="s">
        <v>59</v>
      </c>
      <c r="Z246">
        <v>5409663</v>
      </c>
      <c r="AA246">
        <v>479631</v>
      </c>
      <c r="AB246">
        <v>-41.464366980000001</v>
      </c>
      <c r="AC246">
        <v>146.756089</v>
      </c>
      <c r="AD246">
        <v>299.141144</v>
      </c>
    </row>
    <row r="247" spans="25:30" x14ac:dyDescent="0.35">
      <c r="Y247" t="s">
        <v>60</v>
      </c>
      <c r="Z247">
        <v>5409681</v>
      </c>
      <c r="AA247">
        <v>479533</v>
      </c>
      <c r="AB247">
        <v>-41.464201019999997</v>
      </c>
      <c r="AC247">
        <v>146.75491199999999</v>
      </c>
      <c r="AD247">
        <v>304.58944700000001</v>
      </c>
    </row>
    <row r="248" spans="25:30" x14ac:dyDescent="0.35">
      <c r="Y248" t="s">
        <v>61</v>
      </c>
      <c r="Z248">
        <v>5410019</v>
      </c>
      <c r="AA248">
        <v>479590</v>
      </c>
      <c r="AB248">
        <v>-41.461156959999997</v>
      </c>
      <c r="AC248">
        <v>146.75560200000001</v>
      </c>
      <c r="AD248">
        <v>300.91470299999997</v>
      </c>
    </row>
    <row r="249" spans="25:30" x14ac:dyDescent="0.35">
      <c r="Y249" t="s">
        <v>62</v>
      </c>
      <c r="Z249">
        <v>5410111</v>
      </c>
      <c r="AA249">
        <v>479571</v>
      </c>
      <c r="AB249">
        <v>-41.46033302</v>
      </c>
      <c r="AC249">
        <v>146.75537700000001</v>
      </c>
      <c r="AD249">
        <v>306.36154199999999</v>
      </c>
    </row>
    <row r="250" spans="25:30" x14ac:dyDescent="0.35">
      <c r="Y250" t="s">
        <v>63</v>
      </c>
      <c r="Z250">
        <v>5409773</v>
      </c>
      <c r="AA250">
        <v>477350</v>
      </c>
      <c r="AB250">
        <v>-41.46331103</v>
      </c>
      <c r="AC250">
        <v>146.72877399999999</v>
      </c>
      <c r="AD250">
        <v>290.358521</v>
      </c>
    </row>
    <row r="251" spans="25:30" x14ac:dyDescent="0.35">
      <c r="Y251" t="s">
        <v>64</v>
      </c>
      <c r="Z251">
        <v>5410190</v>
      </c>
      <c r="AA251">
        <v>479429</v>
      </c>
      <c r="AB251">
        <v>-41.459617039999998</v>
      </c>
      <c r="AC251">
        <v>146.75368700000001</v>
      </c>
      <c r="AD251">
        <v>288.89172400000001</v>
      </c>
    </row>
    <row r="252" spans="25:30" x14ac:dyDescent="0.35">
      <c r="Y252" t="s">
        <v>65</v>
      </c>
      <c r="Z252">
        <v>5410005</v>
      </c>
      <c r="AA252">
        <v>479317</v>
      </c>
      <c r="AB252">
        <v>-41.461275980000003</v>
      </c>
      <c r="AC252">
        <v>146.75233900000001</v>
      </c>
      <c r="AD252">
        <v>303.77514600000001</v>
      </c>
    </row>
    <row r="253" spans="25:30" x14ac:dyDescent="0.35">
      <c r="Y253" t="s">
        <v>66</v>
      </c>
      <c r="Z253">
        <v>5409936</v>
      </c>
      <c r="AA253">
        <v>477482</v>
      </c>
      <c r="AB253">
        <v>-41.461852989999997</v>
      </c>
      <c r="AC253">
        <v>146.73035899999999</v>
      </c>
      <c r="AD253">
        <v>283.01104700000002</v>
      </c>
    </row>
    <row r="254" spans="25:30" x14ac:dyDescent="0.35">
      <c r="Y254" t="s">
        <v>67</v>
      </c>
      <c r="Z254">
        <v>5410086</v>
      </c>
      <c r="AA254">
        <v>477553</v>
      </c>
      <c r="AB254">
        <v>-41.460505019999999</v>
      </c>
      <c r="AC254">
        <v>146.731213</v>
      </c>
      <c r="AD254">
        <v>291.01650999999998</v>
      </c>
    </row>
    <row r="255" spans="25:30" x14ac:dyDescent="0.35">
      <c r="Y255" t="s">
        <v>68</v>
      </c>
      <c r="Z255">
        <v>5410127</v>
      </c>
      <c r="AA255">
        <v>477720</v>
      </c>
      <c r="AB255">
        <v>-41.460134029999999</v>
      </c>
      <c r="AC255">
        <v>146.73322099999999</v>
      </c>
      <c r="AD255">
        <v>295.35403400000001</v>
      </c>
    </row>
    <row r="256" spans="25:30" x14ac:dyDescent="0.35">
      <c r="Y256" t="s">
        <v>69</v>
      </c>
      <c r="Z256">
        <v>5410237</v>
      </c>
      <c r="AA256">
        <v>477854</v>
      </c>
      <c r="AB256">
        <v>-41.459145970000002</v>
      </c>
      <c r="AC256">
        <v>146.734825</v>
      </c>
      <c r="AD256">
        <v>304.55505399999998</v>
      </c>
    </row>
    <row r="257" spans="25:30" x14ac:dyDescent="0.35">
      <c r="Y257" t="s">
        <v>70</v>
      </c>
      <c r="Z257">
        <v>5410353</v>
      </c>
      <c r="AA257">
        <v>477781</v>
      </c>
      <c r="AB257">
        <v>-41.458100000000002</v>
      </c>
      <c r="AC257">
        <v>146.73396199999999</v>
      </c>
      <c r="AD257">
        <v>301.449005</v>
      </c>
    </row>
    <row r="258" spans="25:30" x14ac:dyDescent="0.35">
      <c r="Y258" t="s">
        <v>71</v>
      </c>
      <c r="Z258">
        <v>5410380</v>
      </c>
      <c r="AA258">
        <v>477655</v>
      </c>
      <c r="AB258">
        <v>-41.457860019999998</v>
      </c>
      <c r="AC258">
        <v>146.73245499999999</v>
      </c>
      <c r="AD258">
        <v>297.62429800000001</v>
      </c>
    </row>
    <row r="259" spans="25:30" x14ac:dyDescent="0.35">
      <c r="Y259" t="s">
        <v>72</v>
      </c>
      <c r="Z259">
        <v>5410409</v>
      </c>
      <c r="AA259">
        <v>477492</v>
      </c>
      <c r="AB259">
        <v>-41.457592980000001</v>
      </c>
      <c r="AC259">
        <v>146.730503</v>
      </c>
      <c r="AD259">
        <v>293.48696899999999</v>
      </c>
    </row>
    <row r="260" spans="25:30" x14ac:dyDescent="0.35">
      <c r="Y260" t="s">
        <v>73</v>
      </c>
      <c r="Z260">
        <v>5410433</v>
      </c>
      <c r="AA260">
        <v>477336</v>
      </c>
      <c r="AB260">
        <v>-41.457373029999999</v>
      </c>
      <c r="AC260">
        <v>146.72863599999999</v>
      </c>
      <c r="AD260">
        <v>300.07388300000002</v>
      </c>
    </row>
    <row r="261" spans="25:30" x14ac:dyDescent="0.35">
      <c r="Y261" t="s">
        <v>74</v>
      </c>
      <c r="Z261">
        <v>5410478</v>
      </c>
      <c r="AA261">
        <v>477134</v>
      </c>
      <c r="AB261">
        <v>-41.45695997</v>
      </c>
      <c r="AC261">
        <v>146.726215</v>
      </c>
      <c r="AD261">
        <v>294.86877399999997</v>
      </c>
    </row>
    <row r="262" spans="25:30" x14ac:dyDescent="0.35">
      <c r="Y262" t="s">
        <v>75</v>
      </c>
      <c r="Z262">
        <v>5410237</v>
      </c>
      <c r="AA262">
        <v>477522</v>
      </c>
      <c r="AB262">
        <v>-41.45914002</v>
      </c>
      <c r="AC262">
        <v>146.73084700000001</v>
      </c>
      <c r="AD262">
        <v>299.586456</v>
      </c>
    </row>
    <row r="263" spans="25:30" x14ac:dyDescent="0.35">
      <c r="Y263" t="s">
        <v>76</v>
      </c>
      <c r="Z263">
        <v>5410398</v>
      </c>
      <c r="AA263">
        <v>477892</v>
      </c>
      <c r="AB263">
        <v>-41.457702019999999</v>
      </c>
      <c r="AC263">
        <v>146.73528899999999</v>
      </c>
      <c r="AD263">
        <v>290.48709100000002</v>
      </c>
    </row>
    <row r="264" spans="25:30" x14ac:dyDescent="0.35">
      <c r="Y264" t="s">
        <v>77</v>
      </c>
      <c r="Z264">
        <v>5410485</v>
      </c>
      <c r="AA264">
        <v>477870</v>
      </c>
      <c r="AB264">
        <v>-41.456918989999998</v>
      </c>
      <c r="AC264">
        <v>146.73502500000001</v>
      </c>
      <c r="AD264">
        <v>294.82833900000003</v>
      </c>
    </row>
    <row r="265" spans="25:30" x14ac:dyDescent="0.35">
      <c r="Y265" t="s">
        <v>78</v>
      </c>
      <c r="Z265">
        <v>5410565</v>
      </c>
      <c r="AA265">
        <v>477892</v>
      </c>
      <c r="AB265">
        <v>-41.456199990000002</v>
      </c>
      <c r="AC265">
        <v>146.735288</v>
      </c>
      <c r="AD265">
        <v>306.81152300000002</v>
      </c>
    </row>
    <row r="266" spans="25:30" x14ac:dyDescent="0.35">
      <c r="Y266" t="s">
        <v>79</v>
      </c>
      <c r="Z266">
        <v>5410355</v>
      </c>
      <c r="AA266">
        <v>477930</v>
      </c>
      <c r="AB266">
        <v>-41.458091029999999</v>
      </c>
      <c r="AC266">
        <v>146.73574500000001</v>
      </c>
      <c r="AD266">
        <v>292.25039700000002</v>
      </c>
    </row>
    <row r="267" spans="25:30" x14ac:dyDescent="0.35">
      <c r="Y267" t="s">
        <v>80</v>
      </c>
      <c r="Z267">
        <v>5410095</v>
      </c>
      <c r="AA267">
        <v>477830</v>
      </c>
      <c r="AB267">
        <v>-41.460430000000002</v>
      </c>
      <c r="AC267">
        <v>146.73453599999999</v>
      </c>
      <c r="AD267">
        <v>305.17291299999999</v>
      </c>
    </row>
    <row r="268" spans="25:30" x14ac:dyDescent="0.35">
      <c r="Y268" t="s">
        <v>81</v>
      </c>
      <c r="Z268">
        <v>5409976</v>
      </c>
      <c r="AA268">
        <v>477753</v>
      </c>
      <c r="AB268">
        <v>-41.461497010000002</v>
      </c>
      <c r="AC268">
        <v>146.733611</v>
      </c>
      <c r="AD268">
        <v>293.29367100000002</v>
      </c>
    </row>
    <row r="269" spans="25:30" x14ac:dyDescent="0.35">
      <c r="Y269" t="s">
        <v>82</v>
      </c>
      <c r="Z269">
        <v>5409887</v>
      </c>
      <c r="AA269">
        <v>477564</v>
      </c>
      <c r="AB269">
        <v>-41.46229598</v>
      </c>
      <c r="AC269">
        <v>146.73133899999999</v>
      </c>
      <c r="AD269">
        <v>283.237122</v>
      </c>
    </row>
    <row r="270" spans="25:30" x14ac:dyDescent="0.35">
      <c r="Y270" t="s">
        <v>83</v>
      </c>
      <c r="Z270">
        <v>5409861</v>
      </c>
      <c r="AA270">
        <v>477722</v>
      </c>
      <c r="AB270">
        <v>-41.462532009999997</v>
      </c>
      <c r="AC270">
        <v>146.73323600000001</v>
      </c>
      <c r="AD270">
        <v>303.92602499999998</v>
      </c>
    </row>
    <row r="271" spans="25:30" x14ac:dyDescent="0.35">
      <c r="Y271" t="s">
        <v>84</v>
      </c>
      <c r="Z271">
        <v>5409841</v>
      </c>
      <c r="AA271">
        <v>477732</v>
      </c>
      <c r="AB271">
        <v>-41.462710970000003</v>
      </c>
      <c r="AC271">
        <v>146.733352</v>
      </c>
      <c r="AD271">
        <v>296.06683299999997</v>
      </c>
    </row>
    <row r="272" spans="25:30" x14ac:dyDescent="0.35">
      <c r="Y272" t="s">
        <v>85</v>
      </c>
      <c r="Z272">
        <v>5409795</v>
      </c>
      <c r="AA272">
        <v>477733</v>
      </c>
      <c r="AB272">
        <v>-41.463130980000003</v>
      </c>
      <c r="AC272">
        <v>146.73335900000001</v>
      </c>
      <c r="AD272">
        <v>289.63482699999997</v>
      </c>
    </row>
    <row r="273" spans="25:30" x14ac:dyDescent="0.35">
      <c r="Y273" t="s">
        <v>86</v>
      </c>
      <c r="Z273">
        <v>5409724</v>
      </c>
      <c r="AA273">
        <v>477828</v>
      </c>
      <c r="AB273">
        <v>-41.463770019999998</v>
      </c>
      <c r="AC273">
        <v>146.734499</v>
      </c>
      <c r="AD273">
        <v>291.50528000000003</v>
      </c>
    </row>
    <row r="274" spans="25:30" x14ac:dyDescent="0.35">
      <c r="Y274" t="s">
        <v>87</v>
      </c>
      <c r="Z274">
        <v>5409666</v>
      </c>
      <c r="AA274">
        <v>477748</v>
      </c>
      <c r="AB274">
        <v>-41.464292970000002</v>
      </c>
      <c r="AC274">
        <v>146.733542</v>
      </c>
      <c r="AD274">
        <v>285.89016700000002</v>
      </c>
    </row>
    <row r="275" spans="25:30" x14ac:dyDescent="0.35">
      <c r="Y275" t="s">
        <v>88</v>
      </c>
      <c r="Z275">
        <v>5409607</v>
      </c>
      <c r="AA275">
        <v>477490</v>
      </c>
      <c r="AB275">
        <v>-41.464812979999998</v>
      </c>
      <c r="AC275">
        <v>146.73043999999999</v>
      </c>
      <c r="AD275">
        <v>280.874146</v>
      </c>
    </row>
    <row r="276" spans="25:30" x14ac:dyDescent="0.35">
      <c r="Y276" t="s">
        <v>89</v>
      </c>
      <c r="Z276">
        <v>5409953</v>
      </c>
      <c r="AA276">
        <v>477382</v>
      </c>
      <c r="AB276">
        <v>-41.461697010000002</v>
      </c>
      <c r="AC276">
        <v>146.729164</v>
      </c>
      <c r="AD276">
        <v>285.81796300000002</v>
      </c>
    </row>
    <row r="277" spans="25:30" x14ac:dyDescent="0.35">
      <c r="Y277" t="s">
        <v>90</v>
      </c>
      <c r="Z277">
        <v>5409937</v>
      </c>
      <c r="AA277">
        <v>477203</v>
      </c>
      <c r="AB277">
        <v>-41.461834969999998</v>
      </c>
      <c r="AC277">
        <v>146.72701699999999</v>
      </c>
      <c r="AD277">
        <v>277.95379600000001</v>
      </c>
    </row>
    <row r="278" spans="25:30" x14ac:dyDescent="0.35">
      <c r="Y278" t="s">
        <v>91</v>
      </c>
      <c r="Z278">
        <v>5409883</v>
      </c>
      <c r="AA278">
        <v>477007</v>
      </c>
      <c r="AB278">
        <v>-41.462312990000001</v>
      </c>
      <c r="AC278">
        <v>146.72467499999999</v>
      </c>
      <c r="AD278">
        <v>275.29003899999998</v>
      </c>
    </row>
    <row r="279" spans="25:30" x14ac:dyDescent="0.35">
      <c r="Y279" t="s">
        <v>92</v>
      </c>
      <c r="Z279">
        <v>5410183</v>
      </c>
      <c r="AA279">
        <v>477202</v>
      </c>
      <c r="AB279">
        <v>-41.459618970000001</v>
      </c>
      <c r="AC279">
        <v>146.72701900000001</v>
      </c>
      <c r="AD279">
        <v>295.50347900000003</v>
      </c>
    </row>
    <row r="280" spans="25:30" x14ac:dyDescent="0.35">
      <c r="Y280" t="s">
        <v>93</v>
      </c>
      <c r="Z280">
        <v>5410289</v>
      </c>
      <c r="AA280">
        <v>477173</v>
      </c>
      <c r="AB280">
        <v>-41.458657979999998</v>
      </c>
      <c r="AC280">
        <v>146.72667100000001</v>
      </c>
      <c r="AD280">
        <v>295.86642499999999</v>
      </c>
    </row>
    <row r="281" spans="25:30" x14ac:dyDescent="0.35">
      <c r="Y281" t="s">
        <v>94</v>
      </c>
      <c r="Z281">
        <v>5410168</v>
      </c>
      <c r="AA281">
        <v>477308</v>
      </c>
      <c r="AB281">
        <v>-41.459753999999997</v>
      </c>
      <c r="AC281">
        <v>146.72829100000001</v>
      </c>
      <c r="AD281">
        <v>297.22082499999999</v>
      </c>
    </row>
    <row r="282" spans="25:30" x14ac:dyDescent="0.35">
      <c r="Y282" t="s">
        <v>95</v>
      </c>
      <c r="Z282">
        <v>5410066</v>
      </c>
      <c r="AA282">
        <v>477018</v>
      </c>
      <c r="AB282">
        <v>-41.460663019999998</v>
      </c>
      <c r="AC282">
        <v>146.72480999999999</v>
      </c>
      <c r="AD282">
        <v>285.34588600000001</v>
      </c>
    </row>
    <row r="283" spans="25:30" x14ac:dyDescent="0.35">
      <c r="Y283" t="s">
        <v>96</v>
      </c>
      <c r="Z283">
        <v>5410024</v>
      </c>
      <c r="AA283">
        <v>477136</v>
      </c>
      <c r="AB283">
        <v>-41.461045980000002</v>
      </c>
      <c r="AC283">
        <v>146.72621899999999</v>
      </c>
      <c r="AD283">
        <v>291.34039300000001</v>
      </c>
    </row>
    <row r="284" spans="25:30" x14ac:dyDescent="0.35">
      <c r="Y284" t="s">
        <v>97</v>
      </c>
      <c r="Z284">
        <v>5410024</v>
      </c>
      <c r="AA284">
        <v>477305</v>
      </c>
      <c r="AB284">
        <v>-41.461051009999998</v>
      </c>
      <c r="AC284">
        <v>146.72824299999999</v>
      </c>
      <c r="AD284">
        <v>300.92520100000002</v>
      </c>
    </row>
    <row r="285" spans="25:30" x14ac:dyDescent="0.35">
      <c r="Y285" t="s">
        <v>98</v>
      </c>
      <c r="Z285">
        <v>5409900</v>
      </c>
      <c r="AA285">
        <v>477473</v>
      </c>
      <c r="AB285">
        <v>-41.462173010000001</v>
      </c>
      <c r="AC285">
        <v>146.73025000000001</v>
      </c>
      <c r="AD285">
        <v>295.25256300000001</v>
      </c>
    </row>
    <row r="286" spans="25:30" x14ac:dyDescent="0.35">
      <c r="Y286" t="s">
        <v>99</v>
      </c>
      <c r="Z286">
        <v>5409946</v>
      </c>
      <c r="AA286">
        <v>477484</v>
      </c>
      <c r="AB286">
        <v>-41.46175702</v>
      </c>
      <c r="AC286">
        <v>146.73038099999999</v>
      </c>
      <c r="AD286">
        <v>296.92437699999999</v>
      </c>
    </row>
    <row r="287" spans="25:30" x14ac:dyDescent="0.35">
      <c r="Y287" t="s">
        <v>101</v>
      </c>
      <c r="Z287">
        <v>5409939</v>
      </c>
      <c r="AA287">
        <v>477479</v>
      </c>
      <c r="AB287">
        <v>-41.461823989999999</v>
      </c>
      <c r="AC287">
        <v>146.73032000000001</v>
      </c>
      <c r="AD287">
        <v>288.10357699999997</v>
      </c>
    </row>
    <row r="288" spans="25:30" x14ac:dyDescent="0.35">
      <c r="Y288" t="s">
        <v>102</v>
      </c>
      <c r="Z288">
        <v>5409686</v>
      </c>
      <c r="AA288">
        <v>477101</v>
      </c>
      <c r="AB288">
        <v>-41.46409096</v>
      </c>
      <c r="AC288">
        <v>146.72578799999999</v>
      </c>
      <c r="AD288">
        <v>292.12640399999998</v>
      </c>
    </row>
    <row r="289" spans="25:30" x14ac:dyDescent="0.35">
      <c r="Y289" t="s">
        <v>103</v>
      </c>
      <c r="Z289">
        <v>5409697</v>
      </c>
      <c r="AA289">
        <v>477015</v>
      </c>
      <c r="AB289">
        <v>-41.463987029999998</v>
      </c>
      <c r="AC289">
        <v>146.724763</v>
      </c>
      <c r="AD289">
        <v>284.45669600000002</v>
      </c>
    </row>
    <row r="290" spans="25:30" x14ac:dyDescent="0.35">
      <c r="Y290" t="s">
        <v>104</v>
      </c>
      <c r="Z290">
        <v>5409345</v>
      </c>
      <c r="AA290">
        <v>478312</v>
      </c>
      <c r="AB290">
        <v>-41.467196960000003</v>
      </c>
      <c r="AC290">
        <v>146.74027699999999</v>
      </c>
      <c r="AD290">
        <v>307.88824499999998</v>
      </c>
    </row>
    <row r="291" spans="25:30" x14ac:dyDescent="0.35">
      <c r="Y291" t="s">
        <v>105</v>
      </c>
      <c r="Z291">
        <v>5407104</v>
      </c>
      <c r="AA291">
        <v>479939</v>
      </c>
      <c r="AB291">
        <v>-41.487428020000003</v>
      </c>
      <c r="AC291">
        <v>146.75968399999999</v>
      </c>
      <c r="AD291">
        <v>311.12271099999998</v>
      </c>
    </row>
    <row r="292" spans="25:30" x14ac:dyDescent="0.35">
      <c r="Y292" t="s">
        <v>106</v>
      </c>
      <c r="Z292">
        <v>5407427</v>
      </c>
      <c r="AA292">
        <v>479942</v>
      </c>
      <c r="AB292">
        <v>-41.484515979999998</v>
      </c>
      <c r="AC292">
        <v>146.75973400000001</v>
      </c>
      <c r="AD292">
        <v>324.07202100000001</v>
      </c>
    </row>
    <row r="293" spans="25:30" x14ac:dyDescent="0.35">
      <c r="Y293" t="s">
        <v>107</v>
      </c>
      <c r="Z293">
        <v>5407642</v>
      </c>
      <c r="AA293">
        <v>479870</v>
      </c>
      <c r="AB293">
        <v>-41.482577999999997</v>
      </c>
      <c r="AC293">
        <v>146.758881</v>
      </c>
      <c r="AD293">
        <v>339.32913200000002</v>
      </c>
    </row>
    <row r="294" spans="25:30" x14ac:dyDescent="0.35">
      <c r="Y294" t="s">
        <v>108</v>
      </c>
      <c r="Z294">
        <v>5407365</v>
      </c>
      <c r="AA294">
        <v>479496</v>
      </c>
      <c r="AB294">
        <v>-41.485061979999998</v>
      </c>
      <c r="AC294">
        <v>146.75438500000001</v>
      </c>
      <c r="AD294">
        <v>311.43127399999997</v>
      </c>
    </row>
    <row r="295" spans="25:30" x14ac:dyDescent="0.35">
      <c r="Y295" t="s">
        <v>109</v>
      </c>
      <c r="Z295">
        <v>5407179</v>
      </c>
      <c r="AA295">
        <v>479402</v>
      </c>
      <c r="AB295">
        <v>-41.486735009999997</v>
      </c>
      <c r="AC295">
        <v>146.753252</v>
      </c>
      <c r="AD295">
        <v>313.09243800000002</v>
      </c>
    </row>
    <row r="296" spans="25:30" x14ac:dyDescent="0.35">
      <c r="Y296" t="s">
        <v>110</v>
      </c>
      <c r="Z296">
        <v>5407237</v>
      </c>
      <c r="AA296">
        <v>479358</v>
      </c>
      <c r="AB296">
        <v>-41.486208959999999</v>
      </c>
      <c r="AC296">
        <v>146.75273000000001</v>
      </c>
      <c r="AD296">
        <v>295.686554</v>
      </c>
    </row>
    <row r="297" spans="25:30" x14ac:dyDescent="0.35">
      <c r="Y297" t="s">
        <v>111</v>
      </c>
      <c r="Z297">
        <v>5407272</v>
      </c>
      <c r="AA297">
        <v>479355</v>
      </c>
      <c r="AB297">
        <v>-41.485894969999997</v>
      </c>
      <c r="AC297">
        <v>146.75269299999999</v>
      </c>
      <c r="AD297">
        <v>308.70568800000001</v>
      </c>
    </row>
    <row r="298" spans="25:30" x14ac:dyDescent="0.35">
      <c r="Y298" t="s">
        <v>112</v>
      </c>
      <c r="Z298">
        <v>5407414</v>
      </c>
      <c r="AA298">
        <v>479253</v>
      </c>
      <c r="AB298">
        <v>-41.484614970000003</v>
      </c>
      <c r="AC298">
        <v>146.751485</v>
      </c>
      <c r="AD298">
        <v>303.68002300000001</v>
      </c>
    </row>
    <row r="299" spans="25:30" x14ac:dyDescent="0.35">
      <c r="Y299" t="s">
        <v>113</v>
      </c>
      <c r="Z299">
        <v>5407417</v>
      </c>
      <c r="AA299">
        <v>479122</v>
      </c>
      <c r="AB299">
        <v>-41.484585969999998</v>
      </c>
      <c r="AC299">
        <v>146.74991</v>
      </c>
      <c r="AD299">
        <v>324.38433800000001</v>
      </c>
    </row>
    <row r="300" spans="25:30" x14ac:dyDescent="0.35">
      <c r="Y300" t="s">
        <v>114</v>
      </c>
      <c r="Z300">
        <v>5407641</v>
      </c>
      <c r="AA300">
        <v>479004</v>
      </c>
      <c r="AB300">
        <v>-41.482560990000003</v>
      </c>
      <c r="AC300">
        <v>146.748502</v>
      </c>
      <c r="AD300">
        <v>299.04385400000001</v>
      </c>
    </row>
    <row r="301" spans="25:30" x14ac:dyDescent="0.35">
      <c r="Y301" t="s">
        <v>115</v>
      </c>
      <c r="Z301">
        <v>5407787</v>
      </c>
      <c r="AA301">
        <v>478964</v>
      </c>
      <c r="AB301">
        <v>-41.481245029999997</v>
      </c>
      <c r="AC301">
        <v>146.74803700000001</v>
      </c>
      <c r="AD301">
        <v>293.310272</v>
      </c>
    </row>
    <row r="302" spans="25:30" x14ac:dyDescent="0.35">
      <c r="Y302" t="s">
        <v>116</v>
      </c>
      <c r="Z302">
        <v>5408022</v>
      </c>
      <c r="AA302">
        <v>479092</v>
      </c>
      <c r="AB302">
        <v>-41.479135980000002</v>
      </c>
      <c r="AC302">
        <v>146.74956900000001</v>
      </c>
      <c r="AD302">
        <v>300.37622099999999</v>
      </c>
    </row>
    <row r="303" spans="25:30" x14ac:dyDescent="0.35">
      <c r="Y303" t="s">
        <v>117</v>
      </c>
      <c r="Z303">
        <v>5407786</v>
      </c>
      <c r="AA303">
        <v>479361</v>
      </c>
      <c r="AB303">
        <v>-41.481263970000001</v>
      </c>
      <c r="AC303">
        <v>146.75278399999999</v>
      </c>
      <c r="AD303">
        <v>301.30276500000002</v>
      </c>
    </row>
    <row r="304" spans="25:30" x14ac:dyDescent="0.35">
      <c r="Y304" t="s">
        <v>118</v>
      </c>
      <c r="Z304">
        <v>5407931</v>
      </c>
      <c r="AA304">
        <v>479493</v>
      </c>
      <c r="AB304">
        <v>-41.479959999999998</v>
      </c>
      <c r="AC304">
        <v>146.754368</v>
      </c>
      <c r="AD304">
        <v>307.815338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</vt:lpstr>
      <vt:lpstr>Tables 2 &amp; 3</vt:lpstr>
      <vt:lpstr>Chiptrays and bags</vt:lpstr>
      <vt:lpstr>Bags</vt:lpstr>
      <vt:lpstr>Sample-assay list</vt:lpstr>
      <vt:lpstr>Hole locations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 Towns</dc:creator>
  <cp:lastModifiedBy>Ian Levy</cp:lastModifiedBy>
  <cp:lastPrinted>2022-11-10T03:30:48Z</cp:lastPrinted>
  <dcterms:created xsi:type="dcterms:W3CDTF">2022-11-10T03:20:01Z</dcterms:created>
  <dcterms:modified xsi:type="dcterms:W3CDTF">2022-12-20T04:07:28Z</dcterms:modified>
</cp:coreProperties>
</file>