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RT\Co-funded Drilling\Round 8\Applications\Proposal 17 - Tarcoola Iron - North Scamander\assay files for report\"/>
    </mc:Choice>
  </mc:AlternateContent>
  <xr:revisionPtr revIDLastSave="0" documentId="13_ncr:1_{5382DF9E-9F28-4216-A0C8-1FDC901610AF}" xr6:coauthVersionLast="47" xr6:coauthVersionMax="47" xr10:uidLastSave="{00000000-0000-0000-0000-000000000000}"/>
  <bookViews>
    <workbookView xWindow="-28920" yWindow="-120" windowWidth="29040" windowHeight="17640" xr2:uid="{77B0D972-FAB1-4BF8-A606-82C4C1B6153E}"/>
  </bookViews>
  <sheets>
    <sheet name="Collar" sheetId="11" r:id="rId1"/>
    <sheet name="Survey" sheetId="10" r:id="rId2"/>
    <sheet name="Lithology" sheetId="1" r:id="rId3"/>
    <sheet name="Alteration" sheetId="2" r:id="rId4"/>
    <sheet name="Veining" sheetId="3" r:id="rId5"/>
    <sheet name="Mineralisation" sheetId="4" r:id="rId6"/>
    <sheet name="Structure" sheetId="5" r:id="rId7"/>
    <sheet name="Sampling" sheetId="6" r:id="rId8"/>
    <sheet name="Assays" sheetId="12" r:id="rId9"/>
    <sheet name="pXRF" sheetId="8" r:id="rId10"/>
    <sheet name="MagSus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2" l="1"/>
  <c r="H101" i="12" s="1"/>
  <c r="H2" i="12"/>
  <c r="H3" i="12"/>
  <c r="F4" i="12"/>
  <c r="H4" i="12" s="1"/>
  <c r="F5" i="12"/>
  <c r="H5" i="12" s="1"/>
  <c r="F6" i="12"/>
  <c r="H6" i="12" s="1"/>
  <c r="F7" i="12"/>
  <c r="H7" i="12" s="1"/>
  <c r="F8" i="12"/>
  <c r="H8" i="12"/>
  <c r="F9" i="12"/>
  <c r="H9" i="12" s="1"/>
  <c r="F10" i="12"/>
  <c r="H10" i="12" s="1"/>
  <c r="F11" i="12"/>
  <c r="H11" i="12" s="1"/>
  <c r="F12" i="12"/>
  <c r="H12" i="12" s="1"/>
  <c r="F13" i="12"/>
  <c r="H13" i="12" s="1"/>
  <c r="F14" i="12"/>
  <c r="H14" i="12" s="1"/>
  <c r="F15" i="12"/>
  <c r="H15" i="12" s="1"/>
  <c r="F16" i="12"/>
  <c r="H16" i="12" s="1"/>
  <c r="F17" i="12"/>
  <c r="H17" i="12" s="1"/>
  <c r="F18" i="12"/>
  <c r="H18" i="12" s="1"/>
  <c r="F19" i="12"/>
  <c r="H19" i="12" s="1"/>
  <c r="F20" i="12"/>
  <c r="H20" i="12" s="1"/>
  <c r="F21" i="12"/>
  <c r="H21" i="12" s="1"/>
  <c r="F22" i="12"/>
  <c r="H22" i="12" s="1"/>
  <c r="F23" i="12"/>
  <c r="H23" i="12" s="1"/>
  <c r="F24" i="12"/>
  <c r="H24" i="12" s="1"/>
  <c r="F25" i="12"/>
  <c r="H25" i="12" s="1"/>
  <c r="F27" i="12"/>
  <c r="H27" i="12" s="1"/>
  <c r="F28" i="12"/>
  <c r="H28" i="12" s="1"/>
  <c r="F29" i="12"/>
  <c r="H29" i="12" s="1"/>
  <c r="F30" i="12"/>
  <c r="H30" i="12" s="1"/>
  <c r="F31" i="12"/>
  <c r="H31" i="12" s="1"/>
  <c r="F32" i="12"/>
  <c r="H32" i="12" s="1"/>
  <c r="F33" i="12"/>
  <c r="H33" i="12" s="1"/>
  <c r="F34" i="12"/>
  <c r="H34" i="12" s="1"/>
  <c r="F35" i="12"/>
  <c r="H35" i="12" s="1"/>
  <c r="F36" i="12"/>
  <c r="H36" i="12" s="1"/>
  <c r="F37" i="12"/>
  <c r="H37" i="12" s="1"/>
  <c r="F38" i="12"/>
  <c r="H38" i="12" s="1"/>
  <c r="F39" i="12"/>
  <c r="H39" i="12" s="1"/>
  <c r="F40" i="12"/>
  <c r="H40" i="12" s="1"/>
  <c r="F41" i="12"/>
  <c r="H41" i="12" s="1"/>
  <c r="F42" i="12"/>
  <c r="H42" i="12" s="1"/>
  <c r="F43" i="12"/>
  <c r="H43" i="12" s="1"/>
  <c r="F44" i="12"/>
  <c r="H44" i="12" s="1"/>
  <c r="F45" i="12"/>
  <c r="H45" i="12" s="1"/>
  <c r="F46" i="12"/>
  <c r="H46" i="12" s="1"/>
  <c r="F47" i="12"/>
  <c r="H47" i="12" s="1"/>
  <c r="F48" i="12"/>
  <c r="H48" i="12" s="1"/>
  <c r="F49" i="12"/>
  <c r="H49" i="12" s="1"/>
  <c r="F50" i="12"/>
  <c r="H50" i="12" s="1"/>
  <c r="F52" i="12"/>
  <c r="H52" i="12" s="1"/>
  <c r="F53" i="12"/>
  <c r="H53" i="12" s="1"/>
  <c r="F54" i="12"/>
  <c r="H54" i="12" s="1"/>
  <c r="F55" i="12"/>
  <c r="H55" i="12" s="1"/>
  <c r="F56" i="12"/>
  <c r="H56" i="12" s="1"/>
  <c r="F57" i="12"/>
  <c r="H57" i="12"/>
  <c r="F58" i="12"/>
  <c r="H58" i="12" s="1"/>
  <c r="F59" i="12"/>
  <c r="H59" i="12" s="1"/>
  <c r="F60" i="12"/>
  <c r="H60" i="12" s="1"/>
  <c r="F61" i="12"/>
  <c r="H61" i="12" s="1"/>
  <c r="F62" i="12"/>
  <c r="H62" i="12" s="1"/>
  <c r="F63" i="12"/>
  <c r="H63" i="12" s="1"/>
  <c r="F64" i="12"/>
  <c r="H64" i="12" s="1"/>
  <c r="F65" i="12"/>
  <c r="H65" i="12" s="1"/>
  <c r="F66" i="12"/>
  <c r="H66" i="12" s="1"/>
  <c r="F67" i="12"/>
  <c r="H67" i="12" s="1"/>
  <c r="F68" i="12"/>
  <c r="H68" i="12" s="1"/>
  <c r="F69" i="12"/>
  <c r="H69" i="12" s="1"/>
  <c r="F70" i="12"/>
  <c r="H70" i="12" s="1"/>
  <c r="F71" i="12"/>
  <c r="H71" i="12" s="1"/>
  <c r="F72" i="12"/>
  <c r="H72" i="12" s="1"/>
  <c r="F73" i="12"/>
  <c r="H73" i="12" s="1"/>
  <c r="F74" i="12"/>
  <c r="H74" i="12" s="1"/>
  <c r="F75" i="12"/>
  <c r="H75" i="12" s="1"/>
  <c r="F77" i="12"/>
  <c r="H77" i="12" s="1"/>
  <c r="F79" i="12"/>
  <c r="H79" i="12" s="1"/>
  <c r="F80" i="12"/>
  <c r="H80" i="12" s="1"/>
  <c r="F81" i="12"/>
  <c r="H81" i="12" s="1"/>
  <c r="F82" i="12"/>
  <c r="H82" i="12"/>
  <c r="F83" i="12"/>
  <c r="H83" i="12" s="1"/>
  <c r="F84" i="12"/>
  <c r="H84" i="12" s="1"/>
  <c r="F85" i="12"/>
  <c r="H85" i="12" s="1"/>
  <c r="F86" i="12"/>
  <c r="H86" i="12" s="1"/>
  <c r="F87" i="12"/>
  <c r="H87" i="12" s="1"/>
  <c r="F88" i="12"/>
  <c r="H88" i="12" s="1"/>
  <c r="F89" i="12"/>
  <c r="H89" i="12" s="1"/>
  <c r="F90" i="12"/>
  <c r="H90" i="12" s="1"/>
  <c r="F91" i="12"/>
  <c r="H91" i="12" s="1"/>
  <c r="F92" i="12"/>
  <c r="H92" i="12"/>
  <c r="F93" i="12"/>
  <c r="H93" i="12" s="1"/>
  <c r="F94" i="12"/>
  <c r="H94" i="12" s="1"/>
  <c r="F95" i="12"/>
  <c r="H95" i="12" s="1"/>
  <c r="F96" i="12"/>
  <c r="H96" i="12" s="1"/>
  <c r="F97" i="12"/>
  <c r="H97" i="12" s="1"/>
  <c r="F98" i="12"/>
  <c r="H98" i="12" s="1"/>
  <c r="F99" i="12"/>
  <c r="H99" i="12" s="1"/>
  <c r="F100" i="12"/>
  <c r="H100" i="12" s="1"/>
  <c r="F103" i="12"/>
  <c r="H103" i="12" s="1"/>
  <c r="F104" i="12"/>
  <c r="H104" i="12" s="1"/>
  <c r="F105" i="12"/>
  <c r="H105" i="12" s="1"/>
  <c r="F106" i="12"/>
  <c r="H106" i="12" s="1"/>
  <c r="F107" i="12"/>
  <c r="H107" i="12" s="1"/>
  <c r="F108" i="12"/>
  <c r="H108" i="12" s="1"/>
  <c r="F109" i="12"/>
  <c r="H109" i="12" s="1"/>
  <c r="F110" i="12"/>
  <c r="H110" i="12" s="1"/>
  <c r="F111" i="12"/>
  <c r="H111" i="12" s="1"/>
  <c r="F112" i="12"/>
  <c r="H112" i="12" s="1"/>
  <c r="F113" i="12"/>
  <c r="H113" i="12" s="1"/>
  <c r="F114" i="12"/>
  <c r="H114" i="12" s="1"/>
  <c r="F115" i="12"/>
  <c r="H115" i="12" s="1"/>
  <c r="F116" i="12"/>
  <c r="H116" i="12" s="1"/>
  <c r="F117" i="12"/>
  <c r="H117" i="12" s="1"/>
  <c r="F118" i="12"/>
  <c r="H118" i="12" s="1"/>
  <c r="F119" i="12"/>
  <c r="H119" i="12" s="1"/>
  <c r="F120" i="12"/>
  <c r="H120" i="12" s="1"/>
  <c r="F121" i="12"/>
  <c r="H121" i="12" s="1"/>
  <c r="F122" i="12"/>
  <c r="H122" i="12" s="1"/>
  <c r="F123" i="12"/>
  <c r="H123" i="12" s="1"/>
  <c r="F124" i="12"/>
  <c r="H124" i="12" s="1"/>
  <c r="F125" i="12"/>
  <c r="H125" i="12" s="1"/>
  <c r="H126" i="12"/>
  <c r="F128" i="12"/>
  <c r="H128" i="12" s="1"/>
  <c r="F129" i="12"/>
  <c r="H129" i="12" s="1"/>
  <c r="F130" i="12"/>
  <c r="H130" i="12" s="1"/>
  <c r="F131" i="12"/>
  <c r="H131" i="12" s="1"/>
  <c r="F132" i="12"/>
  <c r="H132" i="12" s="1"/>
  <c r="F133" i="12"/>
  <c r="H133" i="12" s="1"/>
  <c r="F134" i="12"/>
  <c r="H134" i="12" s="1"/>
  <c r="F135" i="12"/>
  <c r="H135" i="12" s="1"/>
  <c r="F136" i="12"/>
  <c r="H136" i="12" s="1"/>
  <c r="F137" i="12"/>
  <c r="H137" i="12" s="1"/>
  <c r="F138" i="12"/>
  <c r="H138" i="12" s="1"/>
  <c r="F139" i="12"/>
  <c r="H139" i="12" s="1"/>
  <c r="F140" i="12"/>
  <c r="H140" i="12" s="1"/>
  <c r="F141" i="12"/>
  <c r="H141" i="12" s="1"/>
  <c r="F142" i="12"/>
  <c r="H142" i="12" s="1"/>
  <c r="F143" i="12"/>
  <c r="H143" i="12" s="1"/>
  <c r="F144" i="12"/>
  <c r="H144" i="12" s="1"/>
  <c r="F145" i="12"/>
  <c r="H145" i="12" s="1"/>
  <c r="F146" i="12"/>
  <c r="H146" i="12" s="1"/>
  <c r="F147" i="12"/>
  <c r="H147" i="12" s="1"/>
  <c r="F148" i="12"/>
  <c r="H148" i="12" s="1"/>
  <c r="F149" i="12"/>
  <c r="H149" i="12" s="1"/>
  <c r="F150" i="12"/>
  <c r="H150" i="12" s="1"/>
  <c r="F151" i="12"/>
  <c r="H151" i="12" s="1"/>
  <c r="F153" i="12"/>
  <c r="H153" i="12" s="1"/>
  <c r="F154" i="12"/>
  <c r="H154" i="12" s="1"/>
  <c r="F155" i="12"/>
  <c r="H155" i="12" s="1"/>
  <c r="F156" i="12"/>
  <c r="H156" i="12" s="1"/>
  <c r="F157" i="12"/>
  <c r="H157" i="12" s="1"/>
  <c r="F158" i="12"/>
  <c r="H158" i="12" s="1"/>
  <c r="F159" i="12"/>
  <c r="H159" i="12" s="1"/>
  <c r="F160" i="12"/>
  <c r="H160" i="12" s="1"/>
  <c r="F161" i="12"/>
  <c r="H161" i="12" s="1"/>
  <c r="F162" i="12"/>
  <c r="H162" i="12" s="1"/>
  <c r="F163" i="12"/>
  <c r="H163" i="12" s="1"/>
  <c r="F164" i="12"/>
  <c r="H164" i="12" s="1"/>
  <c r="F165" i="12"/>
  <c r="H165" i="12" s="1"/>
  <c r="F166" i="12"/>
  <c r="H166" i="12" s="1"/>
  <c r="F167" i="12"/>
  <c r="H167" i="12" s="1"/>
  <c r="F168" i="12"/>
  <c r="H168" i="12" s="1"/>
  <c r="F169" i="12"/>
  <c r="H169" i="12" s="1"/>
  <c r="F170" i="12"/>
  <c r="H170" i="12" s="1"/>
  <c r="F171" i="12"/>
  <c r="H171" i="12" s="1"/>
  <c r="F172" i="12"/>
  <c r="H172" i="12" s="1"/>
  <c r="F173" i="12"/>
  <c r="H173" i="12" s="1"/>
  <c r="F174" i="12"/>
  <c r="H174" i="12" s="1"/>
  <c r="F175" i="12"/>
  <c r="H175" i="12" s="1"/>
  <c r="F176" i="12"/>
  <c r="H176" i="12" s="1"/>
  <c r="F177" i="12"/>
  <c r="H177" i="12" s="1"/>
  <c r="F178" i="12"/>
  <c r="H178" i="12" s="1"/>
  <c r="F179" i="12"/>
  <c r="H179" i="12" s="1"/>
  <c r="F180" i="12"/>
  <c r="H180" i="12" s="1"/>
  <c r="F181" i="12"/>
  <c r="H181" i="12" s="1"/>
  <c r="F182" i="12"/>
  <c r="H182" i="12" s="1"/>
  <c r="F183" i="12"/>
  <c r="H183" i="12" s="1"/>
  <c r="F184" i="12"/>
  <c r="H184" i="12" s="1"/>
  <c r="F185" i="12"/>
  <c r="H185" i="12" s="1"/>
  <c r="F186" i="12"/>
  <c r="H186" i="12" s="1"/>
  <c r="F187" i="12"/>
  <c r="H187" i="12" s="1"/>
  <c r="F188" i="12"/>
  <c r="H188" i="12" s="1"/>
  <c r="F189" i="12"/>
  <c r="H189" i="12" s="1"/>
  <c r="F190" i="12"/>
  <c r="H190" i="12" s="1"/>
  <c r="F191" i="12"/>
  <c r="H191" i="12" s="1"/>
  <c r="F192" i="12"/>
  <c r="H192" i="12" s="1"/>
  <c r="F193" i="12"/>
  <c r="H193" i="12" s="1"/>
  <c r="F194" i="12"/>
  <c r="H194" i="12" s="1"/>
  <c r="F195" i="12"/>
  <c r="H195" i="12" s="1"/>
  <c r="F196" i="12"/>
  <c r="H196" i="12" s="1"/>
  <c r="F197" i="12"/>
  <c r="H197" i="12" s="1"/>
  <c r="F198" i="12"/>
  <c r="H198" i="12" s="1"/>
  <c r="F199" i="12"/>
  <c r="H199" i="12" s="1"/>
  <c r="F200" i="12"/>
  <c r="H200" i="12" s="1"/>
  <c r="F201" i="12"/>
  <c r="H201" i="12" s="1"/>
  <c r="F203" i="12"/>
  <c r="H203" i="12" s="1"/>
  <c r="F204" i="12"/>
  <c r="H204" i="12" s="1"/>
  <c r="F205" i="12"/>
  <c r="H205" i="12" s="1"/>
  <c r="F206" i="12"/>
  <c r="H206" i="12" s="1"/>
  <c r="F207" i="12"/>
  <c r="H207" i="12" s="1"/>
  <c r="H208" i="12"/>
  <c r="F209" i="12"/>
  <c r="H209" i="12" s="1"/>
  <c r="F210" i="12"/>
  <c r="H210" i="12" s="1"/>
  <c r="F211" i="12"/>
  <c r="H211" i="12" s="1"/>
  <c r="F212" i="12"/>
  <c r="H212" i="12" s="1"/>
  <c r="F213" i="12"/>
  <c r="H213" i="12" s="1"/>
  <c r="F214" i="12"/>
  <c r="H214" i="12" s="1"/>
  <c r="F215" i="12"/>
  <c r="H215" i="12" s="1"/>
  <c r="F216" i="12"/>
  <c r="H216" i="12" s="1"/>
  <c r="F217" i="12"/>
  <c r="H217" i="12" s="1"/>
  <c r="F218" i="12"/>
  <c r="H218" i="12" s="1"/>
  <c r="F219" i="12"/>
  <c r="H219" i="12" s="1"/>
  <c r="F220" i="12"/>
  <c r="H220" i="12" s="1"/>
  <c r="F221" i="12"/>
  <c r="H221" i="12" s="1"/>
  <c r="F222" i="12"/>
  <c r="H222" i="12" s="1"/>
  <c r="F223" i="12"/>
  <c r="H223" i="12" s="1"/>
  <c r="F224" i="12"/>
  <c r="H224" i="12" s="1"/>
  <c r="F225" i="12"/>
  <c r="H225" i="12" s="1"/>
  <c r="F226" i="12"/>
  <c r="H226" i="12" s="1"/>
  <c r="F227" i="12"/>
  <c r="H227" i="12" s="1"/>
  <c r="F228" i="12"/>
  <c r="H228" i="12" s="1"/>
  <c r="F229" i="12"/>
  <c r="H229" i="12" s="1"/>
  <c r="F230" i="12"/>
  <c r="H230" i="12" s="1"/>
  <c r="F231" i="12"/>
  <c r="H231" i="12" s="1"/>
  <c r="F232" i="12"/>
  <c r="H232" i="12" s="1"/>
  <c r="F233" i="12"/>
  <c r="H233" i="12" s="1"/>
  <c r="F234" i="12"/>
  <c r="H234" i="12" s="1"/>
  <c r="F235" i="12"/>
  <c r="H235" i="12" s="1"/>
  <c r="F236" i="12"/>
  <c r="H236" i="12" s="1"/>
  <c r="F237" i="12"/>
  <c r="H237" i="12" s="1"/>
  <c r="F238" i="12"/>
  <c r="H238" i="12" s="1"/>
  <c r="F239" i="12"/>
  <c r="H239" i="12" s="1"/>
  <c r="F240" i="12"/>
  <c r="H240" i="12" s="1"/>
  <c r="F241" i="12"/>
  <c r="H241" i="12" s="1"/>
  <c r="F242" i="12"/>
  <c r="H242" i="12" s="1"/>
  <c r="F243" i="12"/>
  <c r="H243" i="12" s="1"/>
  <c r="F244" i="12"/>
  <c r="H244" i="12" s="1"/>
  <c r="F245" i="12"/>
  <c r="H245" i="12" s="1"/>
  <c r="F246" i="12"/>
  <c r="H246" i="12" s="1"/>
  <c r="F247" i="12"/>
  <c r="H247" i="12" s="1"/>
  <c r="F248" i="12"/>
  <c r="H248" i="12" s="1"/>
  <c r="F249" i="12"/>
  <c r="H249" i="12" s="1"/>
  <c r="F250" i="12"/>
  <c r="H250" i="12" s="1"/>
  <c r="F251" i="12"/>
  <c r="H251" i="12" s="1"/>
  <c r="F253" i="12"/>
  <c r="H253" i="12" s="1"/>
  <c r="F254" i="12"/>
  <c r="H254" i="12" s="1"/>
  <c r="F255" i="12"/>
  <c r="H255" i="12" s="1"/>
  <c r="F256" i="12"/>
  <c r="H256" i="12" s="1"/>
  <c r="F257" i="12"/>
  <c r="H257" i="12" s="1"/>
  <c r="F258" i="12"/>
  <c r="H258" i="12" s="1"/>
  <c r="F259" i="12"/>
  <c r="H259" i="12" s="1"/>
  <c r="F260" i="12"/>
  <c r="H260" i="12" s="1"/>
  <c r="F261" i="12"/>
  <c r="H261" i="12" s="1"/>
  <c r="F262" i="12"/>
  <c r="H262" i="12" s="1"/>
  <c r="F263" i="12"/>
  <c r="H263" i="12" s="1"/>
  <c r="F264" i="12"/>
  <c r="H264" i="12" s="1"/>
  <c r="F265" i="12"/>
  <c r="H265" i="12" s="1"/>
  <c r="F266" i="12"/>
  <c r="H266" i="12" s="1"/>
  <c r="F267" i="12"/>
  <c r="H267" i="12" s="1"/>
  <c r="F268" i="12"/>
  <c r="H268" i="12" s="1"/>
  <c r="F269" i="12"/>
  <c r="H269" i="12" s="1"/>
  <c r="F270" i="12"/>
  <c r="H270" i="12" s="1"/>
  <c r="F271" i="12"/>
  <c r="H271" i="12" s="1"/>
  <c r="F272" i="12"/>
  <c r="H272" i="12" s="1"/>
  <c r="F273" i="12"/>
  <c r="H273" i="12" s="1"/>
  <c r="F274" i="12"/>
  <c r="H274" i="12" s="1"/>
  <c r="F275" i="12"/>
  <c r="H275" i="12" s="1"/>
  <c r="F276" i="12"/>
  <c r="H276" i="12" s="1"/>
  <c r="F277" i="12"/>
  <c r="H277" i="12" s="1"/>
  <c r="F278" i="12"/>
  <c r="H278" i="12" s="1"/>
  <c r="F279" i="12"/>
  <c r="H279" i="12" s="1"/>
  <c r="F280" i="12"/>
  <c r="H280" i="12" s="1"/>
  <c r="F281" i="12"/>
  <c r="H281" i="12" s="1"/>
  <c r="F282" i="12"/>
  <c r="H282" i="12" s="1"/>
  <c r="F283" i="12"/>
  <c r="H283" i="12" s="1"/>
  <c r="F284" i="12"/>
  <c r="H284" i="12" s="1"/>
  <c r="F285" i="12"/>
  <c r="H285" i="12" s="1"/>
  <c r="F286" i="12"/>
  <c r="H286" i="12" s="1"/>
  <c r="F287" i="12"/>
  <c r="H287" i="12" s="1"/>
  <c r="F288" i="12"/>
  <c r="H288" i="12" s="1"/>
  <c r="F289" i="12"/>
  <c r="H289" i="12" s="1"/>
  <c r="F290" i="12"/>
  <c r="H290" i="12" s="1"/>
  <c r="F291" i="12"/>
  <c r="H291" i="12" s="1"/>
  <c r="F292" i="12"/>
  <c r="H292" i="12" s="1"/>
  <c r="F293" i="12"/>
  <c r="H293" i="12" s="1"/>
  <c r="F294" i="12"/>
  <c r="H294" i="12" s="1"/>
  <c r="F295" i="12"/>
  <c r="H295" i="12" s="1"/>
  <c r="F296" i="12"/>
  <c r="H296" i="12" s="1"/>
  <c r="F297" i="12"/>
  <c r="H297" i="12" s="1"/>
  <c r="F298" i="12"/>
  <c r="H298" i="12" s="1"/>
  <c r="F299" i="12"/>
  <c r="H299" i="12" s="1"/>
  <c r="F300" i="12"/>
  <c r="H300" i="12" s="1"/>
  <c r="F301" i="12"/>
  <c r="H301" i="12" s="1"/>
  <c r="H302" i="12"/>
  <c r="F303" i="12"/>
  <c r="H303" i="12" s="1"/>
  <c r="F304" i="12"/>
  <c r="H304" i="12" s="1"/>
  <c r="F305" i="12"/>
  <c r="H305" i="12" s="1"/>
  <c r="F306" i="12"/>
  <c r="H306" i="12" s="1"/>
  <c r="F307" i="12"/>
  <c r="H307" i="12" s="1"/>
  <c r="F308" i="12"/>
  <c r="H308" i="12" s="1"/>
  <c r="F309" i="12"/>
  <c r="H309" i="12" s="1"/>
  <c r="F310" i="12"/>
  <c r="H310" i="12" s="1"/>
  <c r="F311" i="12"/>
  <c r="H311" i="12" s="1"/>
  <c r="F312" i="12"/>
  <c r="H312" i="12" s="1"/>
  <c r="F313" i="12"/>
  <c r="H313" i="12" s="1"/>
  <c r="F314" i="12"/>
  <c r="H314" i="12" s="1"/>
  <c r="F315" i="12"/>
  <c r="H315" i="12" s="1"/>
  <c r="F316" i="12"/>
  <c r="H316" i="12" s="1"/>
  <c r="F317" i="12"/>
  <c r="H317" i="12" s="1"/>
  <c r="F318" i="12"/>
  <c r="H318" i="12" s="1"/>
  <c r="F319" i="12"/>
  <c r="H319" i="12" s="1"/>
  <c r="F320" i="12"/>
  <c r="H320" i="12" s="1"/>
  <c r="F321" i="12"/>
  <c r="H321" i="12" s="1"/>
  <c r="F322" i="12"/>
  <c r="H322" i="12" s="1"/>
  <c r="F323" i="12"/>
  <c r="H323" i="12" s="1"/>
  <c r="F324" i="12"/>
  <c r="H324" i="12" s="1"/>
  <c r="F325" i="12"/>
  <c r="H325" i="12" s="1"/>
  <c r="F326" i="12"/>
  <c r="H326" i="12" s="1"/>
  <c r="F327" i="12"/>
  <c r="H327" i="12" s="1"/>
  <c r="F328" i="12"/>
  <c r="H328" i="12" s="1"/>
  <c r="F329" i="12"/>
  <c r="H329" i="12" s="1"/>
  <c r="F330" i="12"/>
  <c r="H330" i="12" s="1"/>
  <c r="F331" i="12"/>
  <c r="H331" i="12" s="1"/>
  <c r="F332" i="12"/>
  <c r="H332" i="12" s="1"/>
  <c r="F333" i="12"/>
  <c r="H333" i="12" s="1"/>
  <c r="F334" i="12"/>
  <c r="H334" i="12" s="1"/>
  <c r="F335" i="12"/>
  <c r="H335" i="12" s="1"/>
  <c r="F336" i="12"/>
  <c r="H336" i="12" s="1"/>
  <c r="F337" i="12"/>
  <c r="H337" i="12" s="1"/>
  <c r="F338" i="12"/>
  <c r="H338" i="12" s="1"/>
  <c r="F339" i="12"/>
  <c r="H339" i="12" s="1"/>
  <c r="F340" i="12"/>
  <c r="H340" i="12" s="1"/>
  <c r="F341" i="12"/>
  <c r="H341" i="12" s="1"/>
  <c r="F342" i="12"/>
  <c r="H342" i="12" s="1"/>
  <c r="F343" i="12"/>
  <c r="H343" i="12" s="1"/>
  <c r="F344" i="12"/>
  <c r="H344" i="12" s="1"/>
  <c r="F345" i="12"/>
  <c r="H345" i="12" s="1"/>
  <c r="F346" i="12"/>
  <c r="H346" i="12" s="1"/>
  <c r="F347" i="12"/>
  <c r="H347" i="12" s="1"/>
  <c r="F348" i="12"/>
  <c r="H348" i="12" s="1"/>
  <c r="F349" i="12"/>
  <c r="H349" i="12" s="1"/>
  <c r="F350" i="12"/>
  <c r="H350" i="12" s="1"/>
  <c r="F351" i="12"/>
  <c r="H351" i="12" s="1"/>
  <c r="H352" i="12"/>
  <c r="F353" i="12"/>
  <c r="H353" i="12" s="1"/>
  <c r="F354" i="12"/>
  <c r="H354" i="12" s="1"/>
  <c r="F355" i="12"/>
  <c r="H355" i="12" s="1"/>
  <c r="F356" i="12"/>
  <c r="H356" i="12" s="1"/>
  <c r="F357" i="12"/>
  <c r="H357" i="12" s="1"/>
  <c r="F358" i="12"/>
  <c r="H358" i="12" s="1"/>
  <c r="F359" i="12"/>
  <c r="H359" i="12" s="1"/>
  <c r="F360" i="12"/>
  <c r="H360" i="12" s="1"/>
  <c r="F361" i="12"/>
  <c r="H361" i="12" s="1"/>
  <c r="F362" i="12"/>
  <c r="H362" i="12"/>
  <c r="F363" i="12"/>
  <c r="H363" i="12" s="1"/>
  <c r="F364" i="12"/>
  <c r="H364" i="12" s="1"/>
  <c r="F365" i="12"/>
  <c r="H365" i="12" s="1"/>
  <c r="F366" i="12"/>
  <c r="H366" i="12" s="1"/>
  <c r="F367" i="12"/>
  <c r="H367" i="12" s="1"/>
  <c r="F368" i="12"/>
  <c r="H368" i="12" s="1"/>
  <c r="F369" i="12"/>
  <c r="H369" i="12" s="1"/>
  <c r="F370" i="12"/>
  <c r="H370" i="12" s="1"/>
  <c r="F371" i="12"/>
  <c r="H371" i="12" s="1"/>
  <c r="F372" i="12"/>
  <c r="H372" i="12" s="1"/>
  <c r="F373" i="12"/>
  <c r="H373" i="12" s="1"/>
  <c r="F374" i="12"/>
  <c r="H374" i="12" s="1"/>
  <c r="F375" i="12"/>
  <c r="H375" i="12" s="1"/>
  <c r="F376" i="12"/>
  <c r="H376" i="12" s="1"/>
  <c r="F377" i="12"/>
  <c r="H377" i="12" s="1"/>
  <c r="H378" i="12"/>
  <c r="H378" i="6"/>
  <c r="H352" i="6"/>
  <c r="F364" i="6"/>
  <c r="F365" i="6"/>
  <c r="F366" i="6"/>
  <c r="F367" i="6"/>
  <c r="F368" i="6"/>
  <c r="F369" i="6"/>
  <c r="H369" i="6" s="1"/>
  <c r="F370" i="6"/>
  <c r="H370" i="6" s="1"/>
  <c r="F371" i="6"/>
  <c r="H371" i="6" s="1"/>
  <c r="F372" i="6"/>
  <c r="H372" i="6" s="1"/>
  <c r="F373" i="6"/>
  <c r="F374" i="6"/>
  <c r="H374" i="6" s="1"/>
  <c r="F375" i="6"/>
  <c r="H375" i="6" s="1"/>
  <c r="F376" i="6"/>
  <c r="F377" i="6"/>
  <c r="H377" i="6" s="1"/>
  <c r="F356" i="6"/>
  <c r="F357" i="6"/>
  <c r="F347" i="6"/>
  <c r="F348" i="6"/>
  <c r="H348" i="6" s="1"/>
  <c r="F349" i="6"/>
  <c r="H349" i="6" s="1"/>
  <c r="F350" i="6"/>
  <c r="H350" i="6" s="1"/>
  <c r="F346" i="6"/>
  <c r="H346" i="6" s="1"/>
  <c r="F340" i="6"/>
  <c r="F341" i="6"/>
  <c r="F336" i="6"/>
  <c r="H336" i="6" s="1"/>
  <c r="F337" i="6"/>
  <c r="F338" i="6"/>
  <c r="F339" i="6"/>
  <c r="F342" i="6"/>
  <c r="F343" i="6"/>
  <c r="F344" i="6"/>
  <c r="H344" i="6" s="1"/>
  <c r="F345" i="6"/>
  <c r="H345" i="6" s="1"/>
  <c r="F332" i="6"/>
  <c r="H332" i="6" s="1"/>
  <c r="F333" i="6"/>
  <c r="H333" i="6" s="1"/>
  <c r="F334" i="6"/>
  <c r="F335" i="6"/>
  <c r="Q2" i="3"/>
  <c r="Q3" i="3"/>
  <c r="Q4" i="3"/>
  <c r="Q5" i="3"/>
  <c r="L22" i="3"/>
  <c r="L23" i="3"/>
  <c r="L24" i="3"/>
  <c r="L25" i="3"/>
  <c r="L26" i="3"/>
  <c r="H18" i="3"/>
  <c r="R18" i="3" s="1"/>
  <c r="P64" i="3"/>
  <c r="P65" i="3"/>
  <c r="P66" i="3"/>
  <c r="P67" i="3"/>
  <c r="P68" i="3"/>
  <c r="P69" i="3"/>
  <c r="P70" i="3"/>
  <c r="P71" i="3"/>
  <c r="P72" i="3"/>
  <c r="P73" i="3"/>
  <c r="P74" i="3"/>
  <c r="P75" i="3"/>
  <c r="R75" i="3" s="1"/>
  <c r="P76" i="3"/>
  <c r="P77" i="3"/>
  <c r="P78" i="3"/>
  <c r="P79" i="3"/>
  <c r="P80" i="3"/>
  <c r="P81" i="3"/>
  <c r="P82" i="3"/>
  <c r="P83" i="3"/>
  <c r="P84" i="3"/>
  <c r="P85" i="3"/>
  <c r="P86" i="3"/>
  <c r="P87" i="3"/>
  <c r="R87" i="3" s="1"/>
  <c r="P88" i="3"/>
  <c r="P89" i="3"/>
  <c r="P90" i="3"/>
  <c r="P91" i="3"/>
  <c r="P92" i="3"/>
  <c r="P93" i="3"/>
  <c r="P94" i="3"/>
  <c r="P95" i="3"/>
  <c r="P96" i="3"/>
  <c r="P97" i="3"/>
  <c r="P98" i="3"/>
  <c r="P99" i="3"/>
  <c r="R99" i="3" s="1"/>
  <c r="P100" i="3"/>
  <c r="P101" i="3"/>
  <c r="P102" i="3"/>
  <c r="P103" i="3"/>
  <c r="P104" i="3"/>
  <c r="P105" i="3"/>
  <c r="P106" i="3"/>
  <c r="P107" i="3"/>
  <c r="P108" i="3"/>
  <c r="P109" i="3"/>
  <c r="P110" i="3"/>
  <c r="P111" i="3"/>
  <c r="R111" i="3" s="1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Q13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R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R78" i="3"/>
  <c r="Q79" i="3"/>
  <c r="Q80" i="3"/>
  <c r="Q81" i="3"/>
  <c r="Q82" i="3"/>
  <c r="R82" i="3"/>
  <c r="Q83" i="3"/>
  <c r="Q84" i="3"/>
  <c r="R84" i="3"/>
  <c r="Q85" i="3"/>
  <c r="Q86" i="3"/>
  <c r="Q87" i="3"/>
  <c r="Q88" i="3"/>
  <c r="Q89" i="3"/>
  <c r="Q90" i="3"/>
  <c r="R90" i="3"/>
  <c r="Q91" i="3"/>
  <c r="Q92" i="3"/>
  <c r="Q93" i="3"/>
  <c r="Q94" i="3"/>
  <c r="Q95" i="3"/>
  <c r="Q96" i="3"/>
  <c r="Q97" i="3"/>
  <c r="Q98" i="3"/>
  <c r="Q99" i="3"/>
  <c r="Q100" i="3"/>
  <c r="Q101" i="3"/>
  <c r="R101" i="3"/>
  <c r="Q102" i="3"/>
  <c r="Q103" i="3"/>
  <c r="R103" i="3"/>
  <c r="Q104" i="3"/>
  <c r="Q105" i="3"/>
  <c r="Q106" i="3"/>
  <c r="Q107" i="3"/>
  <c r="R107" i="3"/>
  <c r="Q108" i="3"/>
  <c r="Q109" i="3"/>
  <c r="Q110" i="3"/>
  <c r="Q111" i="3"/>
  <c r="Q112" i="3"/>
  <c r="Q113" i="3"/>
  <c r="A15" i="3"/>
  <c r="C15" i="3" s="1"/>
  <c r="E15" i="3" s="1"/>
  <c r="H15" i="3"/>
  <c r="L15" i="3"/>
  <c r="P15" i="3"/>
  <c r="Q15" i="3"/>
  <c r="Q16" i="3"/>
  <c r="P16" i="3"/>
  <c r="Q11" i="3"/>
  <c r="Q12" i="3"/>
  <c r="Q9" i="3"/>
  <c r="Q10" i="3"/>
  <c r="Q8" i="3"/>
  <c r="L2" i="3"/>
  <c r="R2" i="3" s="1"/>
  <c r="P25" i="3"/>
  <c r="P22" i="3"/>
  <c r="L20" i="3"/>
  <c r="Q6" i="3"/>
  <c r="Q7" i="3"/>
  <c r="Q14" i="3"/>
  <c r="Q17" i="3"/>
  <c r="C50" i="4"/>
  <c r="A51" i="4"/>
  <c r="C51" i="4" s="1"/>
  <c r="F303" i="6"/>
  <c r="F279" i="6"/>
  <c r="H279" i="6" s="1"/>
  <c r="F280" i="6"/>
  <c r="H280" i="6" s="1"/>
  <c r="F281" i="6"/>
  <c r="H281" i="6" s="1"/>
  <c r="F282" i="6"/>
  <c r="H282" i="6" s="1"/>
  <c r="F283" i="6"/>
  <c r="H283" i="6" s="1"/>
  <c r="F278" i="6"/>
  <c r="H278" i="6" s="1"/>
  <c r="A68" i="1"/>
  <c r="A67" i="1"/>
  <c r="F260" i="6"/>
  <c r="H260" i="6" s="1"/>
  <c r="F261" i="6"/>
  <c r="H261" i="6" s="1"/>
  <c r="F262" i="6"/>
  <c r="H262" i="6" s="1"/>
  <c r="F263" i="6"/>
  <c r="H263" i="6" s="1"/>
  <c r="F264" i="6"/>
  <c r="F265" i="6"/>
  <c r="F266" i="6"/>
  <c r="H266" i="6" s="1"/>
  <c r="F192" i="6"/>
  <c r="H192" i="6" s="1"/>
  <c r="F193" i="6"/>
  <c r="H193" i="6" s="1"/>
  <c r="F194" i="6"/>
  <c r="H194" i="6" s="1"/>
  <c r="F195" i="6"/>
  <c r="H195" i="6" s="1"/>
  <c r="F196" i="6"/>
  <c r="H196" i="6" s="1"/>
  <c r="F197" i="6"/>
  <c r="F198" i="6"/>
  <c r="F191" i="6"/>
  <c r="H191" i="6" s="1"/>
  <c r="F190" i="6"/>
  <c r="H190" i="6" s="1"/>
  <c r="F181" i="6"/>
  <c r="F182" i="6"/>
  <c r="F183" i="6"/>
  <c r="H183" i="6" s="1"/>
  <c r="F184" i="6"/>
  <c r="H184" i="6" s="1"/>
  <c r="F185" i="6"/>
  <c r="H185" i="6" s="1"/>
  <c r="F186" i="6"/>
  <c r="H186" i="6" s="1"/>
  <c r="F187" i="6"/>
  <c r="H187" i="6" s="1"/>
  <c r="F188" i="6"/>
  <c r="H188" i="6" s="1"/>
  <c r="F189" i="6"/>
  <c r="H189" i="6" s="1"/>
  <c r="F180" i="6"/>
  <c r="H180" i="6" s="1"/>
  <c r="F179" i="6"/>
  <c r="H179" i="6" s="1"/>
  <c r="F176" i="6"/>
  <c r="H176" i="6" s="1"/>
  <c r="F177" i="6"/>
  <c r="H177" i="6" s="1"/>
  <c r="F178" i="6"/>
  <c r="A13" i="2"/>
  <c r="A62" i="3"/>
  <c r="C62" i="3" s="1"/>
  <c r="L61" i="3"/>
  <c r="H61" i="3"/>
  <c r="R61" i="3" s="1"/>
  <c r="P56" i="3"/>
  <c r="P57" i="3"/>
  <c r="P58" i="3"/>
  <c r="P59" i="3"/>
  <c r="P60" i="3"/>
  <c r="P61" i="3"/>
  <c r="P62" i="3"/>
  <c r="P63" i="3"/>
  <c r="A61" i="3"/>
  <c r="C61" i="3" s="1"/>
  <c r="A59" i="3"/>
  <c r="C59" i="3" s="1"/>
  <c r="L57" i="3"/>
  <c r="H57" i="3"/>
  <c r="R57" i="3" s="1"/>
  <c r="A58" i="3"/>
  <c r="C58" i="3" s="1"/>
  <c r="L56" i="3"/>
  <c r="H56" i="3"/>
  <c r="R56" i="3" s="1"/>
  <c r="A56" i="3"/>
  <c r="C56" i="3" s="1"/>
  <c r="A57" i="3"/>
  <c r="C57" i="3" s="1"/>
  <c r="E57" i="3" s="1"/>
  <c r="H53" i="3"/>
  <c r="A52" i="3"/>
  <c r="C52" i="3" s="1"/>
  <c r="P51" i="3"/>
  <c r="L51" i="3"/>
  <c r="H51" i="3"/>
  <c r="H50" i="3"/>
  <c r="P50" i="3"/>
  <c r="R50" i="3" s="1"/>
  <c r="H49" i="3"/>
  <c r="R49" i="3" s="1"/>
  <c r="P48" i="3"/>
  <c r="P49" i="3"/>
  <c r="L49" i="3"/>
  <c r="H59" i="3"/>
  <c r="R59" i="3" s="1"/>
  <c r="L59" i="3"/>
  <c r="L48" i="3"/>
  <c r="H48" i="3"/>
  <c r="R48" i="3" s="1"/>
  <c r="A49" i="3"/>
  <c r="C49" i="3" s="1"/>
  <c r="A48" i="3"/>
  <c r="C48" i="3" s="1"/>
  <c r="H42" i="3"/>
  <c r="L42" i="3"/>
  <c r="H74" i="3"/>
  <c r="R74" i="3" s="1"/>
  <c r="H69" i="3"/>
  <c r="L3" i="3"/>
  <c r="R3" i="3" s="1"/>
  <c r="L4" i="3"/>
  <c r="R4" i="3" s="1"/>
  <c r="L5" i="3"/>
  <c r="R5" i="3" s="1"/>
  <c r="H6" i="3"/>
  <c r="H7" i="3"/>
  <c r="L8" i="3"/>
  <c r="L9" i="3"/>
  <c r="L10" i="3"/>
  <c r="L11" i="3"/>
  <c r="L12" i="3"/>
  <c r="L13" i="3"/>
  <c r="H14" i="3"/>
  <c r="L16" i="3"/>
  <c r="H17" i="3"/>
  <c r="L18" i="3"/>
  <c r="H19" i="3"/>
  <c r="R19" i="3" s="1"/>
  <c r="H20" i="3"/>
  <c r="H21" i="3"/>
  <c r="R21" i="3" s="1"/>
  <c r="H22" i="3"/>
  <c r="H23" i="3"/>
  <c r="H24" i="3"/>
  <c r="H25" i="3"/>
  <c r="R25" i="3" s="1"/>
  <c r="H26" i="3"/>
  <c r="R26" i="3" s="1"/>
  <c r="H27" i="3"/>
  <c r="H28" i="3"/>
  <c r="H29" i="3"/>
  <c r="H30" i="3"/>
  <c r="H31" i="3"/>
  <c r="H32" i="3"/>
  <c r="H33" i="3"/>
  <c r="H34" i="3"/>
  <c r="H35" i="3"/>
  <c r="H36" i="3"/>
  <c r="H37" i="3"/>
  <c r="L38" i="3"/>
  <c r="H39" i="3"/>
  <c r="L40" i="3"/>
  <c r="H41" i="3"/>
  <c r="H43" i="3"/>
  <c r="H44" i="3"/>
  <c r="R44" i="3" s="1"/>
  <c r="H45" i="3"/>
  <c r="H46" i="3"/>
  <c r="H47" i="3"/>
  <c r="H52" i="3"/>
  <c r="H54" i="3"/>
  <c r="R54" i="3" s="1"/>
  <c r="H55" i="3"/>
  <c r="R55" i="3" s="1"/>
  <c r="H58" i="3"/>
  <c r="H60" i="3"/>
  <c r="H62" i="3"/>
  <c r="H63" i="3"/>
  <c r="H64" i="3"/>
  <c r="H65" i="3"/>
  <c r="H66" i="3"/>
  <c r="H67" i="3"/>
  <c r="H68" i="3"/>
  <c r="H70" i="3"/>
  <c r="H71" i="3"/>
  <c r="R71" i="3" s="1"/>
  <c r="H72" i="3"/>
  <c r="R72" i="3" s="1"/>
  <c r="H73" i="3"/>
  <c r="R73" i="3" s="1"/>
  <c r="H75" i="3"/>
  <c r="H76" i="3"/>
  <c r="H77" i="3"/>
  <c r="R77" i="3" s="1"/>
  <c r="H78" i="3"/>
  <c r="H79" i="3"/>
  <c r="H80" i="3"/>
  <c r="R80" i="3" s="1"/>
  <c r="H81" i="3"/>
  <c r="R81" i="3" s="1"/>
  <c r="H82" i="3"/>
  <c r="H83" i="3"/>
  <c r="R83" i="3" s="1"/>
  <c r="H84" i="3"/>
  <c r="H85" i="3"/>
  <c r="R85" i="3" s="1"/>
  <c r="H86" i="3"/>
  <c r="R86" i="3" s="1"/>
  <c r="H87" i="3"/>
  <c r="H88" i="3"/>
  <c r="R88" i="3" s="1"/>
  <c r="H89" i="3"/>
  <c r="R89" i="3" s="1"/>
  <c r="H90" i="3"/>
  <c r="H91" i="3"/>
  <c r="R91" i="3" s="1"/>
  <c r="H92" i="3"/>
  <c r="R92" i="3" s="1"/>
  <c r="H93" i="3"/>
  <c r="R93" i="3" s="1"/>
  <c r="H94" i="3"/>
  <c r="R94" i="3" s="1"/>
  <c r="H95" i="3"/>
  <c r="R95" i="3" s="1"/>
  <c r="H96" i="3"/>
  <c r="R96" i="3" s="1"/>
  <c r="H97" i="3"/>
  <c r="R97" i="3" s="1"/>
  <c r="H98" i="3"/>
  <c r="R98" i="3" s="1"/>
  <c r="H99" i="3"/>
  <c r="H100" i="3"/>
  <c r="R100" i="3" s="1"/>
  <c r="H101" i="3"/>
  <c r="H102" i="3"/>
  <c r="H103" i="3"/>
  <c r="H104" i="3"/>
  <c r="H105" i="3"/>
  <c r="R105" i="3" s="1"/>
  <c r="H106" i="3"/>
  <c r="R106" i="3" s="1"/>
  <c r="H107" i="3"/>
  <c r="H108" i="3"/>
  <c r="R108" i="3" s="1"/>
  <c r="H109" i="3"/>
  <c r="R109" i="3" s="1"/>
  <c r="H110" i="3"/>
  <c r="H111" i="3"/>
  <c r="H112" i="3"/>
  <c r="R112" i="3" s="1"/>
  <c r="H113" i="3"/>
  <c r="R113" i="3" s="1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P45" i="3"/>
  <c r="P46" i="3"/>
  <c r="P47" i="3"/>
  <c r="P52" i="3"/>
  <c r="P53" i="3"/>
  <c r="P54" i="3"/>
  <c r="P55" i="3"/>
  <c r="F254" i="6"/>
  <c r="H254" i="6" s="1"/>
  <c r="F255" i="6"/>
  <c r="H255" i="6" s="1"/>
  <c r="F256" i="6"/>
  <c r="H256" i="6" s="1"/>
  <c r="F257" i="6"/>
  <c r="H257" i="6" s="1"/>
  <c r="F258" i="6"/>
  <c r="H258" i="6" s="1"/>
  <c r="F259" i="6"/>
  <c r="H259" i="6" s="1"/>
  <c r="H264" i="6"/>
  <c r="H265" i="6"/>
  <c r="F267" i="6"/>
  <c r="H267" i="6" s="1"/>
  <c r="F268" i="6"/>
  <c r="H268" i="6" s="1"/>
  <c r="F269" i="6"/>
  <c r="H269" i="6" s="1"/>
  <c r="F270" i="6"/>
  <c r="H270" i="6" s="1"/>
  <c r="F271" i="6"/>
  <c r="H271" i="6" s="1"/>
  <c r="F272" i="6"/>
  <c r="H272" i="6" s="1"/>
  <c r="F273" i="6"/>
  <c r="H273" i="6" s="1"/>
  <c r="F274" i="6"/>
  <c r="H274" i="6" s="1"/>
  <c r="F275" i="6"/>
  <c r="H275" i="6" s="1"/>
  <c r="F276" i="6"/>
  <c r="H276" i="6" s="1"/>
  <c r="F277" i="6"/>
  <c r="H277" i="6" s="1"/>
  <c r="F284" i="6"/>
  <c r="H284" i="6" s="1"/>
  <c r="F285" i="6"/>
  <c r="H285" i="6" s="1"/>
  <c r="F286" i="6"/>
  <c r="H286" i="6" s="1"/>
  <c r="F287" i="6"/>
  <c r="H287" i="6" s="1"/>
  <c r="F288" i="6"/>
  <c r="H288" i="6" s="1"/>
  <c r="F289" i="6"/>
  <c r="H289" i="6" s="1"/>
  <c r="F290" i="6"/>
  <c r="H290" i="6" s="1"/>
  <c r="F291" i="6"/>
  <c r="H291" i="6" s="1"/>
  <c r="F292" i="6"/>
  <c r="H292" i="6" s="1"/>
  <c r="F293" i="6"/>
  <c r="H293" i="6" s="1"/>
  <c r="F294" i="6"/>
  <c r="H294" i="6" s="1"/>
  <c r="F295" i="6"/>
  <c r="H295" i="6" s="1"/>
  <c r="F296" i="6"/>
  <c r="H296" i="6" s="1"/>
  <c r="F297" i="6"/>
  <c r="H297" i="6" s="1"/>
  <c r="F298" i="6"/>
  <c r="H298" i="6" s="1"/>
  <c r="F299" i="6"/>
  <c r="H299" i="6" s="1"/>
  <c r="F300" i="6"/>
  <c r="H300" i="6" s="1"/>
  <c r="F301" i="6"/>
  <c r="H301" i="6" s="1"/>
  <c r="H302" i="6"/>
  <c r="H303" i="6"/>
  <c r="F304" i="6"/>
  <c r="H304" i="6" s="1"/>
  <c r="F305" i="6"/>
  <c r="H305" i="6" s="1"/>
  <c r="F306" i="6"/>
  <c r="H306" i="6" s="1"/>
  <c r="F307" i="6"/>
  <c r="H307" i="6" s="1"/>
  <c r="F308" i="6"/>
  <c r="H308" i="6" s="1"/>
  <c r="F309" i="6"/>
  <c r="H309" i="6" s="1"/>
  <c r="F310" i="6"/>
  <c r="H310" i="6" s="1"/>
  <c r="F311" i="6"/>
  <c r="H311" i="6" s="1"/>
  <c r="F312" i="6"/>
  <c r="H312" i="6" s="1"/>
  <c r="F313" i="6"/>
  <c r="H313" i="6" s="1"/>
  <c r="F314" i="6"/>
  <c r="H314" i="6" s="1"/>
  <c r="F315" i="6"/>
  <c r="H315" i="6" s="1"/>
  <c r="F316" i="6"/>
  <c r="H316" i="6" s="1"/>
  <c r="F317" i="6"/>
  <c r="H317" i="6" s="1"/>
  <c r="F318" i="6"/>
  <c r="H318" i="6" s="1"/>
  <c r="F319" i="6"/>
  <c r="H319" i="6" s="1"/>
  <c r="F320" i="6"/>
  <c r="H320" i="6" s="1"/>
  <c r="F321" i="6"/>
  <c r="H321" i="6" s="1"/>
  <c r="F322" i="6"/>
  <c r="H322" i="6" s="1"/>
  <c r="F323" i="6"/>
  <c r="H323" i="6" s="1"/>
  <c r="F324" i="6"/>
  <c r="H324" i="6" s="1"/>
  <c r="F325" i="6"/>
  <c r="H325" i="6" s="1"/>
  <c r="F326" i="6"/>
  <c r="H326" i="6" s="1"/>
  <c r="F327" i="6"/>
  <c r="H327" i="6" s="1"/>
  <c r="F328" i="6"/>
  <c r="H328" i="6" s="1"/>
  <c r="F329" i="6"/>
  <c r="H329" i="6" s="1"/>
  <c r="F330" i="6"/>
  <c r="H330" i="6" s="1"/>
  <c r="F331" i="6"/>
  <c r="H331" i="6" s="1"/>
  <c r="H334" i="6"/>
  <c r="H335" i="6"/>
  <c r="H337" i="6"/>
  <c r="H338" i="6"/>
  <c r="H339" i="6"/>
  <c r="H340" i="6"/>
  <c r="H341" i="6"/>
  <c r="H342" i="6"/>
  <c r="H343" i="6"/>
  <c r="H347" i="6"/>
  <c r="F351" i="6"/>
  <c r="H351" i="6" s="1"/>
  <c r="F353" i="6"/>
  <c r="H353" i="6" s="1"/>
  <c r="F354" i="6"/>
  <c r="H354" i="6" s="1"/>
  <c r="F355" i="6"/>
  <c r="H355" i="6" s="1"/>
  <c r="H356" i="6"/>
  <c r="H357" i="6"/>
  <c r="F358" i="6"/>
  <c r="H358" i="6" s="1"/>
  <c r="F359" i="6"/>
  <c r="H359" i="6" s="1"/>
  <c r="F360" i="6"/>
  <c r="H360" i="6" s="1"/>
  <c r="F361" i="6"/>
  <c r="H361" i="6" s="1"/>
  <c r="F362" i="6"/>
  <c r="H362" i="6" s="1"/>
  <c r="F363" i="6"/>
  <c r="H363" i="6" s="1"/>
  <c r="H364" i="6"/>
  <c r="H365" i="6"/>
  <c r="H366" i="6"/>
  <c r="H367" i="6"/>
  <c r="H368" i="6"/>
  <c r="H373" i="6"/>
  <c r="H376" i="6"/>
  <c r="F166" i="6"/>
  <c r="H166" i="6" s="1"/>
  <c r="F129" i="6"/>
  <c r="H129" i="6" s="1"/>
  <c r="H126" i="6"/>
  <c r="F128" i="6"/>
  <c r="H128" i="6" s="1"/>
  <c r="F95" i="6"/>
  <c r="H95" i="6" s="1"/>
  <c r="F96" i="6"/>
  <c r="H96" i="6" s="1"/>
  <c r="F97" i="6"/>
  <c r="H97" i="6" s="1"/>
  <c r="F98" i="6"/>
  <c r="H98" i="6" s="1"/>
  <c r="F99" i="6"/>
  <c r="H99" i="6" s="1"/>
  <c r="F100" i="6"/>
  <c r="H100" i="6" s="1"/>
  <c r="F89" i="6"/>
  <c r="H89" i="6" s="1"/>
  <c r="F90" i="6"/>
  <c r="H90" i="6" s="1"/>
  <c r="F91" i="6"/>
  <c r="H91" i="6" s="1"/>
  <c r="F92" i="6"/>
  <c r="H92" i="6" s="1"/>
  <c r="F93" i="6"/>
  <c r="H93" i="6" s="1"/>
  <c r="F94" i="6"/>
  <c r="H94" i="6" s="1"/>
  <c r="H3" i="6"/>
  <c r="H2" i="6"/>
  <c r="F5" i="6"/>
  <c r="H5" i="6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F27" i="6"/>
  <c r="H27" i="6" s="1"/>
  <c r="F28" i="6"/>
  <c r="H28" i="6" s="1"/>
  <c r="F29" i="6"/>
  <c r="H29" i="6" s="1"/>
  <c r="F30" i="6"/>
  <c r="H30" i="6" s="1"/>
  <c r="F31" i="6"/>
  <c r="H31" i="6" s="1"/>
  <c r="F32" i="6"/>
  <c r="H32" i="6" s="1"/>
  <c r="F33" i="6"/>
  <c r="H33" i="6" s="1"/>
  <c r="F34" i="6"/>
  <c r="H34" i="6" s="1"/>
  <c r="F35" i="6"/>
  <c r="H35" i="6" s="1"/>
  <c r="F36" i="6"/>
  <c r="H36" i="6" s="1"/>
  <c r="F37" i="6"/>
  <c r="H37" i="6" s="1"/>
  <c r="F38" i="6"/>
  <c r="H38" i="6" s="1"/>
  <c r="F39" i="6"/>
  <c r="H39" i="6" s="1"/>
  <c r="F40" i="6"/>
  <c r="H40" i="6" s="1"/>
  <c r="F41" i="6"/>
  <c r="H41" i="6" s="1"/>
  <c r="F42" i="6"/>
  <c r="H42" i="6" s="1"/>
  <c r="F43" i="6"/>
  <c r="H43" i="6" s="1"/>
  <c r="F44" i="6"/>
  <c r="H44" i="6" s="1"/>
  <c r="F45" i="6"/>
  <c r="H45" i="6" s="1"/>
  <c r="F46" i="6"/>
  <c r="H46" i="6" s="1"/>
  <c r="F47" i="6"/>
  <c r="H47" i="6" s="1"/>
  <c r="F48" i="6"/>
  <c r="H48" i="6" s="1"/>
  <c r="F49" i="6"/>
  <c r="H49" i="6" s="1"/>
  <c r="F50" i="6"/>
  <c r="H50" i="6" s="1"/>
  <c r="F52" i="6"/>
  <c r="H52" i="6" s="1"/>
  <c r="F53" i="6"/>
  <c r="H53" i="6" s="1"/>
  <c r="F54" i="6"/>
  <c r="H54" i="6" s="1"/>
  <c r="F55" i="6"/>
  <c r="H55" i="6" s="1"/>
  <c r="F56" i="6"/>
  <c r="H56" i="6" s="1"/>
  <c r="F57" i="6"/>
  <c r="H57" i="6" s="1"/>
  <c r="F58" i="6"/>
  <c r="H58" i="6" s="1"/>
  <c r="F59" i="6"/>
  <c r="H59" i="6" s="1"/>
  <c r="F60" i="6"/>
  <c r="H60" i="6" s="1"/>
  <c r="F61" i="6"/>
  <c r="H61" i="6" s="1"/>
  <c r="F62" i="6"/>
  <c r="H62" i="6" s="1"/>
  <c r="F63" i="6"/>
  <c r="H63" i="6" s="1"/>
  <c r="F64" i="6"/>
  <c r="H64" i="6" s="1"/>
  <c r="F65" i="6"/>
  <c r="H65" i="6" s="1"/>
  <c r="F66" i="6"/>
  <c r="H66" i="6" s="1"/>
  <c r="F67" i="6"/>
  <c r="H67" i="6" s="1"/>
  <c r="F68" i="6"/>
  <c r="H68" i="6" s="1"/>
  <c r="F69" i="6"/>
  <c r="H69" i="6" s="1"/>
  <c r="F70" i="6"/>
  <c r="H70" i="6" s="1"/>
  <c r="F71" i="6"/>
  <c r="H71" i="6" s="1"/>
  <c r="F72" i="6"/>
  <c r="H72" i="6" s="1"/>
  <c r="F73" i="6"/>
  <c r="H73" i="6" s="1"/>
  <c r="F74" i="6"/>
  <c r="H74" i="6" s="1"/>
  <c r="F75" i="6"/>
  <c r="H75" i="6" s="1"/>
  <c r="F77" i="6"/>
  <c r="H77" i="6" s="1"/>
  <c r="F79" i="6"/>
  <c r="H79" i="6" s="1"/>
  <c r="F80" i="6"/>
  <c r="H80" i="6" s="1"/>
  <c r="F81" i="6"/>
  <c r="H81" i="6" s="1"/>
  <c r="F82" i="6"/>
  <c r="H82" i="6" s="1"/>
  <c r="F83" i="6"/>
  <c r="H83" i="6" s="1"/>
  <c r="F84" i="6"/>
  <c r="H84" i="6" s="1"/>
  <c r="F85" i="6"/>
  <c r="H85" i="6" s="1"/>
  <c r="F86" i="6"/>
  <c r="H86" i="6" s="1"/>
  <c r="F87" i="6"/>
  <c r="H87" i="6" s="1"/>
  <c r="F88" i="6"/>
  <c r="H88" i="6" s="1"/>
  <c r="F101" i="6"/>
  <c r="H101" i="6" s="1"/>
  <c r="F103" i="6"/>
  <c r="H103" i="6" s="1"/>
  <c r="F104" i="6"/>
  <c r="H104" i="6" s="1"/>
  <c r="F105" i="6"/>
  <c r="H105" i="6" s="1"/>
  <c r="F106" i="6"/>
  <c r="H106" i="6" s="1"/>
  <c r="F107" i="6"/>
  <c r="H107" i="6" s="1"/>
  <c r="F108" i="6"/>
  <c r="H108" i="6" s="1"/>
  <c r="F109" i="6"/>
  <c r="H109" i="6" s="1"/>
  <c r="F110" i="6"/>
  <c r="H110" i="6" s="1"/>
  <c r="F111" i="6"/>
  <c r="H111" i="6" s="1"/>
  <c r="F112" i="6"/>
  <c r="H112" i="6" s="1"/>
  <c r="F113" i="6"/>
  <c r="H113" i="6" s="1"/>
  <c r="F114" i="6"/>
  <c r="H114" i="6" s="1"/>
  <c r="F115" i="6"/>
  <c r="H115" i="6" s="1"/>
  <c r="F116" i="6"/>
  <c r="H116" i="6" s="1"/>
  <c r="F117" i="6"/>
  <c r="H117" i="6" s="1"/>
  <c r="F118" i="6"/>
  <c r="H118" i="6" s="1"/>
  <c r="F119" i="6"/>
  <c r="H119" i="6" s="1"/>
  <c r="F120" i="6"/>
  <c r="H120" i="6" s="1"/>
  <c r="F121" i="6"/>
  <c r="H121" i="6" s="1"/>
  <c r="F122" i="6"/>
  <c r="H122" i="6" s="1"/>
  <c r="F123" i="6"/>
  <c r="H123" i="6" s="1"/>
  <c r="F124" i="6"/>
  <c r="H124" i="6" s="1"/>
  <c r="F125" i="6"/>
  <c r="H125" i="6" s="1"/>
  <c r="F130" i="6"/>
  <c r="H130" i="6" s="1"/>
  <c r="F131" i="6"/>
  <c r="H131" i="6" s="1"/>
  <c r="F132" i="6"/>
  <c r="H132" i="6" s="1"/>
  <c r="F133" i="6"/>
  <c r="H133" i="6" s="1"/>
  <c r="F134" i="6"/>
  <c r="H134" i="6" s="1"/>
  <c r="F135" i="6"/>
  <c r="H135" i="6" s="1"/>
  <c r="F136" i="6"/>
  <c r="H136" i="6" s="1"/>
  <c r="F137" i="6"/>
  <c r="H137" i="6" s="1"/>
  <c r="F138" i="6"/>
  <c r="H138" i="6" s="1"/>
  <c r="F139" i="6"/>
  <c r="H139" i="6" s="1"/>
  <c r="F140" i="6"/>
  <c r="H140" i="6" s="1"/>
  <c r="F141" i="6"/>
  <c r="H141" i="6" s="1"/>
  <c r="F142" i="6"/>
  <c r="H142" i="6" s="1"/>
  <c r="F143" i="6"/>
  <c r="H143" i="6" s="1"/>
  <c r="F144" i="6"/>
  <c r="H144" i="6" s="1"/>
  <c r="F145" i="6"/>
  <c r="H145" i="6" s="1"/>
  <c r="F146" i="6"/>
  <c r="H146" i="6" s="1"/>
  <c r="F147" i="6"/>
  <c r="H147" i="6" s="1"/>
  <c r="F148" i="6"/>
  <c r="H148" i="6" s="1"/>
  <c r="F149" i="6"/>
  <c r="H149" i="6" s="1"/>
  <c r="F150" i="6"/>
  <c r="H150" i="6" s="1"/>
  <c r="F151" i="6"/>
  <c r="H151" i="6" s="1"/>
  <c r="F153" i="6"/>
  <c r="H153" i="6" s="1"/>
  <c r="F154" i="6"/>
  <c r="H154" i="6" s="1"/>
  <c r="F155" i="6"/>
  <c r="H155" i="6" s="1"/>
  <c r="F156" i="6"/>
  <c r="H156" i="6" s="1"/>
  <c r="F157" i="6"/>
  <c r="H157" i="6" s="1"/>
  <c r="F158" i="6"/>
  <c r="H158" i="6" s="1"/>
  <c r="F159" i="6"/>
  <c r="H159" i="6" s="1"/>
  <c r="F160" i="6"/>
  <c r="H160" i="6" s="1"/>
  <c r="F161" i="6"/>
  <c r="H161" i="6" s="1"/>
  <c r="F162" i="6"/>
  <c r="H162" i="6" s="1"/>
  <c r="F163" i="6"/>
  <c r="H163" i="6" s="1"/>
  <c r="F164" i="6"/>
  <c r="H164" i="6" s="1"/>
  <c r="F165" i="6"/>
  <c r="H165" i="6" s="1"/>
  <c r="F167" i="6"/>
  <c r="H167" i="6" s="1"/>
  <c r="F168" i="6"/>
  <c r="H168" i="6" s="1"/>
  <c r="F169" i="6"/>
  <c r="H169" i="6" s="1"/>
  <c r="F170" i="6"/>
  <c r="H170" i="6" s="1"/>
  <c r="F171" i="6"/>
  <c r="H171" i="6" s="1"/>
  <c r="F172" i="6"/>
  <c r="H172" i="6" s="1"/>
  <c r="F173" i="6"/>
  <c r="H173" i="6" s="1"/>
  <c r="F174" i="6"/>
  <c r="H174" i="6" s="1"/>
  <c r="F175" i="6"/>
  <c r="H175" i="6" s="1"/>
  <c r="H178" i="6"/>
  <c r="H181" i="6"/>
  <c r="H182" i="6"/>
  <c r="H197" i="6"/>
  <c r="H198" i="6"/>
  <c r="F199" i="6"/>
  <c r="H199" i="6" s="1"/>
  <c r="F200" i="6"/>
  <c r="H200" i="6" s="1"/>
  <c r="F201" i="6"/>
  <c r="H201" i="6" s="1"/>
  <c r="F203" i="6"/>
  <c r="H203" i="6" s="1"/>
  <c r="F204" i="6"/>
  <c r="H204" i="6" s="1"/>
  <c r="F205" i="6"/>
  <c r="H205" i="6" s="1"/>
  <c r="F206" i="6"/>
  <c r="H206" i="6" s="1"/>
  <c r="F207" i="6"/>
  <c r="H207" i="6" s="1"/>
  <c r="H208" i="6"/>
  <c r="F209" i="6"/>
  <c r="H209" i="6" s="1"/>
  <c r="F210" i="6"/>
  <c r="H210" i="6" s="1"/>
  <c r="F211" i="6"/>
  <c r="H211" i="6" s="1"/>
  <c r="F212" i="6"/>
  <c r="H212" i="6" s="1"/>
  <c r="F213" i="6"/>
  <c r="H213" i="6" s="1"/>
  <c r="F214" i="6"/>
  <c r="H214" i="6" s="1"/>
  <c r="F215" i="6"/>
  <c r="H215" i="6" s="1"/>
  <c r="F216" i="6"/>
  <c r="H216" i="6" s="1"/>
  <c r="F217" i="6"/>
  <c r="H217" i="6" s="1"/>
  <c r="F218" i="6"/>
  <c r="H218" i="6" s="1"/>
  <c r="F219" i="6"/>
  <c r="H219" i="6" s="1"/>
  <c r="F220" i="6"/>
  <c r="H220" i="6" s="1"/>
  <c r="F221" i="6"/>
  <c r="H221" i="6" s="1"/>
  <c r="F222" i="6"/>
  <c r="H222" i="6" s="1"/>
  <c r="F223" i="6"/>
  <c r="H223" i="6" s="1"/>
  <c r="F224" i="6"/>
  <c r="H224" i="6" s="1"/>
  <c r="F225" i="6"/>
  <c r="H225" i="6" s="1"/>
  <c r="F226" i="6"/>
  <c r="H226" i="6" s="1"/>
  <c r="F227" i="6"/>
  <c r="H227" i="6" s="1"/>
  <c r="F228" i="6"/>
  <c r="H228" i="6" s="1"/>
  <c r="F229" i="6"/>
  <c r="H229" i="6" s="1"/>
  <c r="F230" i="6"/>
  <c r="H230" i="6" s="1"/>
  <c r="F231" i="6"/>
  <c r="H231" i="6" s="1"/>
  <c r="F232" i="6"/>
  <c r="H232" i="6" s="1"/>
  <c r="F233" i="6"/>
  <c r="H233" i="6" s="1"/>
  <c r="F234" i="6"/>
  <c r="H234" i="6" s="1"/>
  <c r="F235" i="6"/>
  <c r="H235" i="6" s="1"/>
  <c r="F236" i="6"/>
  <c r="H236" i="6" s="1"/>
  <c r="F237" i="6"/>
  <c r="H237" i="6" s="1"/>
  <c r="F238" i="6"/>
  <c r="H238" i="6" s="1"/>
  <c r="F239" i="6"/>
  <c r="H239" i="6" s="1"/>
  <c r="F240" i="6"/>
  <c r="H240" i="6" s="1"/>
  <c r="F241" i="6"/>
  <c r="H241" i="6" s="1"/>
  <c r="F242" i="6"/>
  <c r="H242" i="6" s="1"/>
  <c r="F243" i="6"/>
  <c r="H243" i="6" s="1"/>
  <c r="F244" i="6"/>
  <c r="H244" i="6" s="1"/>
  <c r="F245" i="6"/>
  <c r="H245" i="6" s="1"/>
  <c r="F246" i="6"/>
  <c r="H246" i="6" s="1"/>
  <c r="F247" i="6"/>
  <c r="H247" i="6" s="1"/>
  <c r="F248" i="6"/>
  <c r="H248" i="6" s="1"/>
  <c r="F249" i="6"/>
  <c r="H249" i="6" s="1"/>
  <c r="F250" i="6"/>
  <c r="H250" i="6" s="1"/>
  <c r="F251" i="6"/>
  <c r="H251" i="6" s="1"/>
  <c r="F253" i="6"/>
  <c r="H253" i="6" s="1"/>
  <c r="F4" i="6"/>
  <c r="H4" i="6" s="1"/>
  <c r="L60" i="3"/>
  <c r="L62" i="3"/>
  <c r="L63" i="3"/>
  <c r="L64" i="3"/>
  <c r="L65" i="3"/>
  <c r="L66" i="3"/>
  <c r="L67" i="3"/>
  <c r="L68" i="3"/>
  <c r="R68" i="3" s="1"/>
  <c r="L69" i="3"/>
  <c r="L70" i="3"/>
  <c r="L71" i="3"/>
  <c r="L72" i="3"/>
  <c r="L73" i="3"/>
  <c r="L74" i="3"/>
  <c r="L75" i="3"/>
  <c r="L76" i="3"/>
  <c r="R76" i="3" s="1"/>
  <c r="L77" i="3"/>
  <c r="L78" i="3"/>
  <c r="L79" i="3"/>
  <c r="R79" i="3" s="1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R102" i="3" s="1"/>
  <c r="L103" i="3"/>
  <c r="L104" i="3"/>
  <c r="R104" i="3" s="1"/>
  <c r="L105" i="3"/>
  <c r="L106" i="3"/>
  <c r="L107" i="3"/>
  <c r="L108" i="3"/>
  <c r="L109" i="3"/>
  <c r="L110" i="3"/>
  <c r="R110" i="3" s="1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A49" i="1"/>
  <c r="A48" i="1"/>
  <c r="L33" i="3"/>
  <c r="L34" i="3"/>
  <c r="L35" i="3"/>
  <c r="L36" i="3"/>
  <c r="L37" i="3"/>
  <c r="H38" i="3"/>
  <c r="R38" i="3" s="1"/>
  <c r="L39" i="3"/>
  <c r="P40" i="3"/>
  <c r="L41" i="3"/>
  <c r="L43" i="3"/>
  <c r="L44" i="3"/>
  <c r="L45" i="3"/>
  <c r="L46" i="3"/>
  <c r="L47" i="3"/>
  <c r="L50" i="3"/>
  <c r="L52" i="3"/>
  <c r="L53" i="3"/>
  <c r="L54" i="3"/>
  <c r="L55" i="3"/>
  <c r="L58" i="3"/>
  <c r="A26" i="3"/>
  <c r="C26" i="3" s="1"/>
  <c r="E26" i="3" s="1"/>
  <c r="A27" i="3"/>
  <c r="C27" i="3" s="1"/>
  <c r="E27" i="3" s="1"/>
  <c r="A28" i="3"/>
  <c r="C28" i="3" s="1"/>
  <c r="E28" i="3" s="1"/>
  <c r="A29" i="3"/>
  <c r="C29" i="3" s="1"/>
  <c r="E29" i="3" s="1"/>
  <c r="A30" i="3"/>
  <c r="C30" i="3" s="1"/>
  <c r="A31" i="3"/>
  <c r="C31" i="3" s="1"/>
  <c r="E31" i="3" s="1"/>
  <c r="A32" i="3"/>
  <c r="C32" i="3" s="1"/>
  <c r="A33" i="3"/>
  <c r="C33" i="3" s="1"/>
  <c r="A34" i="3"/>
  <c r="C34" i="3" s="1"/>
  <c r="A35" i="3"/>
  <c r="C35" i="3" s="1"/>
  <c r="E35" i="3" s="1"/>
  <c r="P3" i="3"/>
  <c r="P4" i="3"/>
  <c r="P5" i="3"/>
  <c r="P6" i="3"/>
  <c r="P7" i="3"/>
  <c r="P8" i="3"/>
  <c r="P9" i="3"/>
  <c r="P10" i="3"/>
  <c r="P11" i="3"/>
  <c r="P12" i="3"/>
  <c r="P13" i="3"/>
  <c r="R13" i="3" s="1"/>
  <c r="P14" i="3"/>
  <c r="H16" i="3"/>
  <c r="P17" i="3"/>
  <c r="P18" i="3"/>
  <c r="P19" i="3"/>
  <c r="P20" i="3"/>
  <c r="P21" i="3"/>
  <c r="P23" i="3"/>
  <c r="P24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1" i="3"/>
  <c r="P42" i="3"/>
  <c r="P43" i="3"/>
  <c r="P44" i="3"/>
  <c r="P2" i="3"/>
  <c r="L19" i="3"/>
  <c r="L21" i="3"/>
  <c r="L27" i="3"/>
  <c r="L28" i="3"/>
  <c r="L29" i="3"/>
  <c r="L30" i="3"/>
  <c r="L31" i="3"/>
  <c r="L32" i="3"/>
  <c r="R32" i="3" s="1"/>
  <c r="L6" i="3"/>
  <c r="L7" i="3"/>
  <c r="H13" i="3"/>
  <c r="L14" i="3"/>
  <c r="L17" i="3"/>
  <c r="A23" i="3"/>
  <c r="C23" i="3" s="1"/>
  <c r="A24" i="3"/>
  <c r="C24" i="3" s="1"/>
  <c r="A25" i="3"/>
  <c r="C25" i="3" s="1"/>
  <c r="A22" i="3"/>
  <c r="C22" i="3" s="1"/>
  <c r="A21" i="3"/>
  <c r="C21" i="3" s="1"/>
  <c r="E21" i="3" s="1"/>
  <c r="A20" i="3"/>
  <c r="C20" i="3" s="1"/>
  <c r="E20" i="3" s="1"/>
  <c r="C9" i="3"/>
  <c r="A4" i="3"/>
  <c r="C4" i="3" s="1"/>
  <c r="A5" i="3"/>
  <c r="C5" i="3" s="1"/>
  <c r="E5" i="3" s="1"/>
  <c r="C6" i="3"/>
  <c r="A7" i="3"/>
  <c r="C7" i="3" s="1"/>
  <c r="A8" i="3"/>
  <c r="C8" i="3" s="1"/>
  <c r="C10" i="3"/>
  <c r="A11" i="3"/>
  <c r="C11" i="3" s="1"/>
  <c r="A12" i="3"/>
  <c r="C12" i="3" s="1"/>
  <c r="A13" i="3"/>
  <c r="C13" i="3" s="1"/>
  <c r="A14" i="3"/>
  <c r="C14" i="3" s="1"/>
  <c r="A16" i="3"/>
  <c r="C16" i="3" s="1"/>
  <c r="E16" i="3" s="1"/>
  <c r="A17" i="3"/>
  <c r="C17" i="3" s="1"/>
  <c r="A18" i="3"/>
  <c r="C18" i="3" s="1"/>
  <c r="A19" i="3"/>
  <c r="C19" i="3" s="1"/>
  <c r="E19" i="3" s="1"/>
  <c r="A36" i="3"/>
  <c r="C36" i="3" s="1"/>
  <c r="A37" i="3"/>
  <c r="C37" i="3" s="1"/>
  <c r="A38" i="3"/>
  <c r="C38" i="3" s="1"/>
  <c r="A39" i="3"/>
  <c r="C39" i="3" s="1"/>
  <c r="A40" i="3"/>
  <c r="C40" i="3" s="1"/>
  <c r="A41" i="3"/>
  <c r="C41" i="3" s="1"/>
  <c r="A42" i="3"/>
  <c r="C42" i="3" s="1"/>
  <c r="A43" i="3"/>
  <c r="C43" i="3" s="1"/>
  <c r="E43" i="3" s="1"/>
  <c r="A44" i="3"/>
  <c r="C44" i="3" s="1"/>
  <c r="E44" i="3" s="1"/>
  <c r="A45" i="3"/>
  <c r="C45" i="3" s="1"/>
  <c r="A46" i="3"/>
  <c r="C46" i="3" s="1"/>
  <c r="E46" i="3" s="1"/>
  <c r="A47" i="3"/>
  <c r="C47" i="3" s="1"/>
  <c r="A50" i="3"/>
  <c r="C50" i="3" s="1"/>
  <c r="A51" i="3"/>
  <c r="C51" i="3" s="1"/>
  <c r="A53" i="3"/>
  <c r="C53" i="3" s="1"/>
  <c r="A54" i="3"/>
  <c r="C54" i="3" s="1"/>
  <c r="A55" i="3"/>
  <c r="C55" i="3" s="1"/>
  <c r="A60" i="3"/>
  <c r="C60" i="3" s="1"/>
  <c r="A63" i="3"/>
  <c r="C63" i="3" s="1"/>
  <c r="A64" i="3"/>
  <c r="C64" i="3" s="1"/>
  <c r="A65" i="3"/>
  <c r="C65" i="3" s="1"/>
  <c r="A66" i="3"/>
  <c r="C66" i="3" s="1"/>
  <c r="A67" i="3"/>
  <c r="C67" i="3" s="1"/>
  <c r="A68" i="3"/>
  <c r="C68" i="3" s="1"/>
  <c r="A69" i="3"/>
  <c r="C69" i="3" s="1"/>
  <c r="E69" i="3" s="1"/>
  <c r="A70" i="3"/>
  <c r="C70" i="3" s="1"/>
  <c r="E70" i="3" s="1"/>
  <c r="A71" i="3"/>
  <c r="C71" i="3" s="1"/>
  <c r="A72" i="3"/>
  <c r="C72" i="3" s="1"/>
  <c r="E72" i="3" s="1"/>
  <c r="A73" i="3"/>
  <c r="C73" i="3" s="1"/>
  <c r="A74" i="3"/>
  <c r="C74" i="3" s="1"/>
  <c r="A75" i="3"/>
  <c r="C75" i="3" s="1"/>
  <c r="A76" i="3"/>
  <c r="C76" i="3" s="1"/>
  <c r="A77" i="3"/>
  <c r="C77" i="3" s="1"/>
  <c r="A78" i="3"/>
  <c r="C78" i="3" s="1"/>
  <c r="A79" i="3"/>
  <c r="C79" i="3" s="1"/>
  <c r="A80" i="3"/>
  <c r="C80" i="3" s="1"/>
  <c r="A81" i="3"/>
  <c r="C81" i="3" s="1"/>
  <c r="A82" i="3"/>
  <c r="C82" i="3" s="1"/>
  <c r="A83" i="3"/>
  <c r="C83" i="3" s="1"/>
  <c r="A84" i="3"/>
  <c r="C84" i="3" s="1"/>
  <c r="A85" i="3"/>
  <c r="C85" i="3" s="1"/>
  <c r="A86" i="3"/>
  <c r="C86" i="3" s="1"/>
  <c r="A87" i="3"/>
  <c r="C87" i="3" s="1"/>
  <c r="A88" i="3"/>
  <c r="C88" i="3" s="1"/>
  <c r="A89" i="3"/>
  <c r="C89" i="3" s="1"/>
  <c r="A90" i="3"/>
  <c r="C90" i="3" s="1"/>
  <c r="A91" i="3"/>
  <c r="C91" i="3" s="1"/>
  <c r="C92" i="3"/>
  <c r="A93" i="3"/>
  <c r="C93" i="3" s="1"/>
  <c r="A94" i="3"/>
  <c r="C94" i="3" s="1"/>
  <c r="A95" i="3"/>
  <c r="C95" i="3" s="1"/>
  <c r="A96" i="3"/>
  <c r="C96" i="3" s="1"/>
  <c r="A97" i="3"/>
  <c r="C97" i="3" s="1"/>
  <c r="A98" i="3"/>
  <c r="C98" i="3" s="1"/>
  <c r="A99" i="3"/>
  <c r="C99" i="3" s="1"/>
  <c r="A100" i="3"/>
  <c r="C100" i="3" s="1"/>
  <c r="A101" i="3"/>
  <c r="C101" i="3" s="1"/>
  <c r="A102" i="3"/>
  <c r="C102" i="3" s="1"/>
  <c r="A103" i="3"/>
  <c r="C103" i="3" s="1"/>
  <c r="A104" i="3"/>
  <c r="C104" i="3" s="1"/>
  <c r="A105" i="3"/>
  <c r="C105" i="3" s="1"/>
  <c r="A106" i="3"/>
  <c r="C106" i="3" s="1"/>
  <c r="A107" i="3"/>
  <c r="C107" i="3" s="1"/>
  <c r="A108" i="3"/>
  <c r="C108" i="3" s="1"/>
  <c r="A109" i="3"/>
  <c r="C109" i="3" s="1"/>
  <c r="A110" i="3"/>
  <c r="C110" i="3" s="1"/>
  <c r="A111" i="3"/>
  <c r="C111" i="3" s="1"/>
  <c r="A112" i="3"/>
  <c r="C112" i="3" s="1"/>
  <c r="A113" i="3"/>
  <c r="C113" i="3" s="1"/>
  <c r="A114" i="3"/>
  <c r="C114" i="3" s="1"/>
  <c r="A115" i="3"/>
  <c r="C115" i="3" s="1"/>
  <c r="A116" i="3"/>
  <c r="C116" i="3" s="1"/>
  <c r="A117" i="3"/>
  <c r="C117" i="3" s="1"/>
  <c r="A118" i="3"/>
  <c r="C118" i="3" s="1"/>
  <c r="A119" i="3"/>
  <c r="C119" i="3" s="1"/>
  <c r="A120" i="3"/>
  <c r="C120" i="3" s="1"/>
  <c r="A121" i="3"/>
  <c r="C121" i="3" s="1"/>
  <c r="A122" i="3"/>
  <c r="C122" i="3" s="1"/>
  <c r="A123" i="3"/>
  <c r="C123" i="3" s="1"/>
  <c r="A124" i="3"/>
  <c r="C124" i="3" s="1"/>
  <c r="A125" i="3"/>
  <c r="C125" i="3" s="1"/>
  <c r="A126" i="3"/>
  <c r="C126" i="3" s="1"/>
  <c r="A127" i="3"/>
  <c r="C127" i="3" s="1"/>
  <c r="A128" i="3"/>
  <c r="C128" i="3" s="1"/>
  <c r="A129" i="3"/>
  <c r="C129" i="3" s="1"/>
  <c r="A130" i="3"/>
  <c r="C130" i="3" s="1"/>
  <c r="A131" i="3"/>
  <c r="C131" i="3" s="1"/>
  <c r="A132" i="3"/>
  <c r="C132" i="3" s="1"/>
  <c r="A133" i="3"/>
  <c r="C133" i="3" s="1"/>
  <c r="A134" i="3"/>
  <c r="C134" i="3" s="1"/>
  <c r="A135" i="3"/>
  <c r="C135" i="3" s="1"/>
  <c r="A136" i="3"/>
  <c r="C136" i="3" s="1"/>
  <c r="A137" i="3"/>
  <c r="C137" i="3" s="1"/>
  <c r="A138" i="3"/>
  <c r="C138" i="3" s="1"/>
  <c r="A139" i="3"/>
  <c r="C139" i="3" s="1"/>
  <c r="A140" i="3"/>
  <c r="C140" i="3" s="1"/>
  <c r="A141" i="3"/>
  <c r="C141" i="3" s="1"/>
  <c r="A142" i="3"/>
  <c r="C142" i="3" s="1"/>
  <c r="A143" i="3"/>
  <c r="C143" i="3" s="1"/>
  <c r="A144" i="3"/>
  <c r="C144" i="3" s="1"/>
  <c r="A145" i="3"/>
  <c r="C145" i="3" s="1"/>
  <c r="A146" i="3"/>
  <c r="C146" i="3" s="1"/>
  <c r="A147" i="3"/>
  <c r="C147" i="3" s="1"/>
  <c r="A148" i="3"/>
  <c r="C148" i="3" s="1"/>
  <c r="A149" i="3"/>
  <c r="C149" i="3" s="1"/>
  <c r="A150" i="3"/>
  <c r="C150" i="3" s="1"/>
  <c r="A151" i="3"/>
  <c r="C151" i="3" s="1"/>
  <c r="A152" i="3"/>
  <c r="C152" i="3" s="1"/>
  <c r="A153" i="3"/>
  <c r="C153" i="3" s="1"/>
  <c r="A154" i="3"/>
  <c r="C154" i="3" s="1"/>
  <c r="A155" i="3"/>
  <c r="C155" i="3" s="1"/>
  <c r="A156" i="3"/>
  <c r="C156" i="3" s="1"/>
  <c r="A157" i="3"/>
  <c r="C157" i="3" s="1"/>
  <c r="A158" i="3"/>
  <c r="C158" i="3" s="1"/>
  <c r="A159" i="3"/>
  <c r="C159" i="3" s="1"/>
  <c r="A160" i="3"/>
  <c r="C160" i="3" s="1"/>
  <c r="A161" i="3"/>
  <c r="C161" i="3" s="1"/>
  <c r="A162" i="3"/>
  <c r="C162" i="3" s="1"/>
  <c r="A163" i="3"/>
  <c r="C163" i="3" s="1"/>
  <c r="A164" i="3"/>
  <c r="C164" i="3" s="1"/>
  <c r="A165" i="3"/>
  <c r="C165" i="3" s="1"/>
  <c r="A166" i="3"/>
  <c r="C166" i="3" s="1"/>
  <c r="A167" i="3"/>
  <c r="C167" i="3" s="1"/>
  <c r="A168" i="3"/>
  <c r="C168" i="3" s="1"/>
  <c r="A169" i="3"/>
  <c r="C169" i="3" s="1"/>
  <c r="A170" i="3"/>
  <c r="C170" i="3" s="1"/>
  <c r="A171" i="3"/>
  <c r="C171" i="3" s="1"/>
  <c r="A172" i="3"/>
  <c r="C172" i="3" s="1"/>
  <c r="A173" i="3"/>
  <c r="C173" i="3" s="1"/>
  <c r="A174" i="3"/>
  <c r="C174" i="3" s="1"/>
  <c r="A175" i="3"/>
  <c r="C175" i="3" s="1"/>
  <c r="A176" i="3"/>
  <c r="C176" i="3" s="1"/>
  <c r="A177" i="3"/>
  <c r="C177" i="3" s="1"/>
  <c r="A178" i="3"/>
  <c r="C178" i="3" s="1"/>
  <c r="A179" i="3"/>
  <c r="C179" i="3" s="1"/>
  <c r="A180" i="3"/>
  <c r="C180" i="3" s="1"/>
  <c r="A181" i="3"/>
  <c r="C181" i="3" s="1"/>
  <c r="A182" i="3"/>
  <c r="C182" i="3" s="1"/>
  <c r="A183" i="3"/>
  <c r="C183" i="3" s="1"/>
  <c r="A184" i="3"/>
  <c r="C184" i="3" s="1"/>
  <c r="A185" i="3"/>
  <c r="C185" i="3" s="1"/>
  <c r="A186" i="3"/>
  <c r="C186" i="3" s="1"/>
  <c r="A187" i="3"/>
  <c r="C187" i="3" s="1"/>
  <c r="A188" i="3"/>
  <c r="C188" i="3" s="1"/>
  <c r="A189" i="3"/>
  <c r="C189" i="3" s="1"/>
  <c r="A190" i="3"/>
  <c r="C190" i="3" s="1"/>
  <c r="A191" i="3"/>
  <c r="C191" i="3" s="1"/>
  <c r="A192" i="3"/>
  <c r="C192" i="3" s="1"/>
  <c r="A193" i="3"/>
  <c r="C193" i="3" s="1"/>
  <c r="A194" i="3"/>
  <c r="C194" i="3" s="1"/>
  <c r="A195" i="3"/>
  <c r="C195" i="3" s="1"/>
  <c r="A196" i="3"/>
  <c r="C196" i="3" s="1"/>
  <c r="A197" i="3"/>
  <c r="C197" i="3" s="1"/>
  <c r="A198" i="3"/>
  <c r="C198" i="3" s="1"/>
  <c r="A199" i="3"/>
  <c r="C199" i="3" s="1"/>
  <c r="A200" i="3"/>
  <c r="C200" i="3" s="1"/>
  <c r="A201" i="3"/>
  <c r="C201" i="3" s="1"/>
  <c r="A202" i="3"/>
  <c r="C202" i="3" s="1"/>
  <c r="A203" i="3"/>
  <c r="C203" i="3" s="1"/>
  <c r="A204" i="3"/>
  <c r="C204" i="3" s="1"/>
  <c r="A205" i="3"/>
  <c r="C205" i="3" s="1"/>
  <c r="A206" i="3"/>
  <c r="C206" i="3" s="1"/>
  <c r="A207" i="3"/>
  <c r="C207" i="3" s="1"/>
  <c r="A208" i="3"/>
  <c r="C208" i="3" s="1"/>
  <c r="A209" i="3"/>
  <c r="C209" i="3" s="1"/>
  <c r="A210" i="3"/>
  <c r="C210" i="3" s="1"/>
  <c r="A211" i="3"/>
  <c r="C211" i="3" s="1"/>
  <c r="A212" i="3"/>
  <c r="C212" i="3" s="1"/>
  <c r="A213" i="3"/>
  <c r="C213" i="3" s="1"/>
  <c r="A214" i="3"/>
  <c r="C214" i="3" s="1"/>
  <c r="A215" i="3"/>
  <c r="C215" i="3" s="1"/>
  <c r="A216" i="3"/>
  <c r="C216" i="3" s="1"/>
  <c r="A217" i="3"/>
  <c r="C217" i="3" s="1"/>
  <c r="A218" i="3"/>
  <c r="C218" i="3" s="1"/>
  <c r="A219" i="3"/>
  <c r="C219" i="3" s="1"/>
  <c r="A220" i="3"/>
  <c r="C220" i="3" s="1"/>
  <c r="A221" i="3"/>
  <c r="C221" i="3" s="1"/>
  <c r="A222" i="3"/>
  <c r="C222" i="3" s="1"/>
  <c r="A223" i="3"/>
  <c r="C223" i="3" s="1"/>
  <c r="A224" i="3"/>
  <c r="C224" i="3" s="1"/>
  <c r="A225" i="3"/>
  <c r="C225" i="3" s="1"/>
  <c r="A226" i="3"/>
  <c r="C226" i="3" s="1"/>
  <c r="A227" i="3"/>
  <c r="C227" i="3" s="1"/>
  <c r="A228" i="3"/>
  <c r="C228" i="3" s="1"/>
  <c r="A229" i="3"/>
  <c r="C229" i="3" s="1"/>
  <c r="A230" i="3"/>
  <c r="C230" i="3" s="1"/>
  <c r="A231" i="3"/>
  <c r="C231" i="3" s="1"/>
  <c r="A232" i="3"/>
  <c r="C232" i="3" s="1"/>
  <c r="A233" i="3"/>
  <c r="C233" i="3" s="1"/>
  <c r="A234" i="3"/>
  <c r="C234" i="3" s="1"/>
  <c r="A235" i="3"/>
  <c r="C235" i="3" s="1"/>
  <c r="A236" i="3"/>
  <c r="C236" i="3" s="1"/>
  <c r="A237" i="3"/>
  <c r="C237" i="3" s="1"/>
  <c r="A238" i="3"/>
  <c r="C238" i="3" s="1"/>
  <c r="A239" i="3"/>
  <c r="C239" i="3" s="1"/>
  <c r="A240" i="3"/>
  <c r="C240" i="3" s="1"/>
  <c r="A241" i="3"/>
  <c r="C241" i="3" s="1"/>
  <c r="A242" i="3"/>
  <c r="C242" i="3" s="1"/>
  <c r="A243" i="3"/>
  <c r="C243" i="3" s="1"/>
  <c r="A244" i="3"/>
  <c r="C244" i="3" s="1"/>
  <c r="A245" i="3"/>
  <c r="C245" i="3" s="1"/>
  <c r="A246" i="3"/>
  <c r="C246" i="3" s="1"/>
  <c r="A247" i="3"/>
  <c r="C247" i="3" s="1"/>
  <c r="A248" i="3"/>
  <c r="C248" i="3" s="1"/>
  <c r="A249" i="3"/>
  <c r="C249" i="3" s="1"/>
  <c r="A250" i="3"/>
  <c r="C250" i="3" s="1"/>
  <c r="A251" i="3"/>
  <c r="C251" i="3" s="1"/>
  <c r="A252" i="3"/>
  <c r="C252" i="3" s="1"/>
  <c r="A253" i="3"/>
  <c r="C253" i="3" s="1"/>
  <c r="A254" i="3"/>
  <c r="C254" i="3" s="1"/>
  <c r="A255" i="3"/>
  <c r="C255" i="3" s="1"/>
  <c r="A256" i="3"/>
  <c r="C256" i="3" s="1"/>
  <c r="A257" i="3"/>
  <c r="C257" i="3" s="1"/>
  <c r="A258" i="3"/>
  <c r="C258" i="3" s="1"/>
  <c r="A259" i="3"/>
  <c r="C259" i="3" s="1"/>
  <c r="A260" i="3"/>
  <c r="C260" i="3" s="1"/>
  <c r="A261" i="3"/>
  <c r="C261" i="3" s="1"/>
  <c r="A262" i="3"/>
  <c r="C262" i="3" s="1"/>
  <c r="A263" i="3"/>
  <c r="C263" i="3" s="1"/>
  <c r="A264" i="3"/>
  <c r="C264" i="3" s="1"/>
  <c r="A265" i="3"/>
  <c r="C265" i="3" s="1"/>
  <c r="A266" i="3"/>
  <c r="C266" i="3" s="1"/>
  <c r="A267" i="3"/>
  <c r="C267" i="3" s="1"/>
  <c r="A268" i="3"/>
  <c r="C268" i="3" s="1"/>
  <c r="A269" i="3"/>
  <c r="C269" i="3" s="1"/>
  <c r="A270" i="3"/>
  <c r="C270" i="3" s="1"/>
  <c r="A271" i="3"/>
  <c r="C271" i="3" s="1"/>
  <c r="A272" i="3"/>
  <c r="C272" i="3" s="1"/>
  <c r="A273" i="3"/>
  <c r="C273" i="3" s="1"/>
  <c r="A274" i="3"/>
  <c r="C274" i="3" s="1"/>
  <c r="A275" i="3"/>
  <c r="C275" i="3" s="1"/>
  <c r="A276" i="3"/>
  <c r="C276" i="3" s="1"/>
  <c r="A277" i="3"/>
  <c r="C277" i="3" s="1"/>
  <c r="A278" i="3"/>
  <c r="C278" i="3" s="1"/>
  <c r="A279" i="3"/>
  <c r="C279" i="3" s="1"/>
  <c r="A280" i="3"/>
  <c r="C280" i="3" s="1"/>
  <c r="A281" i="3"/>
  <c r="C281" i="3" s="1"/>
  <c r="A282" i="3"/>
  <c r="C282" i="3" s="1"/>
  <c r="A283" i="3"/>
  <c r="C283" i="3" s="1"/>
  <c r="A284" i="3"/>
  <c r="C284" i="3" s="1"/>
  <c r="A285" i="3"/>
  <c r="C285" i="3" s="1"/>
  <c r="A286" i="3"/>
  <c r="C286" i="3" s="1"/>
  <c r="A287" i="3"/>
  <c r="C287" i="3" s="1"/>
  <c r="A288" i="3"/>
  <c r="C288" i="3" s="1"/>
  <c r="A289" i="3"/>
  <c r="C289" i="3" s="1"/>
  <c r="A290" i="3"/>
  <c r="C290" i="3" s="1"/>
  <c r="A291" i="3"/>
  <c r="C291" i="3" s="1"/>
  <c r="A292" i="3"/>
  <c r="C292" i="3" s="1"/>
  <c r="A293" i="3"/>
  <c r="C293" i="3" s="1"/>
  <c r="A294" i="3"/>
  <c r="C294" i="3" s="1"/>
  <c r="A295" i="3"/>
  <c r="C295" i="3" s="1"/>
  <c r="A296" i="3"/>
  <c r="C296" i="3" s="1"/>
  <c r="A297" i="3"/>
  <c r="C297" i="3" s="1"/>
  <c r="A298" i="3"/>
  <c r="C298" i="3" s="1"/>
  <c r="A299" i="3"/>
  <c r="C299" i="3" s="1"/>
  <c r="A300" i="3"/>
  <c r="C300" i="3" s="1"/>
  <c r="A301" i="3"/>
  <c r="C301" i="3" s="1"/>
  <c r="A302" i="3"/>
  <c r="C302" i="3" s="1"/>
  <c r="A303" i="3"/>
  <c r="C303" i="3" s="1"/>
  <c r="A304" i="3"/>
  <c r="C304" i="3" s="1"/>
  <c r="A305" i="3"/>
  <c r="C305" i="3" s="1"/>
  <c r="A306" i="3"/>
  <c r="C306" i="3" s="1"/>
  <c r="A307" i="3"/>
  <c r="C307" i="3" s="1"/>
  <c r="A308" i="3"/>
  <c r="C308" i="3" s="1"/>
  <c r="A309" i="3"/>
  <c r="C309" i="3" s="1"/>
  <c r="A310" i="3"/>
  <c r="C310" i="3" s="1"/>
  <c r="A311" i="3"/>
  <c r="C311" i="3" s="1"/>
  <c r="A312" i="3"/>
  <c r="C312" i="3" s="1"/>
  <c r="A313" i="3"/>
  <c r="C313" i="3" s="1"/>
  <c r="A314" i="3"/>
  <c r="C314" i="3" s="1"/>
  <c r="A315" i="3"/>
  <c r="C315" i="3" s="1"/>
  <c r="A316" i="3"/>
  <c r="C316" i="3" s="1"/>
  <c r="A317" i="3"/>
  <c r="C317" i="3" s="1"/>
  <c r="A318" i="3"/>
  <c r="C318" i="3" s="1"/>
  <c r="A319" i="3"/>
  <c r="C319" i="3" s="1"/>
  <c r="A320" i="3"/>
  <c r="C320" i="3" s="1"/>
  <c r="A321" i="3"/>
  <c r="C321" i="3" s="1"/>
  <c r="A322" i="3"/>
  <c r="C322" i="3" s="1"/>
  <c r="A323" i="3"/>
  <c r="C323" i="3" s="1"/>
  <c r="A324" i="3"/>
  <c r="C324" i="3" s="1"/>
  <c r="A325" i="3"/>
  <c r="C325" i="3" s="1"/>
  <c r="A326" i="3"/>
  <c r="C326" i="3" s="1"/>
  <c r="A327" i="3"/>
  <c r="C327" i="3" s="1"/>
  <c r="A328" i="3"/>
  <c r="C328" i="3" s="1"/>
  <c r="A329" i="3"/>
  <c r="C329" i="3" s="1"/>
  <c r="A330" i="3"/>
  <c r="C330" i="3" s="1"/>
  <c r="A331" i="3"/>
  <c r="C331" i="3" s="1"/>
  <c r="A332" i="3"/>
  <c r="C332" i="3" s="1"/>
  <c r="A333" i="3"/>
  <c r="C333" i="3" s="1"/>
  <c r="A334" i="3"/>
  <c r="C334" i="3" s="1"/>
  <c r="A335" i="3"/>
  <c r="C335" i="3" s="1"/>
  <c r="A336" i="3"/>
  <c r="C336" i="3" s="1"/>
  <c r="A337" i="3"/>
  <c r="C337" i="3" s="1"/>
  <c r="A338" i="3"/>
  <c r="C338" i="3" s="1"/>
  <c r="A339" i="3"/>
  <c r="C339" i="3" s="1"/>
  <c r="A340" i="3"/>
  <c r="C340" i="3" s="1"/>
  <c r="A341" i="3"/>
  <c r="C341" i="3" s="1"/>
  <c r="A342" i="3"/>
  <c r="C342" i="3" s="1"/>
  <c r="A343" i="3"/>
  <c r="C343" i="3" s="1"/>
  <c r="A344" i="3"/>
  <c r="C344" i="3" s="1"/>
  <c r="A345" i="3"/>
  <c r="C345" i="3" s="1"/>
  <c r="A346" i="3"/>
  <c r="C346" i="3" s="1"/>
  <c r="A347" i="3"/>
  <c r="C347" i="3" s="1"/>
  <c r="A348" i="3"/>
  <c r="C348" i="3" s="1"/>
  <c r="A349" i="3"/>
  <c r="C349" i="3" s="1"/>
  <c r="A350" i="3"/>
  <c r="C350" i="3" s="1"/>
  <c r="A351" i="3"/>
  <c r="C351" i="3" s="1"/>
  <c r="A352" i="3"/>
  <c r="C352" i="3" s="1"/>
  <c r="A353" i="3"/>
  <c r="C353" i="3" s="1"/>
  <c r="A354" i="3"/>
  <c r="C354" i="3" s="1"/>
  <c r="A355" i="3"/>
  <c r="C355" i="3" s="1"/>
  <c r="A356" i="3"/>
  <c r="C356" i="3" s="1"/>
  <c r="A357" i="3"/>
  <c r="C357" i="3" s="1"/>
  <c r="A358" i="3"/>
  <c r="C358" i="3" s="1"/>
  <c r="A359" i="3"/>
  <c r="C359" i="3" s="1"/>
  <c r="A360" i="3"/>
  <c r="C360" i="3" s="1"/>
  <c r="A361" i="3"/>
  <c r="C361" i="3" s="1"/>
  <c r="A362" i="3"/>
  <c r="C362" i="3" s="1"/>
  <c r="A363" i="3"/>
  <c r="C363" i="3" s="1"/>
  <c r="A364" i="3"/>
  <c r="C364" i="3" s="1"/>
  <c r="A365" i="3"/>
  <c r="C365" i="3" s="1"/>
  <c r="A366" i="3"/>
  <c r="C366" i="3" s="1"/>
  <c r="A367" i="3"/>
  <c r="C367" i="3" s="1"/>
  <c r="A368" i="3"/>
  <c r="C368" i="3" s="1"/>
  <c r="A369" i="3"/>
  <c r="C369" i="3" s="1"/>
  <c r="A370" i="3"/>
  <c r="C370" i="3" s="1"/>
  <c r="A371" i="3"/>
  <c r="C371" i="3" s="1"/>
  <c r="A372" i="3"/>
  <c r="C372" i="3" s="1"/>
  <c r="A373" i="3"/>
  <c r="C373" i="3" s="1"/>
  <c r="A374" i="3"/>
  <c r="C374" i="3" s="1"/>
  <c r="A375" i="3"/>
  <c r="C375" i="3" s="1"/>
  <c r="A376" i="3"/>
  <c r="C376" i="3" s="1"/>
  <c r="A377" i="3"/>
  <c r="C377" i="3" s="1"/>
  <c r="A378" i="3"/>
  <c r="C378" i="3" s="1"/>
  <c r="A379" i="3"/>
  <c r="C379" i="3" s="1"/>
  <c r="A380" i="3"/>
  <c r="C380" i="3" s="1"/>
  <c r="A381" i="3"/>
  <c r="C381" i="3" s="1"/>
  <c r="A382" i="3"/>
  <c r="C382" i="3" s="1"/>
  <c r="A383" i="3"/>
  <c r="C383" i="3" s="1"/>
  <c r="A384" i="3"/>
  <c r="C384" i="3" s="1"/>
  <c r="A385" i="3"/>
  <c r="C385" i="3" s="1"/>
  <c r="A386" i="3"/>
  <c r="C386" i="3" s="1"/>
  <c r="A387" i="3"/>
  <c r="C387" i="3" s="1"/>
  <c r="A388" i="3"/>
  <c r="C388" i="3" s="1"/>
  <c r="A389" i="3"/>
  <c r="C389" i="3" s="1"/>
  <c r="A390" i="3"/>
  <c r="C390" i="3" s="1"/>
  <c r="A391" i="3"/>
  <c r="C391" i="3" s="1"/>
  <c r="A392" i="3"/>
  <c r="C392" i="3" s="1"/>
  <c r="A393" i="3"/>
  <c r="C393" i="3" s="1"/>
  <c r="A394" i="3"/>
  <c r="C394" i="3" s="1"/>
  <c r="A395" i="3"/>
  <c r="C395" i="3" s="1"/>
  <c r="A396" i="3"/>
  <c r="C396" i="3" s="1"/>
  <c r="A397" i="3"/>
  <c r="C397" i="3" s="1"/>
  <c r="A398" i="3"/>
  <c r="C398" i="3" s="1"/>
  <c r="A399" i="3"/>
  <c r="C399" i="3" s="1"/>
  <c r="A400" i="3"/>
  <c r="C400" i="3" s="1"/>
  <c r="A401" i="3"/>
  <c r="C401" i="3" s="1"/>
  <c r="A402" i="3"/>
  <c r="C402" i="3" s="1"/>
  <c r="A403" i="3"/>
  <c r="C403" i="3" s="1"/>
  <c r="A404" i="3"/>
  <c r="C404" i="3" s="1"/>
  <c r="A405" i="3"/>
  <c r="C405" i="3" s="1"/>
  <c r="A406" i="3"/>
  <c r="C406" i="3" s="1"/>
  <c r="A407" i="3"/>
  <c r="C407" i="3" s="1"/>
  <c r="A408" i="3"/>
  <c r="C408" i="3" s="1"/>
  <c r="A409" i="3"/>
  <c r="C409" i="3" s="1"/>
  <c r="A410" i="3"/>
  <c r="C410" i="3" s="1"/>
  <c r="A411" i="3"/>
  <c r="C411" i="3" s="1"/>
  <c r="A412" i="3"/>
  <c r="C412" i="3" s="1"/>
  <c r="A413" i="3"/>
  <c r="C413" i="3" s="1"/>
  <c r="A414" i="3"/>
  <c r="C414" i="3" s="1"/>
  <c r="A415" i="3"/>
  <c r="C415" i="3" s="1"/>
  <c r="A416" i="3"/>
  <c r="C416" i="3" s="1"/>
  <c r="A417" i="3"/>
  <c r="C417" i="3" s="1"/>
  <c r="A418" i="3"/>
  <c r="C418" i="3" s="1"/>
  <c r="A419" i="3"/>
  <c r="C419" i="3" s="1"/>
  <c r="A420" i="3"/>
  <c r="C420" i="3" s="1"/>
  <c r="A421" i="3"/>
  <c r="C421" i="3" s="1"/>
  <c r="A422" i="3"/>
  <c r="C422" i="3" s="1"/>
  <c r="A423" i="3"/>
  <c r="C423" i="3" s="1"/>
  <c r="A424" i="3"/>
  <c r="C424" i="3" s="1"/>
  <c r="A425" i="3"/>
  <c r="C425" i="3" s="1"/>
  <c r="A426" i="3"/>
  <c r="C426" i="3" s="1"/>
  <c r="A427" i="3"/>
  <c r="C427" i="3" s="1"/>
  <c r="A428" i="3"/>
  <c r="C428" i="3" s="1"/>
  <c r="A429" i="3"/>
  <c r="C429" i="3" s="1"/>
  <c r="A430" i="3"/>
  <c r="C430" i="3" s="1"/>
  <c r="A431" i="3"/>
  <c r="C431" i="3" s="1"/>
  <c r="A432" i="3"/>
  <c r="C432" i="3" s="1"/>
  <c r="A433" i="3"/>
  <c r="C433" i="3" s="1"/>
  <c r="A434" i="3"/>
  <c r="C434" i="3" s="1"/>
  <c r="A435" i="3"/>
  <c r="C435" i="3" s="1"/>
  <c r="A436" i="3"/>
  <c r="C436" i="3" s="1"/>
  <c r="A437" i="3"/>
  <c r="C437" i="3" s="1"/>
  <c r="A438" i="3"/>
  <c r="C438" i="3" s="1"/>
  <c r="A439" i="3"/>
  <c r="C439" i="3" s="1"/>
  <c r="A440" i="3"/>
  <c r="C440" i="3" s="1"/>
  <c r="A441" i="3"/>
  <c r="C441" i="3" s="1"/>
  <c r="A442" i="3"/>
  <c r="C442" i="3" s="1"/>
  <c r="A443" i="3"/>
  <c r="C443" i="3" s="1"/>
  <c r="A444" i="3"/>
  <c r="C444" i="3" s="1"/>
  <c r="A445" i="3"/>
  <c r="C445" i="3" s="1"/>
  <c r="A446" i="3"/>
  <c r="C446" i="3" s="1"/>
  <c r="A447" i="3"/>
  <c r="C447" i="3" s="1"/>
  <c r="A448" i="3"/>
  <c r="C448" i="3" s="1"/>
  <c r="A449" i="3"/>
  <c r="C449" i="3" s="1"/>
  <c r="A450" i="3"/>
  <c r="C450" i="3" s="1"/>
  <c r="A451" i="3"/>
  <c r="C451" i="3" s="1"/>
  <c r="A452" i="3"/>
  <c r="C452" i="3" s="1"/>
  <c r="A453" i="3"/>
  <c r="C453" i="3" s="1"/>
  <c r="A454" i="3"/>
  <c r="C454" i="3" s="1"/>
  <c r="A455" i="3"/>
  <c r="C455" i="3" s="1"/>
  <c r="A456" i="3"/>
  <c r="C456" i="3" s="1"/>
  <c r="A457" i="3"/>
  <c r="C457" i="3" s="1"/>
  <c r="A458" i="3"/>
  <c r="C458" i="3" s="1"/>
  <c r="A459" i="3"/>
  <c r="C459" i="3" s="1"/>
  <c r="A460" i="3"/>
  <c r="C460" i="3" s="1"/>
  <c r="A461" i="3"/>
  <c r="C461" i="3" s="1"/>
  <c r="A462" i="3"/>
  <c r="C462" i="3" s="1"/>
  <c r="A463" i="3"/>
  <c r="C463" i="3" s="1"/>
  <c r="A464" i="3"/>
  <c r="C464" i="3" s="1"/>
  <c r="A465" i="3"/>
  <c r="C465" i="3" s="1"/>
  <c r="A466" i="3"/>
  <c r="C466" i="3" s="1"/>
  <c r="A467" i="3"/>
  <c r="C467" i="3" s="1"/>
  <c r="A468" i="3"/>
  <c r="C468" i="3" s="1"/>
  <c r="A469" i="3"/>
  <c r="C469" i="3" s="1"/>
  <c r="A470" i="3"/>
  <c r="C470" i="3" s="1"/>
  <c r="A471" i="3"/>
  <c r="C471" i="3" s="1"/>
  <c r="A472" i="3"/>
  <c r="C472" i="3" s="1"/>
  <c r="A473" i="3"/>
  <c r="C473" i="3" s="1"/>
  <c r="A474" i="3"/>
  <c r="C474" i="3" s="1"/>
  <c r="A475" i="3"/>
  <c r="C475" i="3" s="1"/>
  <c r="A476" i="3"/>
  <c r="C476" i="3" s="1"/>
  <c r="A477" i="3"/>
  <c r="C477" i="3" s="1"/>
  <c r="A478" i="3"/>
  <c r="C478" i="3" s="1"/>
  <c r="A479" i="3"/>
  <c r="C479" i="3" s="1"/>
  <c r="A480" i="3"/>
  <c r="C480" i="3" s="1"/>
  <c r="A481" i="3"/>
  <c r="C481" i="3" s="1"/>
  <c r="A482" i="3"/>
  <c r="C482" i="3" s="1"/>
  <c r="A483" i="3"/>
  <c r="C483" i="3" s="1"/>
  <c r="A484" i="3"/>
  <c r="C484" i="3" s="1"/>
  <c r="A485" i="3"/>
  <c r="C485" i="3" s="1"/>
  <c r="A486" i="3"/>
  <c r="C486" i="3" s="1"/>
  <c r="A487" i="3"/>
  <c r="C487" i="3" s="1"/>
  <c r="A488" i="3"/>
  <c r="C488" i="3" s="1"/>
  <c r="A489" i="3"/>
  <c r="C489" i="3" s="1"/>
  <c r="A490" i="3"/>
  <c r="C490" i="3" s="1"/>
  <c r="A491" i="3"/>
  <c r="C491" i="3" s="1"/>
  <c r="A492" i="3"/>
  <c r="C492" i="3" s="1"/>
  <c r="A493" i="3"/>
  <c r="C493" i="3" s="1"/>
  <c r="A3" i="3"/>
  <c r="C3" i="3" s="1"/>
  <c r="C2" i="3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9" i="1"/>
  <c r="A70" i="1"/>
  <c r="A71" i="1"/>
  <c r="A72" i="1"/>
  <c r="A73" i="1"/>
  <c r="A74" i="1"/>
  <c r="A75" i="1"/>
  <c r="A76" i="1"/>
  <c r="A11" i="1"/>
  <c r="R33" i="3" l="1"/>
  <c r="R64" i="3"/>
  <c r="R43" i="3"/>
  <c r="R30" i="3"/>
  <c r="R63" i="3"/>
  <c r="R41" i="3"/>
  <c r="R29" i="3"/>
  <c r="R62" i="3"/>
  <c r="R28" i="3"/>
  <c r="R37" i="3"/>
  <c r="R60" i="3"/>
  <c r="R39" i="3"/>
  <c r="R27" i="3"/>
  <c r="R69" i="3"/>
  <c r="R46" i="3"/>
  <c r="R58" i="3"/>
  <c r="R70" i="3"/>
  <c r="R52" i="3"/>
  <c r="R35" i="3"/>
  <c r="R51" i="3"/>
  <c r="R36" i="3"/>
  <c r="R42" i="3"/>
  <c r="R47" i="3"/>
  <c r="R34" i="3"/>
  <c r="R22" i="3"/>
  <c r="R45" i="3"/>
  <c r="R20" i="3"/>
  <c r="R67" i="3"/>
  <c r="R65" i="3"/>
  <c r="R31" i="3"/>
  <c r="R53" i="3"/>
  <c r="R66" i="3"/>
  <c r="R24" i="3"/>
  <c r="R23" i="3"/>
  <c r="R14" i="3"/>
  <c r="R15" i="3"/>
  <c r="R16" i="3"/>
  <c r="R493" i="3"/>
  <c r="R481" i="3"/>
  <c r="R469" i="3"/>
  <c r="R457" i="3"/>
  <c r="R445" i="3"/>
  <c r="R433" i="3"/>
  <c r="R421" i="3"/>
  <c r="R409" i="3"/>
  <c r="R397" i="3"/>
  <c r="R385" i="3"/>
  <c r="R373" i="3"/>
  <c r="R361" i="3"/>
  <c r="R349" i="3"/>
  <c r="R337" i="3"/>
  <c r="R325" i="3"/>
  <c r="R313" i="3"/>
  <c r="R301" i="3"/>
  <c r="R289" i="3"/>
  <c r="R277" i="3"/>
  <c r="R265" i="3"/>
  <c r="R253" i="3"/>
  <c r="R241" i="3"/>
  <c r="R229" i="3"/>
  <c r="R217" i="3"/>
  <c r="R205" i="3"/>
  <c r="R193" i="3"/>
  <c r="R181" i="3"/>
  <c r="R169" i="3"/>
  <c r="R157" i="3"/>
  <c r="R145" i="3"/>
  <c r="R133" i="3"/>
  <c r="R121" i="3"/>
  <c r="R12" i="3"/>
  <c r="R11" i="3"/>
  <c r="R10" i="3"/>
  <c r="R9" i="3"/>
  <c r="R8" i="3"/>
  <c r="R483" i="3"/>
  <c r="R471" i="3"/>
  <c r="R459" i="3"/>
  <c r="R447" i="3"/>
  <c r="R435" i="3"/>
  <c r="R423" i="3"/>
  <c r="R411" i="3"/>
  <c r="R399" i="3"/>
  <c r="R387" i="3"/>
  <c r="R375" i="3"/>
  <c r="R363" i="3"/>
  <c r="R351" i="3"/>
  <c r="R339" i="3"/>
  <c r="R327" i="3"/>
  <c r="R315" i="3"/>
  <c r="R303" i="3"/>
  <c r="R291" i="3"/>
  <c r="R279" i="3"/>
  <c r="R267" i="3"/>
  <c r="R255" i="3"/>
  <c r="R243" i="3"/>
  <c r="R231" i="3"/>
  <c r="R219" i="3"/>
  <c r="R207" i="3"/>
  <c r="R195" i="3"/>
  <c r="R183" i="3"/>
  <c r="R171" i="3"/>
  <c r="R159" i="3"/>
  <c r="R147" i="3"/>
  <c r="R135" i="3"/>
  <c r="R123" i="3"/>
  <c r="R482" i="3"/>
  <c r="R470" i="3"/>
  <c r="R458" i="3"/>
  <c r="R446" i="3"/>
  <c r="R434" i="3"/>
  <c r="R422" i="3"/>
  <c r="R410" i="3"/>
  <c r="R398" i="3"/>
  <c r="R386" i="3"/>
  <c r="R374" i="3"/>
  <c r="R362" i="3"/>
  <c r="R350" i="3"/>
  <c r="R338" i="3"/>
  <c r="R326" i="3"/>
  <c r="R314" i="3"/>
  <c r="R302" i="3"/>
  <c r="R290" i="3"/>
  <c r="R278" i="3"/>
  <c r="R266" i="3"/>
  <c r="R254" i="3"/>
  <c r="R242" i="3"/>
  <c r="R230" i="3"/>
  <c r="R218" i="3"/>
  <c r="R206" i="3"/>
  <c r="R194" i="3"/>
  <c r="R182" i="3"/>
  <c r="R170" i="3"/>
  <c r="R158" i="3"/>
  <c r="R146" i="3"/>
  <c r="R134" i="3"/>
  <c r="R122" i="3"/>
  <c r="R484" i="3"/>
  <c r="R472" i="3"/>
  <c r="R460" i="3"/>
  <c r="R448" i="3"/>
  <c r="R436" i="3"/>
  <c r="R424" i="3"/>
  <c r="R412" i="3"/>
  <c r="R400" i="3"/>
  <c r="R388" i="3"/>
  <c r="R376" i="3"/>
  <c r="R364" i="3"/>
  <c r="R352" i="3"/>
  <c r="R340" i="3"/>
  <c r="R328" i="3"/>
  <c r="R316" i="3"/>
  <c r="R304" i="3"/>
  <c r="R292" i="3"/>
  <c r="R280" i="3"/>
  <c r="R268" i="3"/>
  <c r="R256" i="3"/>
  <c r="R244" i="3"/>
  <c r="R232" i="3"/>
  <c r="R220" i="3"/>
  <c r="R208" i="3"/>
  <c r="R196" i="3"/>
  <c r="R184" i="3"/>
  <c r="R172" i="3"/>
  <c r="R160" i="3"/>
  <c r="R148" i="3"/>
  <c r="R136" i="3"/>
  <c r="R124" i="3"/>
  <c r="R492" i="3"/>
  <c r="R480" i="3"/>
  <c r="R468" i="3"/>
  <c r="R456" i="3"/>
  <c r="R444" i="3"/>
  <c r="R432" i="3"/>
  <c r="R420" i="3"/>
  <c r="R408" i="3"/>
  <c r="R396" i="3"/>
  <c r="R384" i="3"/>
  <c r="R372" i="3"/>
  <c r="R360" i="3"/>
  <c r="R348" i="3"/>
  <c r="R336" i="3"/>
  <c r="R324" i="3"/>
  <c r="R312" i="3"/>
  <c r="R300" i="3"/>
  <c r="R288" i="3"/>
  <c r="R276" i="3"/>
  <c r="R264" i="3"/>
  <c r="R252" i="3"/>
  <c r="R240" i="3"/>
  <c r="R228" i="3"/>
  <c r="R216" i="3"/>
  <c r="R204" i="3"/>
  <c r="R192" i="3"/>
  <c r="R180" i="3"/>
  <c r="R168" i="3"/>
  <c r="R156" i="3"/>
  <c r="R144" i="3"/>
  <c r="R132" i="3"/>
  <c r="R120" i="3"/>
  <c r="R491" i="3"/>
  <c r="R479" i="3"/>
  <c r="R467" i="3"/>
  <c r="R455" i="3"/>
  <c r="R443" i="3"/>
  <c r="R431" i="3"/>
  <c r="R419" i="3"/>
  <c r="R407" i="3"/>
  <c r="R395" i="3"/>
  <c r="R383" i="3"/>
  <c r="R371" i="3"/>
  <c r="R359" i="3"/>
  <c r="R347" i="3"/>
  <c r="R335" i="3"/>
  <c r="R323" i="3"/>
  <c r="R311" i="3"/>
  <c r="R299" i="3"/>
  <c r="R287" i="3"/>
  <c r="R275" i="3"/>
  <c r="R263" i="3"/>
  <c r="R251" i="3"/>
  <c r="R239" i="3"/>
  <c r="R227" i="3"/>
  <c r="R215" i="3"/>
  <c r="R203" i="3"/>
  <c r="R191" i="3"/>
  <c r="R179" i="3"/>
  <c r="R167" i="3"/>
  <c r="R155" i="3"/>
  <c r="R143" i="3"/>
  <c r="R131" i="3"/>
  <c r="R119" i="3"/>
  <c r="R490" i="3"/>
  <c r="R478" i="3"/>
  <c r="R466" i="3"/>
  <c r="R454" i="3"/>
  <c r="R442" i="3"/>
  <c r="R430" i="3"/>
  <c r="R418" i="3"/>
  <c r="R406" i="3"/>
  <c r="R394" i="3"/>
  <c r="R382" i="3"/>
  <c r="R370" i="3"/>
  <c r="R358" i="3"/>
  <c r="R346" i="3"/>
  <c r="R334" i="3"/>
  <c r="R322" i="3"/>
  <c r="R310" i="3"/>
  <c r="R298" i="3"/>
  <c r="R286" i="3"/>
  <c r="R274" i="3"/>
  <c r="R262" i="3"/>
  <c r="R250" i="3"/>
  <c r="R238" i="3"/>
  <c r="R226" i="3"/>
  <c r="R214" i="3"/>
  <c r="R202" i="3"/>
  <c r="R190" i="3"/>
  <c r="R178" i="3"/>
  <c r="R166" i="3"/>
  <c r="R154" i="3"/>
  <c r="R142" i="3"/>
  <c r="R130" i="3"/>
  <c r="R118" i="3"/>
  <c r="R489" i="3"/>
  <c r="R477" i="3"/>
  <c r="R465" i="3"/>
  <c r="R453" i="3"/>
  <c r="R441" i="3"/>
  <c r="R429" i="3"/>
  <c r="R417" i="3"/>
  <c r="R405" i="3"/>
  <c r="R393" i="3"/>
  <c r="R381" i="3"/>
  <c r="R369" i="3"/>
  <c r="R357" i="3"/>
  <c r="R345" i="3"/>
  <c r="R333" i="3"/>
  <c r="R321" i="3"/>
  <c r="R309" i="3"/>
  <c r="R297" i="3"/>
  <c r="R285" i="3"/>
  <c r="R273" i="3"/>
  <c r="R261" i="3"/>
  <c r="R249" i="3"/>
  <c r="R237" i="3"/>
  <c r="R225" i="3"/>
  <c r="R213" i="3"/>
  <c r="R201" i="3"/>
  <c r="R189" i="3"/>
  <c r="R177" i="3"/>
  <c r="R165" i="3"/>
  <c r="R153" i="3"/>
  <c r="R141" i="3"/>
  <c r="R129" i="3"/>
  <c r="R117" i="3"/>
  <c r="R488" i="3"/>
  <c r="R476" i="3"/>
  <c r="R464" i="3"/>
  <c r="R452" i="3"/>
  <c r="R440" i="3"/>
  <c r="R428" i="3"/>
  <c r="R416" i="3"/>
  <c r="R404" i="3"/>
  <c r="R392" i="3"/>
  <c r="R380" i="3"/>
  <c r="R368" i="3"/>
  <c r="R356" i="3"/>
  <c r="R344" i="3"/>
  <c r="R332" i="3"/>
  <c r="R320" i="3"/>
  <c r="R308" i="3"/>
  <c r="R296" i="3"/>
  <c r="R284" i="3"/>
  <c r="R272" i="3"/>
  <c r="R260" i="3"/>
  <c r="R248" i="3"/>
  <c r="R236" i="3"/>
  <c r="R224" i="3"/>
  <c r="R212" i="3"/>
  <c r="R200" i="3"/>
  <c r="R188" i="3"/>
  <c r="R176" i="3"/>
  <c r="R164" i="3"/>
  <c r="R152" i="3"/>
  <c r="R140" i="3"/>
  <c r="R128" i="3"/>
  <c r="R116" i="3"/>
  <c r="R487" i="3"/>
  <c r="R475" i="3"/>
  <c r="R463" i="3"/>
  <c r="R451" i="3"/>
  <c r="R439" i="3"/>
  <c r="R427" i="3"/>
  <c r="R415" i="3"/>
  <c r="R403" i="3"/>
  <c r="R391" i="3"/>
  <c r="R379" i="3"/>
  <c r="R367" i="3"/>
  <c r="R355" i="3"/>
  <c r="R343" i="3"/>
  <c r="R331" i="3"/>
  <c r="R319" i="3"/>
  <c r="R307" i="3"/>
  <c r="R295" i="3"/>
  <c r="R283" i="3"/>
  <c r="R271" i="3"/>
  <c r="R259" i="3"/>
  <c r="R247" i="3"/>
  <c r="R235" i="3"/>
  <c r="R223" i="3"/>
  <c r="R211" i="3"/>
  <c r="R199" i="3"/>
  <c r="R187" i="3"/>
  <c r="R175" i="3"/>
  <c r="R163" i="3"/>
  <c r="R151" i="3"/>
  <c r="R139" i="3"/>
  <c r="R127" i="3"/>
  <c r="R115" i="3"/>
  <c r="R7" i="3"/>
  <c r="R486" i="3"/>
  <c r="R474" i="3"/>
  <c r="R462" i="3"/>
  <c r="R450" i="3"/>
  <c r="R438" i="3"/>
  <c r="R426" i="3"/>
  <c r="R414" i="3"/>
  <c r="R402" i="3"/>
  <c r="R390" i="3"/>
  <c r="R378" i="3"/>
  <c r="R366" i="3"/>
  <c r="R354" i="3"/>
  <c r="R342" i="3"/>
  <c r="R330" i="3"/>
  <c r="R318" i="3"/>
  <c r="R306" i="3"/>
  <c r="R294" i="3"/>
  <c r="R282" i="3"/>
  <c r="R270" i="3"/>
  <c r="R258" i="3"/>
  <c r="R246" i="3"/>
  <c r="R234" i="3"/>
  <c r="R222" i="3"/>
  <c r="R210" i="3"/>
  <c r="R198" i="3"/>
  <c r="R186" i="3"/>
  <c r="R174" i="3"/>
  <c r="R162" i="3"/>
  <c r="R150" i="3"/>
  <c r="R138" i="3"/>
  <c r="R126" i="3"/>
  <c r="R114" i="3"/>
  <c r="R6" i="3"/>
  <c r="R485" i="3"/>
  <c r="R473" i="3"/>
  <c r="R461" i="3"/>
  <c r="R449" i="3"/>
  <c r="R437" i="3"/>
  <c r="R425" i="3"/>
  <c r="R413" i="3"/>
  <c r="R401" i="3"/>
  <c r="R389" i="3"/>
  <c r="R377" i="3"/>
  <c r="R365" i="3"/>
  <c r="R353" i="3"/>
  <c r="R341" i="3"/>
  <c r="R329" i="3"/>
  <c r="R317" i="3"/>
  <c r="R305" i="3"/>
  <c r="R293" i="3"/>
  <c r="R281" i="3"/>
  <c r="R269" i="3"/>
  <c r="R257" i="3"/>
  <c r="R245" i="3"/>
  <c r="R233" i="3"/>
  <c r="R221" i="3"/>
  <c r="R209" i="3"/>
  <c r="R197" i="3"/>
  <c r="R185" i="3"/>
  <c r="R173" i="3"/>
  <c r="R161" i="3"/>
  <c r="R149" i="3"/>
  <c r="R137" i="3"/>
  <c r="R125" i="3"/>
  <c r="R17" i="3"/>
</calcChain>
</file>

<file path=xl/sharedStrings.xml><?xml version="1.0" encoding="utf-8"?>
<sst xmlns="http://schemas.openxmlformats.org/spreadsheetml/2006/main" count="9365" uniqueCount="1235">
  <si>
    <t xml:space="preserve">from </t>
  </si>
  <si>
    <t>to</t>
  </si>
  <si>
    <t>Colour1</t>
  </si>
  <si>
    <t>Colour2</t>
  </si>
  <si>
    <t>Ox</t>
  </si>
  <si>
    <t>Lith1</t>
  </si>
  <si>
    <t>Lith2</t>
  </si>
  <si>
    <t>Texture</t>
  </si>
  <si>
    <t>Tn</t>
  </si>
  <si>
    <t>Sst</t>
  </si>
  <si>
    <t>Ma</t>
  </si>
  <si>
    <t>Pu</t>
  </si>
  <si>
    <t>Slt</t>
  </si>
  <si>
    <t>Br</t>
  </si>
  <si>
    <t>Rd</t>
  </si>
  <si>
    <t>Yw</t>
  </si>
  <si>
    <t>Lm</t>
  </si>
  <si>
    <t>Gy</t>
  </si>
  <si>
    <t>Bk</t>
  </si>
  <si>
    <t>Int</t>
  </si>
  <si>
    <t>MS Vn</t>
  </si>
  <si>
    <t>HBX</t>
  </si>
  <si>
    <t>Sph-Gn-Cpy-Py cemented chaotic hydrothermal breccia. Cement &gt; Matrix, matrix dominsted by remobilised Slt wallrock, clasts dominated by small rounded fragments of sst wall rock</t>
  </si>
  <si>
    <t>Sph-Gn-Cpy-Py cemented chaotic hydrothermal breccia. No matrix, clasts are small 1-5mm rounded fragments of sst wall rock</t>
  </si>
  <si>
    <t>Deformed</t>
  </si>
  <si>
    <t>Sph-Gn Crackle Breccia</t>
  </si>
  <si>
    <t>Bx</t>
  </si>
  <si>
    <t>Sph-Gn-Cpy Crackle Breccia</t>
  </si>
  <si>
    <t xml:space="preserve">Cpy-Py cemented chaotic matrix-rich hydrothermal breccia. Matrix dominated by remobilised siltstone wallrock, Clasts are rounded and composed of sst and slt wall rock </t>
  </si>
  <si>
    <t xml:space="preserve">Cpy-Sph-Py cemented Jigsaw-mosaic hydrothermal breccia. No Matrix </t>
  </si>
  <si>
    <t>sst</t>
  </si>
  <si>
    <t>From</t>
  </si>
  <si>
    <t>To</t>
  </si>
  <si>
    <t>QzFeOx</t>
  </si>
  <si>
    <t>Qz</t>
  </si>
  <si>
    <t>QzMs</t>
  </si>
  <si>
    <t>QzAnk</t>
  </si>
  <si>
    <t>Sx</t>
  </si>
  <si>
    <t>Ank</t>
  </si>
  <si>
    <t>Cpy-Py cemented crackle breccia</t>
  </si>
  <si>
    <t>Min Style</t>
  </si>
  <si>
    <t>Py%</t>
  </si>
  <si>
    <t>Sph%</t>
  </si>
  <si>
    <t>Gn%</t>
  </si>
  <si>
    <t>Cpy%</t>
  </si>
  <si>
    <t>Vn</t>
  </si>
  <si>
    <t>QzAnkSx Vns</t>
  </si>
  <si>
    <t>Stringer</t>
  </si>
  <si>
    <t>Sx Stringer-Crackle Bx</t>
  </si>
  <si>
    <t>Total Sx%</t>
  </si>
  <si>
    <t>Chaotic Bx</t>
  </si>
  <si>
    <t>Crackle Bx</t>
  </si>
  <si>
    <t>interval</t>
  </si>
  <si>
    <t>Jigsaw-Mosaic Bx</t>
  </si>
  <si>
    <t>Chaotic Matrix rich Bx</t>
  </si>
  <si>
    <t>QzSx Vnlts</t>
  </si>
  <si>
    <t>tr</t>
  </si>
  <si>
    <t>Cas%</t>
  </si>
  <si>
    <t>QzChlSx Vnlts</t>
  </si>
  <si>
    <t>Po%</t>
  </si>
  <si>
    <t>Alpha</t>
  </si>
  <si>
    <t>Beta</t>
  </si>
  <si>
    <t>Depth</t>
  </si>
  <si>
    <t>from</t>
  </si>
  <si>
    <t>Bd</t>
  </si>
  <si>
    <t>Reliability</t>
  </si>
  <si>
    <t>QzSx Vn</t>
  </si>
  <si>
    <t>QzAnkSx Vn</t>
  </si>
  <si>
    <t>Structure class</t>
  </si>
  <si>
    <t>Struc geometry</t>
  </si>
  <si>
    <t>pl</t>
  </si>
  <si>
    <t>Ir</t>
  </si>
  <si>
    <t>microfaults</t>
  </si>
  <si>
    <t>Pl</t>
  </si>
  <si>
    <t>CyFeOx</t>
  </si>
  <si>
    <t>Pv-Fc</t>
  </si>
  <si>
    <t>Kaol</t>
  </si>
  <si>
    <t>Hm</t>
  </si>
  <si>
    <t>Wk</t>
  </si>
  <si>
    <t>QzSer</t>
  </si>
  <si>
    <t>Mus</t>
  </si>
  <si>
    <t>Alt Type1</t>
  </si>
  <si>
    <t>Alt1 Int</t>
  </si>
  <si>
    <t>Alt1 Texture</t>
  </si>
  <si>
    <t>Alt1 min1</t>
  </si>
  <si>
    <t>Alt1 min2</t>
  </si>
  <si>
    <t>Alt1 min 3</t>
  </si>
  <si>
    <t>Cb</t>
  </si>
  <si>
    <t>Sid</t>
  </si>
  <si>
    <t>Pv</t>
  </si>
  <si>
    <t>Ser</t>
  </si>
  <si>
    <t>Alt Type 2</t>
  </si>
  <si>
    <t>Ser-Chl</t>
  </si>
  <si>
    <t>Alt2 Int</t>
  </si>
  <si>
    <t>Alt2 Min1</t>
  </si>
  <si>
    <t>Alt2 Min2</t>
  </si>
  <si>
    <t>Chl</t>
  </si>
  <si>
    <t xml:space="preserve">From </t>
  </si>
  <si>
    <t>sampleID</t>
  </si>
  <si>
    <t>MRT_ID</t>
  </si>
  <si>
    <t>NSD5001</t>
  </si>
  <si>
    <t>NSD5002</t>
  </si>
  <si>
    <t>NSD5003</t>
  </si>
  <si>
    <t>NSD5004</t>
  </si>
  <si>
    <t>NSD5005</t>
  </si>
  <si>
    <t>NSD5006</t>
  </si>
  <si>
    <t>NSD5007</t>
  </si>
  <si>
    <t>NSD5008</t>
  </si>
  <si>
    <t>NSD5009</t>
  </si>
  <si>
    <t>NSD5010</t>
  </si>
  <si>
    <t>NSD5011</t>
  </si>
  <si>
    <t>NSD5012</t>
  </si>
  <si>
    <t>NSD5013</t>
  </si>
  <si>
    <t>NSD5014</t>
  </si>
  <si>
    <t>NSD5015</t>
  </si>
  <si>
    <t>NSD5016</t>
  </si>
  <si>
    <t>NSD5017</t>
  </si>
  <si>
    <t>NSD5018</t>
  </si>
  <si>
    <t>NSD5019</t>
  </si>
  <si>
    <t>NSD5020</t>
  </si>
  <si>
    <t>NSD5021</t>
  </si>
  <si>
    <t>NSD5022</t>
  </si>
  <si>
    <t>NSD5023</t>
  </si>
  <si>
    <t>NSD5024</t>
  </si>
  <si>
    <t>NSD5025</t>
  </si>
  <si>
    <t>NSD5026</t>
  </si>
  <si>
    <t>NSD5027</t>
  </si>
  <si>
    <t>NSD5028</t>
  </si>
  <si>
    <t>NSD5029</t>
  </si>
  <si>
    <t>NSD5030</t>
  </si>
  <si>
    <t>NSD5031</t>
  </si>
  <si>
    <t>NSD5032</t>
  </si>
  <si>
    <t>NSD5033</t>
  </si>
  <si>
    <t>NSD5034</t>
  </si>
  <si>
    <t>NSD5035</t>
  </si>
  <si>
    <t>NSD5036</t>
  </si>
  <si>
    <t>NSD5037</t>
  </si>
  <si>
    <t>NSD5038</t>
  </si>
  <si>
    <t>NSD5039</t>
  </si>
  <si>
    <t>NSD5040</t>
  </si>
  <si>
    <t>NSD5041</t>
  </si>
  <si>
    <t>NSD5042</t>
  </si>
  <si>
    <t>NSD5043</t>
  </si>
  <si>
    <t>NSD5044</t>
  </si>
  <si>
    <t>NSD5045</t>
  </si>
  <si>
    <t>NSD5046</t>
  </si>
  <si>
    <t>NSD5047</t>
  </si>
  <si>
    <t>NSD5048</t>
  </si>
  <si>
    <t>NSD5049</t>
  </si>
  <si>
    <t>NSD5050</t>
  </si>
  <si>
    <t>NSD5051</t>
  </si>
  <si>
    <t>NSD5052</t>
  </si>
  <si>
    <t>NSD5053</t>
  </si>
  <si>
    <t>NSD5054</t>
  </si>
  <si>
    <t>NSD5055</t>
  </si>
  <si>
    <t>NSD5056</t>
  </si>
  <si>
    <t>NSD5057</t>
  </si>
  <si>
    <t>NSD5058</t>
  </si>
  <si>
    <t>NSD5059</t>
  </si>
  <si>
    <t>NSD5060</t>
  </si>
  <si>
    <t>NSD5061</t>
  </si>
  <si>
    <t>NSD5062</t>
  </si>
  <si>
    <t>NSD5063</t>
  </si>
  <si>
    <t>NSD5064</t>
  </si>
  <si>
    <t>NSD5065</t>
  </si>
  <si>
    <t>NSD5066</t>
  </si>
  <si>
    <t>NSD5067</t>
  </si>
  <si>
    <t>NSD5068</t>
  </si>
  <si>
    <t>NSD5069</t>
  </si>
  <si>
    <t>NSD5070</t>
  </si>
  <si>
    <t>NSD5071</t>
  </si>
  <si>
    <t>NSD5072</t>
  </si>
  <si>
    <t>NSD5073</t>
  </si>
  <si>
    <t>NSD5074</t>
  </si>
  <si>
    <t>NSD5075</t>
  </si>
  <si>
    <t>NSD5077</t>
  </si>
  <si>
    <t>NSD5078</t>
  </si>
  <si>
    <t>NSD5079</t>
  </si>
  <si>
    <t>NSD5080</t>
  </si>
  <si>
    <t>NSD5081</t>
  </si>
  <si>
    <t>NSD5082</t>
  </si>
  <si>
    <t>NSD5083</t>
  </si>
  <si>
    <t>NSD5084</t>
  </si>
  <si>
    <t>NSD5085</t>
  </si>
  <si>
    <t>NSD5086</t>
  </si>
  <si>
    <t>NSD5087</t>
  </si>
  <si>
    <t>NSD5088</t>
  </si>
  <si>
    <t>NSD5089</t>
  </si>
  <si>
    <t>NSD5090</t>
  </si>
  <si>
    <t>NSD5091</t>
  </si>
  <si>
    <t>NSD5092</t>
  </si>
  <si>
    <t>NSD5093</t>
  </si>
  <si>
    <t>NSD5094</t>
  </si>
  <si>
    <t>NSD5095</t>
  </si>
  <si>
    <t>NSD5096</t>
  </si>
  <si>
    <t>NSD5097</t>
  </si>
  <si>
    <t>NSD5098</t>
  </si>
  <si>
    <t>NSD5099</t>
  </si>
  <si>
    <t>NSD5100</t>
  </si>
  <si>
    <t>NSD5101</t>
  </si>
  <si>
    <t>NSD5102</t>
  </si>
  <si>
    <t>NSD5103</t>
  </si>
  <si>
    <t>NSD5104</t>
  </si>
  <si>
    <t>NSD5105</t>
  </si>
  <si>
    <t>NSD5106</t>
  </si>
  <si>
    <t>NSD5107</t>
  </si>
  <si>
    <t>NSD5108</t>
  </si>
  <si>
    <t>NSD5109</t>
  </si>
  <si>
    <t>NSD5110</t>
  </si>
  <si>
    <t>NSD5111</t>
  </si>
  <si>
    <t>NSD5112</t>
  </si>
  <si>
    <t>NSD5113</t>
  </si>
  <si>
    <t>NSD5114</t>
  </si>
  <si>
    <t>NSD5115</t>
  </si>
  <si>
    <t>NSD5116</t>
  </si>
  <si>
    <t>NSD5117</t>
  </si>
  <si>
    <t>NSD5118</t>
  </si>
  <si>
    <t>NSD5119</t>
  </si>
  <si>
    <t>NSD5120</t>
  </si>
  <si>
    <t>NSD5121</t>
  </si>
  <si>
    <t>NSD5122</t>
  </si>
  <si>
    <t>NSD5123</t>
  </si>
  <si>
    <t>NSD5124</t>
  </si>
  <si>
    <t>NSD5125</t>
  </si>
  <si>
    <t>NSD5126</t>
  </si>
  <si>
    <t>NSD5127</t>
  </si>
  <si>
    <t>NSD5128</t>
  </si>
  <si>
    <t>NSD5129</t>
  </si>
  <si>
    <t>NSD5130</t>
  </si>
  <si>
    <t>NSD5131</t>
  </si>
  <si>
    <t>NSD5132</t>
  </si>
  <si>
    <t>NSD5133</t>
  </si>
  <si>
    <t>NSD5134</t>
  </si>
  <si>
    <t>NSD5135</t>
  </si>
  <si>
    <t>NSD5136</t>
  </si>
  <si>
    <t>NSD5137</t>
  </si>
  <si>
    <t>NSD5138</t>
  </si>
  <si>
    <t>NSD5139</t>
  </si>
  <si>
    <t>NSD5140</t>
  </si>
  <si>
    <t>NSD5141</t>
  </si>
  <si>
    <t>NSD5142</t>
  </si>
  <si>
    <t>NSD5143</t>
  </si>
  <si>
    <t>NSD5144</t>
  </si>
  <si>
    <t>NSD5145</t>
  </si>
  <si>
    <t>NSD5146</t>
  </si>
  <si>
    <t>NSD5147</t>
  </si>
  <si>
    <t>NSD5148</t>
  </si>
  <si>
    <t>NSD5149</t>
  </si>
  <si>
    <t>NSD5150</t>
  </si>
  <si>
    <t>NSD5151</t>
  </si>
  <si>
    <t>NSD5152</t>
  </si>
  <si>
    <t>NSD5153</t>
  </si>
  <si>
    <t>NSD5154</t>
  </si>
  <si>
    <t>NSD5155</t>
  </si>
  <si>
    <t>NSD5156</t>
  </si>
  <si>
    <t>NSD5157</t>
  </si>
  <si>
    <t>Sample Type</t>
  </si>
  <si>
    <t>HQ3HC</t>
  </si>
  <si>
    <t>NQ3HC</t>
  </si>
  <si>
    <t>Sample Class</t>
  </si>
  <si>
    <t>Orig</t>
  </si>
  <si>
    <t>Std</t>
  </si>
  <si>
    <t>NSD5158</t>
  </si>
  <si>
    <t>NSD5159</t>
  </si>
  <si>
    <t>NSD5160</t>
  </si>
  <si>
    <t>NSD5161</t>
  </si>
  <si>
    <t>NSD5162</t>
  </si>
  <si>
    <t>NSD5163</t>
  </si>
  <si>
    <t>Std ID</t>
  </si>
  <si>
    <t>A508583</t>
  </si>
  <si>
    <t>A508584</t>
  </si>
  <si>
    <t>A508585</t>
  </si>
  <si>
    <t>A508586</t>
  </si>
  <si>
    <t>A508587</t>
  </si>
  <si>
    <t>A508588</t>
  </si>
  <si>
    <t>A508589</t>
  </si>
  <si>
    <t>A508590</t>
  </si>
  <si>
    <t>A508591</t>
  </si>
  <si>
    <t>A508592</t>
  </si>
  <si>
    <t>A508593</t>
  </si>
  <si>
    <t>A508594</t>
  </si>
  <si>
    <t>A508595</t>
  </si>
  <si>
    <t>A508596</t>
  </si>
  <si>
    <t>A508597</t>
  </si>
  <si>
    <t>A508598</t>
  </si>
  <si>
    <t>A508599</t>
  </si>
  <si>
    <t>A508600</t>
  </si>
  <si>
    <t>A508601</t>
  </si>
  <si>
    <t>A508602</t>
  </si>
  <si>
    <t>A508603</t>
  </si>
  <si>
    <t>A508604</t>
  </si>
  <si>
    <t>A508605</t>
  </si>
  <si>
    <t>A508606</t>
  </si>
  <si>
    <t>A508607</t>
  </si>
  <si>
    <t>A508608</t>
  </si>
  <si>
    <t>A508609</t>
  </si>
  <si>
    <t>A508610</t>
  </si>
  <si>
    <t>A508611</t>
  </si>
  <si>
    <t>A508612</t>
  </si>
  <si>
    <t>A508613</t>
  </si>
  <si>
    <t>A508614</t>
  </si>
  <si>
    <t>A508615</t>
  </si>
  <si>
    <t>A508616</t>
  </si>
  <si>
    <t>A508617</t>
  </si>
  <si>
    <t>A508618</t>
  </si>
  <si>
    <t>A508619</t>
  </si>
  <si>
    <t>A508620</t>
  </si>
  <si>
    <t>A508621</t>
  </si>
  <si>
    <t>A508622</t>
  </si>
  <si>
    <t>A508623</t>
  </si>
  <si>
    <t>A508624</t>
  </si>
  <si>
    <t>A508625</t>
  </si>
  <si>
    <t>A508626</t>
  </si>
  <si>
    <t>A508627</t>
  </si>
  <si>
    <t>A508628</t>
  </si>
  <si>
    <t>A508629</t>
  </si>
  <si>
    <t>A508630</t>
  </si>
  <si>
    <t>A508631</t>
  </si>
  <si>
    <t>A508632</t>
  </si>
  <si>
    <t>A508633</t>
  </si>
  <si>
    <t>A508634</t>
  </si>
  <si>
    <t>A508635</t>
  </si>
  <si>
    <t>A508636</t>
  </si>
  <si>
    <t>A508637</t>
  </si>
  <si>
    <t>A508638</t>
  </si>
  <si>
    <t>A508639</t>
  </si>
  <si>
    <t>A508640</t>
  </si>
  <si>
    <t>A508641</t>
  </si>
  <si>
    <t>A508642</t>
  </si>
  <si>
    <t>A508643</t>
  </si>
  <si>
    <t>A508644</t>
  </si>
  <si>
    <t>A508645</t>
  </si>
  <si>
    <t>A508646</t>
  </si>
  <si>
    <t>A508647</t>
  </si>
  <si>
    <t>A508648</t>
  </si>
  <si>
    <t>A508649</t>
  </si>
  <si>
    <t>A508650</t>
  </si>
  <si>
    <t>A508651</t>
  </si>
  <si>
    <t>A508652</t>
  </si>
  <si>
    <t>A508653</t>
  </si>
  <si>
    <t>A508654</t>
  </si>
  <si>
    <t>A508655</t>
  </si>
  <si>
    <t>A508656</t>
  </si>
  <si>
    <t>A508657</t>
  </si>
  <si>
    <t>A508658</t>
  </si>
  <si>
    <t>A508659</t>
  </si>
  <si>
    <t>A508660</t>
  </si>
  <si>
    <t>A508661</t>
  </si>
  <si>
    <t>A508662</t>
  </si>
  <si>
    <t>A508663</t>
  </si>
  <si>
    <t>A508664</t>
  </si>
  <si>
    <t>A508665</t>
  </si>
  <si>
    <t>A508666</t>
  </si>
  <si>
    <t>A508667</t>
  </si>
  <si>
    <t>A508668</t>
  </si>
  <si>
    <t>A508669</t>
  </si>
  <si>
    <t>A508670</t>
  </si>
  <si>
    <t>A508671</t>
  </si>
  <si>
    <t>A508672</t>
  </si>
  <si>
    <t>A508673</t>
  </si>
  <si>
    <t>A508674</t>
  </si>
  <si>
    <t>A508675</t>
  </si>
  <si>
    <t>A508676</t>
  </si>
  <si>
    <t>A508677</t>
  </si>
  <si>
    <t>A508678</t>
  </si>
  <si>
    <t>A508679</t>
  </si>
  <si>
    <t>A508680</t>
  </si>
  <si>
    <t>A508681</t>
  </si>
  <si>
    <t>A508682</t>
  </si>
  <si>
    <t>A508683</t>
  </si>
  <si>
    <t>A508684</t>
  </si>
  <si>
    <t>A508685</t>
  </si>
  <si>
    <t>A508686</t>
  </si>
  <si>
    <t>A508687</t>
  </si>
  <si>
    <t>A508688</t>
  </si>
  <si>
    <t>A508689</t>
  </si>
  <si>
    <t>A508690</t>
  </si>
  <si>
    <t>A508691</t>
  </si>
  <si>
    <t>A508692</t>
  </si>
  <si>
    <t>A508693</t>
  </si>
  <si>
    <t>A508694</t>
  </si>
  <si>
    <t>A508695</t>
  </si>
  <si>
    <t>A508696</t>
  </si>
  <si>
    <t>A508697</t>
  </si>
  <si>
    <t>A508698</t>
  </si>
  <si>
    <t>A508699</t>
  </si>
  <si>
    <t>A508700</t>
  </si>
  <si>
    <t>A508701</t>
  </si>
  <si>
    <t>A508702</t>
  </si>
  <si>
    <t>A508703</t>
  </si>
  <si>
    <t>A508704</t>
  </si>
  <si>
    <t>A508705</t>
  </si>
  <si>
    <t>A508706</t>
  </si>
  <si>
    <t>A508707</t>
  </si>
  <si>
    <t>A508708</t>
  </si>
  <si>
    <t>A508709</t>
  </si>
  <si>
    <t>A508710</t>
  </si>
  <si>
    <t>A508711</t>
  </si>
  <si>
    <t>A508712</t>
  </si>
  <si>
    <t>A508713</t>
  </si>
  <si>
    <t>A508714</t>
  </si>
  <si>
    <t>A508715</t>
  </si>
  <si>
    <t>A508716</t>
  </si>
  <si>
    <t>A508717</t>
  </si>
  <si>
    <t>A508718</t>
  </si>
  <si>
    <t>A508719</t>
  </si>
  <si>
    <t>A508720</t>
  </si>
  <si>
    <t>A508721</t>
  </si>
  <si>
    <t>A508722</t>
  </si>
  <si>
    <t>A508723</t>
  </si>
  <si>
    <t>A508724</t>
  </si>
  <si>
    <t>A508725</t>
  </si>
  <si>
    <t>A508726</t>
  </si>
  <si>
    <t>A508727</t>
  </si>
  <si>
    <t>A508728</t>
  </si>
  <si>
    <t>A508729</t>
  </si>
  <si>
    <t>A508730</t>
  </si>
  <si>
    <t>A508731</t>
  </si>
  <si>
    <t>A508732</t>
  </si>
  <si>
    <t>A508733</t>
  </si>
  <si>
    <t>A508734</t>
  </si>
  <si>
    <t>A508735</t>
  </si>
  <si>
    <t>A508736</t>
  </si>
  <si>
    <t>A508737</t>
  </si>
  <si>
    <t>A508738</t>
  </si>
  <si>
    <t>A508739</t>
  </si>
  <si>
    <t>A508740</t>
  </si>
  <si>
    <t>A508741</t>
  </si>
  <si>
    <t>A508742</t>
  </si>
  <si>
    <t>A508743</t>
  </si>
  <si>
    <t>A508744</t>
  </si>
  <si>
    <t>A508745</t>
  </si>
  <si>
    <t>A508746</t>
  </si>
  <si>
    <t>A508747</t>
  </si>
  <si>
    <t>A508748</t>
  </si>
  <si>
    <t>A508749</t>
  </si>
  <si>
    <t>A508750</t>
  </si>
  <si>
    <t>A508751</t>
  </si>
  <si>
    <t>A508752</t>
  </si>
  <si>
    <t>A508753</t>
  </si>
  <si>
    <t>A508754</t>
  </si>
  <si>
    <t>A508755</t>
  </si>
  <si>
    <t>A508756</t>
  </si>
  <si>
    <t>A508757</t>
  </si>
  <si>
    <t>A508758</t>
  </si>
  <si>
    <t>A508759</t>
  </si>
  <si>
    <t>A508760</t>
  </si>
  <si>
    <t>A508761</t>
  </si>
  <si>
    <t>A508762</t>
  </si>
  <si>
    <t>A508763</t>
  </si>
  <si>
    <t>A508764</t>
  </si>
  <si>
    <t>A508765</t>
  </si>
  <si>
    <t>A508766</t>
  </si>
  <si>
    <t>A508767</t>
  </si>
  <si>
    <t>A508768</t>
  </si>
  <si>
    <t>A508769</t>
  </si>
  <si>
    <t>A508770</t>
  </si>
  <si>
    <t>A508771</t>
  </si>
  <si>
    <t>A508772</t>
  </si>
  <si>
    <t>A508773</t>
  </si>
  <si>
    <t>A508774</t>
  </si>
  <si>
    <t>A508775</t>
  </si>
  <si>
    <t>A508776</t>
  </si>
  <si>
    <t>A508777</t>
  </si>
  <si>
    <t>A508778</t>
  </si>
  <si>
    <t>A508779</t>
  </si>
  <si>
    <t>A508780</t>
  </si>
  <si>
    <t>A508781</t>
  </si>
  <si>
    <t>A508782</t>
  </si>
  <si>
    <t>A508783</t>
  </si>
  <si>
    <t>A508784</t>
  </si>
  <si>
    <t>A508785</t>
  </si>
  <si>
    <t>A508786</t>
  </si>
  <si>
    <t>A508787</t>
  </si>
  <si>
    <t>A508788</t>
  </si>
  <si>
    <t>A508789</t>
  </si>
  <si>
    <t>A508790</t>
  </si>
  <si>
    <t>A508791</t>
  </si>
  <si>
    <t>A508792</t>
  </si>
  <si>
    <t>A508793</t>
  </si>
  <si>
    <t>A508794</t>
  </si>
  <si>
    <t>A508795</t>
  </si>
  <si>
    <t>A508796</t>
  </si>
  <si>
    <t>A508797</t>
  </si>
  <si>
    <t>A508798</t>
  </si>
  <si>
    <t>A508799</t>
  </si>
  <si>
    <t>A508800</t>
  </si>
  <si>
    <t>A508801</t>
  </si>
  <si>
    <t>A508802</t>
  </si>
  <si>
    <t>A508803</t>
  </si>
  <si>
    <t>A508804</t>
  </si>
  <si>
    <t>A508805</t>
  </si>
  <si>
    <t>A508806</t>
  </si>
  <si>
    <t>A508807</t>
  </si>
  <si>
    <t>A508808</t>
  </si>
  <si>
    <t>A508809</t>
  </si>
  <si>
    <t>A508810</t>
  </si>
  <si>
    <t>A508811</t>
  </si>
  <si>
    <t>A508812</t>
  </si>
  <si>
    <t>A508813</t>
  </si>
  <si>
    <t>A508814</t>
  </si>
  <si>
    <t>A508815</t>
  </si>
  <si>
    <t>A508816</t>
  </si>
  <si>
    <t>A508817</t>
  </si>
  <si>
    <t>A508818</t>
  </si>
  <si>
    <t>A508819</t>
  </si>
  <si>
    <t>A508820</t>
  </si>
  <si>
    <t>A508821</t>
  </si>
  <si>
    <t>A508822</t>
  </si>
  <si>
    <t>A508823</t>
  </si>
  <si>
    <t>A508824</t>
  </si>
  <si>
    <t>A508825</t>
  </si>
  <si>
    <t>A508826</t>
  </si>
  <si>
    <t>A508827</t>
  </si>
  <si>
    <t>A508828</t>
  </si>
  <si>
    <t>A508829</t>
  </si>
  <si>
    <t>A508830</t>
  </si>
  <si>
    <t>A508831</t>
  </si>
  <si>
    <t>A508832</t>
  </si>
  <si>
    <t>A508833</t>
  </si>
  <si>
    <t>A508834</t>
  </si>
  <si>
    <t>A508835</t>
  </si>
  <si>
    <t>A508836</t>
  </si>
  <si>
    <t>A508837</t>
  </si>
  <si>
    <t>A508838</t>
  </si>
  <si>
    <t>A508839</t>
  </si>
  <si>
    <t>A508840</t>
  </si>
  <si>
    <t>A508841</t>
  </si>
  <si>
    <t>A508842</t>
  </si>
  <si>
    <t>A508843</t>
  </si>
  <si>
    <t>A508844</t>
  </si>
  <si>
    <t>A508845</t>
  </si>
  <si>
    <t>A508846</t>
  </si>
  <si>
    <t>A508847</t>
  </si>
  <si>
    <t>A508848</t>
  </si>
  <si>
    <t>A508849</t>
  </si>
  <si>
    <t>A508850</t>
  </si>
  <si>
    <t>A508851</t>
  </si>
  <si>
    <t>A508852</t>
  </si>
  <si>
    <t>A508853</t>
  </si>
  <si>
    <t>A508854</t>
  </si>
  <si>
    <t>A508855</t>
  </si>
  <si>
    <t>A508856</t>
  </si>
  <si>
    <t>A508857</t>
  </si>
  <si>
    <t>A508858</t>
  </si>
  <si>
    <t>A508859</t>
  </si>
  <si>
    <t>A508860</t>
  </si>
  <si>
    <t>A508861</t>
  </si>
  <si>
    <t>A508862</t>
  </si>
  <si>
    <t>A508863</t>
  </si>
  <si>
    <t>A508864</t>
  </si>
  <si>
    <t>A508865</t>
  </si>
  <si>
    <t>A508866</t>
  </si>
  <si>
    <t>A508867</t>
  </si>
  <si>
    <t>A508868</t>
  </si>
  <si>
    <t>A508869</t>
  </si>
  <si>
    <t>A508870</t>
  </si>
  <si>
    <t>A508871</t>
  </si>
  <si>
    <t>A508872</t>
  </si>
  <si>
    <t>A508873</t>
  </si>
  <si>
    <t>A508874</t>
  </si>
  <si>
    <t>A508875</t>
  </si>
  <si>
    <t>A508876</t>
  </si>
  <si>
    <t>A508877</t>
  </si>
  <si>
    <t>A508878</t>
  </si>
  <si>
    <t>A508879</t>
  </si>
  <si>
    <t>A508880</t>
  </si>
  <si>
    <t>A508881</t>
  </si>
  <si>
    <t>A508882</t>
  </si>
  <si>
    <t>A508883</t>
  </si>
  <si>
    <t>A508884</t>
  </si>
  <si>
    <t>A508885</t>
  </si>
  <si>
    <t>A508886</t>
  </si>
  <si>
    <t>A508887</t>
  </si>
  <si>
    <t>A508888</t>
  </si>
  <si>
    <t>A508889</t>
  </si>
  <si>
    <t>A508890</t>
  </si>
  <si>
    <t>A508891</t>
  </si>
  <si>
    <t>A508892</t>
  </si>
  <si>
    <t>A508893</t>
  </si>
  <si>
    <t>A508894</t>
  </si>
  <si>
    <t>A508895</t>
  </si>
  <si>
    <t>A508896</t>
  </si>
  <si>
    <t>A508897</t>
  </si>
  <si>
    <t>A508898</t>
  </si>
  <si>
    <t>A508899</t>
  </si>
  <si>
    <t>A508900</t>
  </si>
  <si>
    <t>A508901</t>
  </si>
  <si>
    <t>A508902</t>
  </si>
  <si>
    <t>A508903</t>
  </si>
  <si>
    <t>A508904</t>
  </si>
  <si>
    <t>A508905</t>
  </si>
  <si>
    <t>A508906</t>
  </si>
  <si>
    <t>A508907</t>
  </si>
  <si>
    <t>A508908</t>
  </si>
  <si>
    <t>A508909</t>
  </si>
  <si>
    <t>A508910</t>
  </si>
  <si>
    <t>A508911</t>
  </si>
  <si>
    <t>A508912</t>
  </si>
  <si>
    <t>A508913</t>
  </si>
  <si>
    <t>A508914</t>
  </si>
  <si>
    <t>A508915</t>
  </si>
  <si>
    <t>A508916</t>
  </si>
  <si>
    <t>A508917</t>
  </si>
  <si>
    <t>A508918</t>
  </si>
  <si>
    <t>A508919</t>
  </si>
  <si>
    <t>A508920</t>
  </si>
  <si>
    <t>A508921</t>
  </si>
  <si>
    <t>A508922</t>
  </si>
  <si>
    <t>A508923</t>
  </si>
  <si>
    <t>A508924</t>
  </si>
  <si>
    <t>A508925</t>
  </si>
  <si>
    <t>A508926</t>
  </si>
  <si>
    <t>A508927</t>
  </si>
  <si>
    <t>A508928</t>
  </si>
  <si>
    <t>A508929</t>
  </si>
  <si>
    <t>A508930</t>
  </si>
  <si>
    <t>A508931</t>
  </si>
  <si>
    <t>A508932</t>
  </si>
  <si>
    <t>A508933</t>
  </si>
  <si>
    <t>A508934</t>
  </si>
  <si>
    <t>A508935</t>
  </si>
  <si>
    <t>A508936</t>
  </si>
  <si>
    <t>A508937</t>
  </si>
  <si>
    <t>A508938</t>
  </si>
  <si>
    <t>A508939</t>
  </si>
  <si>
    <t>A508940</t>
  </si>
  <si>
    <t>A508941</t>
  </si>
  <si>
    <t>A508942</t>
  </si>
  <si>
    <t>A508943</t>
  </si>
  <si>
    <t>A508944</t>
  </si>
  <si>
    <t>A508945</t>
  </si>
  <si>
    <t>A508946</t>
  </si>
  <si>
    <t>A508947</t>
  </si>
  <si>
    <t>A508948</t>
  </si>
  <si>
    <t>A508949</t>
  </si>
  <si>
    <t>A508950</t>
  </si>
  <si>
    <t>A508951</t>
  </si>
  <si>
    <t>A508952</t>
  </si>
  <si>
    <t>A508953</t>
  </si>
  <si>
    <t>A508954</t>
  </si>
  <si>
    <t>A508955</t>
  </si>
  <si>
    <t>A508956</t>
  </si>
  <si>
    <t>A508957</t>
  </si>
  <si>
    <t>A508958</t>
  </si>
  <si>
    <t>A508959</t>
  </si>
  <si>
    <t>NSD5164</t>
  </si>
  <si>
    <t>NSD5165</t>
  </si>
  <si>
    <t>NSD5166</t>
  </si>
  <si>
    <t>NSD5167</t>
  </si>
  <si>
    <t>NSD5168</t>
  </si>
  <si>
    <t>NSD5169</t>
  </si>
  <si>
    <t>NSD5170</t>
  </si>
  <si>
    <t>NSD5171</t>
  </si>
  <si>
    <t>NSD5172</t>
  </si>
  <si>
    <t>NSD5173</t>
  </si>
  <si>
    <t>NSD5174</t>
  </si>
  <si>
    <t>NSD5175</t>
  </si>
  <si>
    <t>NSD5176</t>
  </si>
  <si>
    <t>NSD5177</t>
  </si>
  <si>
    <t>NSD5178</t>
  </si>
  <si>
    <t>NSD5179</t>
  </si>
  <si>
    <t>NSD5180</t>
  </si>
  <si>
    <t>NSD5181</t>
  </si>
  <si>
    <t>NSD5182</t>
  </si>
  <si>
    <t>NSD5183</t>
  </si>
  <si>
    <t>NSD5184</t>
  </si>
  <si>
    <t>NSD5185</t>
  </si>
  <si>
    <t>NSD5186</t>
  </si>
  <si>
    <t>NSD5187</t>
  </si>
  <si>
    <t>NSD5188</t>
  </si>
  <si>
    <t>NSD5189</t>
  </si>
  <si>
    <t>NSD5190</t>
  </si>
  <si>
    <t>NSD5191</t>
  </si>
  <si>
    <t>NSD5192</t>
  </si>
  <si>
    <t>NSD5193</t>
  </si>
  <si>
    <t>NSD5194</t>
  </si>
  <si>
    <t>NSD5195</t>
  </si>
  <si>
    <t>NSD5196</t>
  </si>
  <si>
    <t>NSD5197</t>
  </si>
  <si>
    <t>NSD5198</t>
  </si>
  <si>
    <t>NSD5199</t>
  </si>
  <si>
    <t>NSD5200</t>
  </si>
  <si>
    <t>NSD5201</t>
  </si>
  <si>
    <t>NSD5202</t>
  </si>
  <si>
    <t>NSD5203</t>
  </si>
  <si>
    <t>NSD5204</t>
  </si>
  <si>
    <t>NSD5205</t>
  </si>
  <si>
    <t>NSD5206</t>
  </si>
  <si>
    <t>NSD5207</t>
  </si>
  <si>
    <t>NSD5208</t>
  </si>
  <si>
    <t>NSD5209</t>
  </si>
  <si>
    <t>NSD5210</t>
  </si>
  <si>
    <t>NSD5211</t>
  </si>
  <si>
    <t>NSD5212</t>
  </si>
  <si>
    <t>NSD5213</t>
  </si>
  <si>
    <t>NSD5214</t>
  </si>
  <si>
    <t>NSD5215</t>
  </si>
  <si>
    <t>NSD5216</t>
  </si>
  <si>
    <t>NSD5217</t>
  </si>
  <si>
    <t>NSD5218</t>
  </si>
  <si>
    <t>NSD5219</t>
  </si>
  <si>
    <t>NSD5220</t>
  </si>
  <si>
    <t>NSD5221</t>
  </si>
  <si>
    <t>NSD5222</t>
  </si>
  <si>
    <t>NSD5223</t>
  </si>
  <si>
    <t>NSD5224</t>
  </si>
  <si>
    <t>NSD5225</t>
  </si>
  <si>
    <t>NSD5226</t>
  </si>
  <si>
    <t>NSD5227</t>
  </si>
  <si>
    <t>NSD5228</t>
  </si>
  <si>
    <t>NSD5229</t>
  </si>
  <si>
    <t>NSD5230</t>
  </si>
  <si>
    <t>NSD5231</t>
  </si>
  <si>
    <t>NSD5232</t>
  </si>
  <si>
    <t>NSD5233</t>
  </si>
  <si>
    <t>NSD5234</t>
  </si>
  <si>
    <t>NSD5235</t>
  </si>
  <si>
    <t>NSD5236</t>
  </si>
  <si>
    <t>NSD5237</t>
  </si>
  <si>
    <t>NSD5238</t>
  </si>
  <si>
    <t>NSD5239</t>
  </si>
  <si>
    <t>NSD5240</t>
  </si>
  <si>
    <t>NSD5241</t>
  </si>
  <si>
    <t>NSD5242</t>
  </si>
  <si>
    <t>NSD5243</t>
  </si>
  <si>
    <t>NSD5244</t>
  </si>
  <si>
    <t>NSD5245</t>
  </si>
  <si>
    <t>NSD5246</t>
  </si>
  <si>
    <t>NSD5247</t>
  </si>
  <si>
    <t>NSD5248</t>
  </si>
  <si>
    <t>NSD5249</t>
  </si>
  <si>
    <t>NSD5250</t>
  </si>
  <si>
    <t>NSD5251</t>
  </si>
  <si>
    <t>NSD5252</t>
  </si>
  <si>
    <t>NSD5253</t>
  </si>
  <si>
    <t>NSD5254</t>
  </si>
  <si>
    <t>NSD5255</t>
  </si>
  <si>
    <t>NSD5256</t>
  </si>
  <si>
    <t>NSD5257</t>
  </si>
  <si>
    <t>NSD5258</t>
  </si>
  <si>
    <t>NSD5259</t>
  </si>
  <si>
    <t>NSD5260</t>
  </si>
  <si>
    <t>NSD5261</t>
  </si>
  <si>
    <t>NSD5262</t>
  </si>
  <si>
    <t>NSD5263</t>
  </si>
  <si>
    <t>NSD5264</t>
  </si>
  <si>
    <t>NSD5265</t>
  </si>
  <si>
    <t>NSD5266</t>
  </si>
  <si>
    <t>NSD5267</t>
  </si>
  <si>
    <t>NSD5268</t>
  </si>
  <si>
    <t>NSD5269</t>
  </si>
  <si>
    <t>NSD5270</t>
  </si>
  <si>
    <t>NSD5271</t>
  </si>
  <si>
    <t>NSD5272</t>
  </si>
  <si>
    <t>NSD5273</t>
  </si>
  <si>
    <t>NSD5274</t>
  </si>
  <si>
    <t>NSD5275</t>
  </si>
  <si>
    <t>NSD5276</t>
  </si>
  <si>
    <t>NSD5277</t>
  </si>
  <si>
    <t>NSD5278</t>
  </si>
  <si>
    <t>NSD5279</t>
  </si>
  <si>
    <t>NSD5280</t>
  </si>
  <si>
    <t>NSD5281</t>
  </si>
  <si>
    <t>NSD5282</t>
  </si>
  <si>
    <t>NSD5283</t>
  </si>
  <si>
    <t>NSD5284</t>
  </si>
  <si>
    <t>NSD5285</t>
  </si>
  <si>
    <t>NSD5286</t>
  </si>
  <si>
    <t>NSD5287</t>
  </si>
  <si>
    <t>NSD5288</t>
  </si>
  <si>
    <t>NSD5289</t>
  </si>
  <si>
    <t>NSD5290</t>
  </si>
  <si>
    <t>NSD5291</t>
  </si>
  <si>
    <t>NSD5292</t>
  </si>
  <si>
    <t>NSD5293</t>
  </si>
  <si>
    <t>NSD5294</t>
  </si>
  <si>
    <t>NSD5295</t>
  </si>
  <si>
    <t>NSD5296</t>
  </si>
  <si>
    <t>NSD5297</t>
  </si>
  <si>
    <t>NSD5298</t>
  </si>
  <si>
    <t>NSD5299</t>
  </si>
  <si>
    <t>NSD5300</t>
  </si>
  <si>
    <t>NSD5301</t>
  </si>
  <si>
    <t>NSD5302</t>
  </si>
  <si>
    <t>NSD5303</t>
  </si>
  <si>
    <t>NSD5304</t>
  </si>
  <si>
    <t>NSD5305</t>
  </si>
  <si>
    <t>NSD5306</t>
  </si>
  <si>
    <t>NSD5307</t>
  </si>
  <si>
    <t>NSD5308</t>
  </si>
  <si>
    <t>NSD5309</t>
  </si>
  <si>
    <t>NSD5310</t>
  </si>
  <si>
    <t>NSD5311</t>
  </si>
  <si>
    <t>NSD5312</t>
  </si>
  <si>
    <t>NSD5313</t>
  </si>
  <si>
    <t>NSD5314</t>
  </si>
  <si>
    <t>NSD5315</t>
  </si>
  <si>
    <t>NSD5316</t>
  </si>
  <si>
    <t>NSD5317</t>
  </si>
  <si>
    <t>NSD5318</t>
  </si>
  <si>
    <t>NSD5319</t>
  </si>
  <si>
    <t>NSD5320</t>
  </si>
  <si>
    <t>NSD5321</t>
  </si>
  <si>
    <t>NSD5322</t>
  </si>
  <si>
    <t>NSD5323</t>
  </si>
  <si>
    <t>NSD5324</t>
  </si>
  <si>
    <t>NSD5325</t>
  </si>
  <si>
    <t>NSD5326</t>
  </si>
  <si>
    <t>NSD5327</t>
  </si>
  <si>
    <t>NSD5328</t>
  </si>
  <si>
    <t>NSD5329</t>
  </si>
  <si>
    <t>NSD5330</t>
  </si>
  <si>
    <t>NSD5331</t>
  </si>
  <si>
    <t>NSD5332</t>
  </si>
  <si>
    <t>NSD5333</t>
  </si>
  <si>
    <t>NSD5334</t>
  </si>
  <si>
    <t>NSD5335</t>
  </si>
  <si>
    <t>NSD5336</t>
  </si>
  <si>
    <t>NSD5337</t>
  </si>
  <si>
    <t>NSD5338</t>
  </si>
  <si>
    <t>NSD5339</t>
  </si>
  <si>
    <t>NSD5340</t>
  </si>
  <si>
    <t>NSD5341</t>
  </si>
  <si>
    <t>NSD5342</t>
  </si>
  <si>
    <t>NSD5343</t>
  </si>
  <si>
    <t>NSD5344</t>
  </si>
  <si>
    <t>NSD5345</t>
  </si>
  <si>
    <t>NSD5346</t>
  </si>
  <si>
    <t>NSD5347</t>
  </si>
  <si>
    <t>NSD5348</t>
  </si>
  <si>
    <t>NSD5349</t>
  </si>
  <si>
    <t>NSD5350</t>
  </si>
  <si>
    <t>NSD5351</t>
  </si>
  <si>
    <t>NSD5352</t>
  </si>
  <si>
    <t>NSD5353</t>
  </si>
  <si>
    <t>NSD5354</t>
  </si>
  <si>
    <t>NSD5355</t>
  </si>
  <si>
    <t>NSD5356</t>
  </si>
  <si>
    <t>NSD5357</t>
  </si>
  <si>
    <t>NSD5358</t>
  </si>
  <si>
    <t>NSD5359</t>
  </si>
  <si>
    <t>NSD5360</t>
  </si>
  <si>
    <t>NSD5361</t>
  </si>
  <si>
    <t>NSD5362</t>
  </si>
  <si>
    <t>NSD5363</t>
  </si>
  <si>
    <t>NSD5364</t>
  </si>
  <si>
    <t>NSD5365</t>
  </si>
  <si>
    <t>NSD5366</t>
  </si>
  <si>
    <t>NSD5367</t>
  </si>
  <si>
    <t>NSD5368</t>
  </si>
  <si>
    <t>NSD5369</t>
  </si>
  <si>
    <t>NSD5370</t>
  </si>
  <si>
    <t>NSD5371</t>
  </si>
  <si>
    <t>NSD5372</t>
  </si>
  <si>
    <t>NSD5373</t>
  </si>
  <si>
    <t>NSD5374</t>
  </si>
  <si>
    <t>NSD5375</t>
  </si>
  <si>
    <t>NSD5376</t>
  </si>
  <si>
    <t>Stk</t>
  </si>
  <si>
    <t>Qz(chl)</t>
  </si>
  <si>
    <t>Un</t>
  </si>
  <si>
    <t>bd</t>
  </si>
  <si>
    <t>Sx Veins</t>
  </si>
  <si>
    <t>Vnlt</t>
  </si>
  <si>
    <t>Cal</t>
  </si>
  <si>
    <t>Sample ID</t>
  </si>
  <si>
    <t xml:space="preserve">nsd1 </t>
  </si>
  <si>
    <t xml:space="preserve">nsd2 </t>
  </si>
  <si>
    <t xml:space="preserve">nsd3 </t>
  </si>
  <si>
    <t xml:space="preserve">nsd4 </t>
  </si>
  <si>
    <t xml:space="preserve">nsd5 </t>
  </si>
  <si>
    <t xml:space="preserve">nsd6 </t>
  </si>
  <si>
    <t xml:space="preserve">nsd7 </t>
  </si>
  <si>
    <t xml:space="preserve">nsd8 </t>
  </si>
  <si>
    <t xml:space="preserve">nsd9 </t>
  </si>
  <si>
    <t xml:space="preserve">nsd10 </t>
  </si>
  <si>
    <t xml:space="preserve">nsd11 </t>
  </si>
  <si>
    <t xml:space="preserve">nsd12 </t>
  </si>
  <si>
    <t xml:space="preserve">nsd13 </t>
  </si>
  <si>
    <t xml:space="preserve">nsd14 </t>
  </si>
  <si>
    <t xml:space="preserve">nsd15 </t>
  </si>
  <si>
    <t xml:space="preserve">nsd16 </t>
  </si>
  <si>
    <t xml:space="preserve">nsd17 </t>
  </si>
  <si>
    <t xml:space="preserve">nsd18 </t>
  </si>
  <si>
    <t xml:space="preserve">nsd19 </t>
  </si>
  <si>
    <t xml:space="preserve">nsd20 </t>
  </si>
  <si>
    <t xml:space="preserve">nsd21 </t>
  </si>
  <si>
    <t xml:space="preserve">nsd22 </t>
  </si>
  <si>
    <t xml:space="preserve">nsd23 </t>
  </si>
  <si>
    <t xml:space="preserve">nsd24 </t>
  </si>
  <si>
    <t xml:space="preserve">nsd25 </t>
  </si>
  <si>
    <t xml:space="preserve">nsd26 </t>
  </si>
  <si>
    <t xml:space="preserve">nsd27 </t>
  </si>
  <si>
    <t xml:space="preserve">nsd28 </t>
  </si>
  <si>
    <t xml:space="preserve">nsd29 </t>
  </si>
  <si>
    <t xml:space="preserve">nsd30 </t>
  </si>
  <si>
    <t xml:space="preserve">nsd31 </t>
  </si>
  <si>
    <t xml:space="preserve">nsd32 </t>
  </si>
  <si>
    <t xml:space="preserve">nsd33 </t>
  </si>
  <si>
    <t xml:space="preserve">nsd34 </t>
  </si>
  <si>
    <t xml:space="preserve">nsd35 </t>
  </si>
  <si>
    <t xml:space="preserve">nsd36 </t>
  </si>
  <si>
    <t xml:space="preserve">nsd37 </t>
  </si>
  <si>
    <t xml:space="preserve">nsd38 </t>
  </si>
  <si>
    <t xml:space="preserve">nsd39 </t>
  </si>
  <si>
    <t xml:space="preserve">nsd40 </t>
  </si>
  <si>
    <t xml:space="preserve">nsd41 </t>
  </si>
  <si>
    <t xml:space="preserve">nsd42 </t>
  </si>
  <si>
    <t>nsd43</t>
  </si>
  <si>
    <t xml:space="preserve">nsd44 </t>
  </si>
  <si>
    <t xml:space="preserve">nsd45 </t>
  </si>
  <si>
    <t xml:space="preserve">nsd46 </t>
  </si>
  <si>
    <t>nsd47</t>
  </si>
  <si>
    <t>nsd48</t>
  </si>
  <si>
    <t>nsd49</t>
  </si>
  <si>
    <t>nsd50</t>
  </si>
  <si>
    <t>nsd51</t>
  </si>
  <si>
    <t>nsd52</t>
  </si>
  <si>
    <t>nsd53</t>
  </si>
  <si>
    <t>nsd54</t>
  </si>
  <si>
    <t>nsd55</t>
  </si>
  <si>
    <t>nsd56</t>
  </si>
  <si>
    <t>nsd57</t>
  </si>
  <si>
    <t>nsd58</t>
  </si>
  <si>
    <t>nsd59</t>
  </si>
  <si>
    <t>nsd60</t>
  </si>
  <si>
    <t>nsd61</t>
  </si>
  <si>
    <t>nsd62</t>
  </si>
  <si>
    <t>nsd63</t>
  </si>
  <si>
    <t>nsd64</t>
  </si>
  <si>
    <t>nsd65</t>
  </si>
  <si>
    <t>nsd66</t>
  </si>
  <si>
    <t>nsd67</t>
  </si>
  <si>
    <t>nsd68</t>
  </si>
  <si>
    <t>nsd69</t>
  </si>
  <si>
    <t>nsd70</t>
  </si>
  <si>
    <t>Str</t>
  </si>
  <si>
    <t>QzSerChl</t>
  </si>
  <si>
    <t>Strong Qz alteration in Sst</t>
  </si>
  <si>
    <t>Lith controlled Qz alt (sst clasts), Ser-Chl alt (Slt clasts and matrix)</t>
  </si>
  <si>
    <t>Intense Qz alt/replacement of sst, no primary texture</t>
  </si>
  <si>
    <t>Mod</t>
  </si>
  <si>
    <t>Lith controlled wk Qz alt in Sst and chl alt in slt</t>
  </si>
  <si>
    <t>Ser haloes around veins - weak</t>
  </si>
  <si>
    <t>Qz-Ser alt in Sst, chl around Slt</t>
  </si>
  <si>
    <t>Md</t>
  </si>
  <si>
    <t>mod</t>
  </si>
  <si>
    <t>Svg</t>
  </si>
  <si>
    <t>QzChl</t>
  </si>
  <si>
    <t>QzSerchl</t>
  </si>
  <si>
    <t>nsd71</t>
  </si>
  <si>
    <t>nsd72</t>
  </si>
  <si>
    <t>nsd73</t>
  </si>
  <si>
    <t>nsd74</t>
  </si>
  <si>
    <t>nsd75</t>
  </si>
  <si>
    <t>nsd76</t>
  </si>
  <si>
    <t>nsd77</t>
  </si>
  <si>
    <t>nsd78</t>
  </si>
  <si>
    <t>nsd79</t>
  </si>
  <si>
    <t>nsd80</t>
  </si>
  <si>
    <t>nsd81</t>
  </si>
  <si>
    <t>nsd82</t>
  </si>
  <si>
    <t>nsd84</t>
  </si>
  <si>
    <t>nsd85</t>
  </si>
  <si>
    <t>nsd86</t>
  </si>
  <si>
    <t>nsd87</t>
  </si>
  <si>
    <t>nsd88</t>
  </si>
  <si>
    <t>nsd89</t>
  </si>
  <si>
    <t>nsd90</t>
  </si>
  <si>
    <t>nsd91</t>
  </si>
  <si>
    <t>nsd92</t>
  </si>
  <si>
    <t>nsd93</t>
  </si>
  <si>
    <t>nsd94</t>
  </si>
  <si>
    <t>nsd95</t>
  </si>
  <si>
    <t>nsd97</t>
  </si>
  <si>
    <t>nsd98</t>
  </si>
  <si>
    <t>nsd99</t>
  </si>
  <si>
    <t>nsd100</t>
  </si>
  <si>
    <t>nsd101</t>
  </si>
  <si>
    <t>nsd102</t>
  </si>
  <si>
    <t>nsd103</t>
  </si>
  <si>
    <t>nsd104</t>
  </si>
  <si>
    <t>nsd105</t>
  </si>
  <si>
    <t>nsd106</t>
  </si>
  <si>
    <t>nsd107</t>
  </si>
  <si>
    <t>nsd108</t>
  </si>
  <si>
    <t>nsd109</t>
  </si>
  <si>
    <t>nsd110</t>
  </si>
  <si>
    <t>Planar discordant brecciated siltstone unit pervaded by Qz-cpy veinlets</t>
  </si>
  <si>
    <t>Vlts</t>
  </si>
  <si>
    <t>Vns</t>
  </si>
  <si>
    <t>OREAS38</t>
  </si>
  <si>
    <t>Sampled By</t>
  </si>
  <si>
    <t>Stk/Bx</t>
  </si>
  <si>
    <t>Vnlt (sheared)</t>
  </si>
  <si>
    <t>Magnetite clot @ 561.7</t>
  </si>
  <si>
    <t>Alt2 Texture</t>
  </si>
  <si>
    <t>Alt2 Min3</t>
  </si>
  <si>
    <t>Mt</t>
  </si>
  <si>
    <t>Fo</t>
  </si>
  <si>
    <t>Total veins/m</t>
  </si>
  <si>
    <t>&lt;1m Correction factor</t>
  </si>
  <si>
    <t>Sx_Vn/m</t>
  </si>
  <si>
    <t>Sx_Vn Av width (mm)</t>
  </si>
  <si>
    <t>Sx_Vn Vol%</t>
  </si>
  <si>
    <t>Qz_Vn/m</t>
  </si>
  <si>
    <t>Qz_Vn Av Width</t>
  </si>
  <si>
    <t>Qz_Vn Vol %</t>
  </si>
  <si>
    <t>Cb_Vn/m</t>
  </si>
  <si>
    <t>Cb_Vn Av Width</t>
  </si>
  <si>
    <t>Cb_Vn Vol%</t>
  </si>
  <si>
    <t>From (m)</t>
  </si>
  <si>
    <t>To (m)</t>
  </si>
  <si>
    <t>Interval (m)</t>
  </si>
  <si>
    <t>FeOx (%)</t>
  </si>
  <si>
    <t>Qz Veins</t>
  </si>
  <si>
    <t>Cb Veins</t>
  </si>
  <si>
    <t>HoleID</t>
  </si>
  <si>
    <t>NSD005</t>
  </si>
  <si>
    <t>NSD5076A</t>
  </si>
  <si>
    <t>NSD5076B</t>
  </si>
  <si>
    <t>Comments</t>
  </si>
  <si>
    <t xml:space="preserve">Sampling Error over ran 3m interval, made into 4m interval split between 2 bags with same ID, bags misslabelled 2x 77 instead of 2 x76. Decided to run as two seperat3 2m intervals 76A and 76B </t>
  </si>
  <si>
    <t>BSH</t>
  </si>
  <si>
    <t>Alt Type 3</t>
  </si>
  <si>
    <t>wk</t>
  </si>
  <si>
    <t>Dol</t>
  </si>
  <si>
    <t>GMB300-5C</t>
  </si>
  <si>
    <t>Hole ID</t>
  </si>
  <si>
    <t>Magsus SIx10^3</t>
  </si>
  <si>
    <t>Instrument Reading Number</t>
  </si>
  <si>
    <t>nsd111</t>
  </si>
  <si>
    <t>nsd112</t>
  </si>
  <si>
    <t>nsd113</t>
  </si>
  <si>
    <t>nsd114</t>
  </si>
  <si>
    <t>R. Bottrill</t>
  </si>
  <si>
    <t>Vein (%)</t>
  </si>
  <si>
    <t>Sue Strickland</t>
  </si>
  <si>
    <t>Batch</t>
  </si>
  <si>
    <t>Dispatch Date</t>
  </si>
  <si>
    <t>GMB902-5</t>
  </si>
  <si>
    <t>Depth [m]</t>
  </si>
  <si>
    <t>Azimuth [°]</t>
  </si>
  <si>
    <t>Azimuth (unwrapped)</t>
  </si>
  <si>
    <t>Inclination [°]</t>
  </si>
  <si>
    <t>Northing [m]</t>
  </si>
  <si>
    <t>Easting [m]</t>
  </si>
  <si>
    <t>Elevation [m]</t>
  </si>
  <si>
    <t>RightLeft [m]</t>
  </si>
  <si>
    <t>ShortFall [m]</t>
  </si>
  <si>
    <t>UpDown [m]</t>
  </si>
  <si>
    <t>DistanceToPlan</t>
  </si>
  <si>
    <t>DLS [°/30 m]</t>
  </si>
  <si>
    <t>Local: NSD 005</t>
  </si>
  <si>
    <t>Project</t>
  </si>
  <si>
    <t>Hole number</t>
  </si>
  <si>
    <t>Hole status</t>
  </si>
  <si>
    <t>ProjectArea</t>
  </si>
  <si>
    <t>Hole type</t>
  </si>
  <si>
    <t>Target depth</t>
  </si>
  <si>
    <t>Actual depth</t>
  </si>
  <si>
    <t>Tenement</t>
  </si>
  <si>
    <t>Prospect</t>
  </si>
  <si>
    <t>Company</t>
  </si>
  <si>
    <t>DataSource</t>
  </si>
  <si>
    <t>Coordinates.Ranking</t>
  </si>
  <si>
    <t>ConvertedGrid</t>
  </si>
  <si>
    <t>ConvertedEasting</t>
  </si>
  <si>
    <t>ConvertedNorthing</t>
  </si>
  <si>
    <t>Elevation</t>
  </si>
  <si>
    <t>SurveyMethod</t>
  </si>
  <si>
    <t>SurveyDate</t>
  </si>
  <si>
    <t>SurveyCompany</t>
  </si>
  <si>
    <t>CoordinatesComments</t>
  </si>
  <si>
    <t>CoordinatesDataSource</t>
  </si>
  <si>
    <t>Location</t>
  </si>
  <si>
    <t>LocalGridID</t>
  </si>
  <si>
    <t>LocalEasting</t>
  </si>
  <si>
    <t>LocalNorthing</t>
  </si>
  <si>
    <t>DateStarted</t>
  </si>
  <si>
    <t>DateCompleted</t>
  </si>
  <si>
    <t>LoggedBy</t>
  </si>
  <si>
    <t xml:space="preserve">North Scamander </t>
  </si>
  <si>
    <t>Complete</t>
  </si>
  <si>
    <t>Scamander</t>
  </si>
  <si>
    <t>DDH</t>
  </si>
  <si>
    <t>PCD Depth</t>
  </si>
  <si>
    <t>PQ Depth</t>
  </si>
  <si>
    <t>HQ Depth</t>
  </si>
  <si>
    <t>NQ Depth</t>
  </si>
  <si>
    <t>TripleTube</t>
  </si>
  <si>
    <t>Yes</t>
  </si>
  <si>
    <t>EL19/2020</t>
  </si>
  <si>
    <t>North Scamander</t>
  </si>
  <si>
    <t>Stelllar Resources</t>
  </si>
  <si>
    <t>GPS</t>
  </si>
  <si>
    <t>Stellar Resources</t>
  </si>
  <si>
    <t>Region</t>
  </si>
  <si>
    <t>NE Tas</t>
  </si>
  <si>
    <t>MGA_Z55</t>
  </si>
  <si>
    <t>J. Phillips</t>
  </si>
  <si>
    <t>EDGI Hole</t>
  </si>
  <si>
    <t>Reading #</t>
  </si>
  <si>
    <t>Date</t>
  </si>
  <si>
    <t>Time</t>
  </si>
  <si>
    <t>Method Name</t>
  </si>
  <si>
    <t>Test Label</t>
  </si>
  <si>
    <t>Ag ppm</t>
  </si>
  <si>
    <t>Al2O3 ppm</t>
  </si>
  <si>
    <t>As ppm</t>
  </si>
  <si>
    <t>Ba ppm</t>
  </si>
  <si>
    <t>Bi ppm</t>
  </si>
  <si>
    <t>CaO ppm</t>
  </si>
  <si>
    <t>Cd ppm</t>
  </si>
  <si>
    <t>Ce ppm</t>
  </si>
  <si>
    <t>Co ppm</t>
  </si>
  <si>
    <t>Cr ppm</t>
  </si>
  <si>
    <t>Cu ppm</t>
  </si>
  <si>
    <t>Fe2O3 ppm</t>
  </si>
  <si>
    <t>Hg ppm</t>
  </si>
  <si>
    <t>K2O ppm</t>
  </si>
  <si>
    <t>La ppm</t>
  </si>
  <si>
    <t>LE ppm</t>
  </si>
  <si>
    <t>MgO ppm</t>
  </si>
  <si>
    <t>MnO ppm</t>
  </si>
  <si>
    <t>Mo ppm</t>
  </si>
  <si>
    <t>Nb ppm</t>
  </si>
  <si>
    <t>Nd ppm</t>
  </si>
  <si>
    <t>Ni ppm</t>
  </si>
  <si>
    <t>P2O5 ppm</t>
  </si>
  <si>
    <t>Pb ppm</t>
  </si>
  <si>
    <t>Pr ppm</t>
  </si>
  <si>
    <t>Rb ppm</t>
  </si>
  <si>
    <t>S ppm</t>
  </si>
  <si>
    <t>Sb ppm</t>
  </si>
  <si>
    <t>Se ppm</t>
  </si>
  <si>
    <t>SiO2 ppm</t>
  </si>
  <si>
    <t>Sn ppm</t>
  </si>
  <si>
    <t>Sr ppm</t>
  </si>
  <si>
    <t>Th ppm</t>
  </si>
  <si>
    <t>TiO2 ppm</t>
  </si>
  <si>
    <t>U ppm</t>
  </si>
  <si>
    <t>V ppm</t>
  </si>
  <si>
    <t>W ppm</t>
  </si>
  <si>
    <t>Y ppm</t>
  </si>
  <si>
    <t>Zn ppm</t>
  </si>
  <si>
    <t>Zr ppm</t>
  </si>
  <si>
    <t>Project No.</t>
  </si>
  <si>
    <t>Operator</t>
  </si>
  <si>
    <t>Notes</t>
  </si>
  <si>
    <t>Real Time 1</t>
  </si>
  <si>
    <t>Real Time 2</t>
  </si>
  <si>
    <t>Real Time 3</t>
  </si>
  <si>
    <t>Geochem(3-Beam)</t>
  </si>
  <si>
    <t>&lt;LOD</t>
  </si>
  <si>
    <t>In Situ</t>
  </si>
  <si>
    <t>nsd005-658.9</t>
  </si>
  <si>
    <t>nsd005-661.7</t>
  </si>
  <si>
    <t>nsd005-682.7</t>
  </si>
  <si>
    <t>nsd005-703.9</t>
  </si>
  <si>
    <t>Not 2, was included in batch 1</t>
  </si>
  <si>
    <t>Brx</t>
  </si>
  <si>
    <t>ib</t>
  </si>
  <si>
    <t>Bn</t>
  </si>
  <si>
    <t>Cm</t>
  </si>
  <si>
    <t>samp_id</t>
  </si>
  <si>
    <t>certificate</t>
  </si>
  <si>
    <t>assay_method</t>
  </si>
  <si>
    <t>Au_ppm_AA23</t>
  </si>
  <si>
    <t>Ag_ppm</t>
  </si>
  <si>
    <t>Ag_ppm_OG62</t>
  </si>
  <si>
    <t>Al_pct</t>
  </si>
  <si>
    <t>As_ppm</t>
  </si>
  <si>
    <t>As_pct</t>
  </si>
  <si>
    <t>B_ppm</t>
  </si>
  <si>
    <t>Ba_ppm</t>
  </si>
  <si>
    <t>Be_ppm</t>
  </si>
  <si>
    <t>Bi_ppm</t>
  </si>
  <si>
    <t>Ca_pct</t>
  </si>
  <si>
    <t>Cd_ppm</t>
  </si>
  <si>
    <t>Cd_pct_OG62</t>
  </si>
  <si>
    <t>Ce_ppm</t>
  </si>
  <si>
    <t>Co_ppm</t>
  </si>
  <si>
    <t>Cr_ppm</t>
  </si>
  <si>
    <t>Cs_ppm</t>
  </si>
  <si>
    <t>Cu_ppm</t>
  </si>
  <si>
    <t>Cu_pct_OG62</t>
  </si>
  <si>
    <t>Fe_pct</t>
  </si>
  <si>
    <t>Ga_ppm</t>
  </si>
  <si>
    <t>Ge_ppm</t>
  </si>
  <si>
    <t>Hf_ppm</t>
  </si>
  <si>
    <t>Hg_ppm</t>
  </si>
  <si>
    <t>In_ppm</t>
  </si>
  <si>
    <t>In_ppm_ME-MS81h</t>
  </si>
  <si>
    <t>K_pct</t>
  </si>
  <si>
    <t>La_ppm</t>
  </si>
  <si>
    <t>Li_ppm</t>
  </si>
  <si>
    <t>Mg_pct</t>
  </si>
  <si>
    <t>Mn_ppm</t>
  </si>
  <si>
    <t>Mo_ppm</t>
  </si>
  <si>
    <t>Na_pct</t>
  </si>
  <si>
    <t>Nb_ppm</t>
  </si>
  <si>
    <t>Ni_ppm</t>
  </si>
  <si>
    <t>P_ppm</t>
  </si>
  <si>
    <t>Pb_ppm</t>
  </si>
  <si>
    <t>Pb_pct_OG62</t>
  </si>
  <si>
    <t>Rb_ppm</t>
  </si>
  <si>
    <t>Re_ppm</t>
  </si>
  <si>
    <t>S_pct</t>
  </si>
  <si>
    <t>S_pct_IR08</t>
  </si>
  <si>
    <t>Sb_ppm</t>
  </si>
  <si>
    <t>Sc_ppm</t>
  </si>
  <si>
    <t>Se_ppm</t>
  </si>
  <si>
    <t>Sn_ppm</t>
  </si>
  <si>
    <t>Sn_ppm_ME-MS85</t>
  </si>
  <si>
    <t>Sn_pct_ME-XRF15c</t>
  </si>
  <si>
    <t>Sr_ppm</t>
  </si>
  <si>
    <t>Ta_ppm</t>
  </si>
  <si>
    <t>Te_ppm</t>
  </si>
  <si>
    <t>Th_ppm</t>
  </si>
  <si>
    <t>Ti_pct</t>
  </si>
  <si>
    <t>Tl_ppm</t>
  </si>
  <si>
    <t>U_ppm</t>
  </si>
  <si>
    <t>V_ppm</t>
  </si>
  <si>
    <t>W_ppm</t>
  </si>
  <si>
    <t>W_ppm_ME-MS85</t>
  </si>
  <si>
    <t>Y_ppm</t>
  </si>
  <si>
    <t>Zn_ppm</t>
  </si>
  <si>
    <t>Zn_pct_OG62</t>
  </si>
  <si>
    <t>Zr_ppm</t>
  </si>
  <si>
    <t>BU23210075</t>
  </si>
  <si>
    <t>ME-MS61</t>
  </si>
  <si>
    <t>BU23225715</t>
  </si>
  <si>
    <t>BU23274458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</si>
</sst>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/>
    <xf numFmtId="21" fontId="0" fillId="0" borderId="0" xfId="0" applyNumberFormat="1"/>
    <xf numFmtId="0" fontId="2" fillId="0" borderId="0" xfId="0" applyFon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17F1-8240-442C-B11E-BCD9B528F8A8}">
  <dimension ref="A1:AI2"/>
  <sheetViews>
    <sheetView tabSelected="1" workbookViewId="0">
      <selection activeCell="A4" sqref="A4"/>
    </sheetView>
  </sheetViews>
  <sheetFormatPr defaultRowHeight="15" x14ac:dyDescent="0.25"/>
  <cols>
    <col min="1" max="1" width="16.85546875" bestFit="1" customWidth="1"/>
    <col min="2" max="2" width="12.5703125" bestFit="1" customWidth="1"/>
    <col min="3" max="3" width="10.85546875" bestFit="1" customWidth="1"/>
    <col min="4" max="4" width="10.85546875" customWidth="1"/>
    <col min="5" max="5" width="11.42578125" bestFit="1" customWidth="1"/>
    <col min="6" max="6" width="9.5703125" bestFit="1" customWidth="1"/>
    <col min="7" max="7" width="10.5703125" bestFit="1" customWidth="1"/>
    <col min="8" max="8" width="10.42578125" bestFit="1" customWidth="1"/>
    <col min="9" max="9" width="9.5703125" customWidth="1"/>
    <col min="10" max="10" width="9.5703125" bestFit="1" customWidth="1"/>
    <col min="11" max="11" width="10.140625" bestFit="1" customWidth="1"/>
    <col min="12" max="13" width="12.28515625" bestFit="1" customWidth="1"/>
    <col min="14" max="14" width="10.140625" bestFit="1" customWidth="1"/>
    <col min="15" max="15" width="16.42578125" bestFit="1" customWidth="1"/>
    <col min="16" max="17" width="16.85546875" bestFit="1" customWidth="1"/>
    <col min="18" max="18" width="19.5703125" bestFit="1" customWidth="1"/>
    <col min="19" max="19" width="14.140625" bestFit="1" customWidth="1"/>
    <col min="20" max="20" width="16.7109375" bestFit="1" customWidth="1"/>
    <col min="21" max="21" width="18.42578125" bestFit="1" customWidth="1"/>
    <col min="22" max="22" width="9.28515625" bestFit="1" customWidth="1"/>
    <col min="23" max="23" width="14.140625" bestFit="1" customWidth="1"/>
    <col min="24" max="24" width="11.140625" bestFit="1" customWidth="1"/>
    <col min="25" max="25" width="15.42578125" bestFit="1" customWidth="1"/>
    <col min="26" max="26" width="21.7109375" bestFit="1" customWidth="1"/>
    <col min="27" max="27" width="22.140625" bestFit="1" customWidth="1"/>
    <col min="28" max="28" width="8.42578125" bestFit="1" customWidth="1"/>
    <col min="29" max="29" width="11" bestFit="1" customWidth="1"/>
    <col min="30" max="30" width="11.7109375" bestFit="1" customWidth="1"/>
    <col min="31" max="31" width="13.42578125" bestFit="1" customWidth="1"/>
    <col min="32" max="32" width="11.5703125" bestFit="1" customWidth="1"/>
    <col min="33" max="33" width="15.140625" bestFit="1" customWidth="1"/>
    <col min="34" max="34" width="9.42578125" bestFit="1" customWidth="1"/>
    <col min="35" max="35" width="10.5703125" bestFit="1" customWidth="1"/>
  </cols>
  <sheetData>
    <row r="1" spans="1:35" x14ac:dyDescent="0.25">
      <c r="A1" t="s">
        <v>1055</v>
      </c>
      <c r="B1" t="s">
        <v>1056</v>
      </c>
      <c r="C1" t="s">
        <v>1057</v>
      </c>
      <c r="D1" t="s">
        <v>1098</v>
      </c>
      <c r="E1" t="s">
        <v>1058</v>
      </c>
      <c r="F1" t="s">
        <v>1059</v>
      </c>
      <c r="G1" t="s">
        <v>1091</v>
      </c>
      <c r="H1" t="s">
        <v>1087</v>
      </c>
      <c r="I1" t="s">
        <v>1088</v>
      </c>
      <c r="J1" t="s">
        <v>1089</v>
      </c>
      <c r="K1" t="s">
        <v>1090</v>
      </c>
      <c r="L1" t="s">
        <v>1060</v>
      </c>
      <c r="M1" t="s">
        <v>1061</v>
      </c>
      <c r="N1" t="s">
        <v>1062</v>
      </c>
      <c r="O1" t="s">
        <v>1063</v>
      </c>
      <c r="P1" t="s">
        <v>1064</v>
      </c>
      <c r="Q1" t="s">
        <v>1065</v>
      </c>
      <c r="R1" t="s">
        <v>1066</v>
      </c>
      <c r="S1" t="s">
        <v>1067</v>
      </c>
      <c r="T1" t="s">
        <v>1068</v>
      </c>
      <c r="U1" t="s">
        <v>1069</v>
      </c>
      <c r="V1" t="s">
        <v>1070</v>
      </c>
      <c r="W1" t="s">
        <v>1071</v>
      </c>
      <c r="X1" t="s">
        <v>1072</v>
      </c>
      <c r="Y1" t="s">
        <v>1073</v>
      </c>
      <c r="Z1" t="s">
        <v>1074</v>
      </c>
      <c r="AA1" t="s">
        <v>1075</v>
      </c>
      <c r="AB1" t="s">
        <v>1076</v>
      </c>
      <c r="AC1" t="s">
        <v>1077</v>
      </c>
      <c r="AD1" t="s">
        <v>1078</v>
      </c>
      <c r="AE1" t="s">
        <v>1079</v>
      </c>
      <c r="AF1" t="s">
        <v>1080</v>
      </c>
      <c r="AG1" t="s">
        <v>1081</v>
      </c>
      <c r="AH1" t="s">
        <v>1082</v>
      </c>
      <c r="AI1" t="s">
        <v>1022</v>
      </c>
    </row>
    <row r="2" spans="1:35" x14ac:dyDescent="0.25">
      <c r="A2" t="s">
        <v>1083</v>
      </c>
      <c r="B2" t="s">
        <v>1019</v>
      </c>
      <c r="C2" t="s">
        <v>1084</v>
      </c>
      <c r="D2" t="s">
        <v>1099</v>
      </c>
      <c r="E2" t="s">
        <v>1085</v>
      </c>
      <c r="F2" t="s">
        <v>1086</v>
      </c>
      <c r="G2" t="s">
        <v>1092</v>
      </c>
      <c r="J2">
        <v>252.3</v>
      </c>
      <c r="K2">
        <v>732.7</v>
      </c>
      <c r="L2">
        <v>750</v>
      </c>
      <c r="M2">
        <v>732.7</v>
      </c>
      <c r="N2" t="s">
        <v>1093</v>
      </c>
      <c r="O2" t="s">
        <v>1094</v>
      </c>
      <c r="P2" t="s">
        <v>1095</v>
      </c>
      <c r="Q2" t="s">
        <v>1095</v>
      </c>
      <c r="R2">
        <v>1</v>
      </c>
      <c r="S2" t="s">
        <v>1100</v>
      </c>
      <c r="T2">
        <v>601511</v>
      </c>
      <c r="U2">
        <v>5411912</v>
      </c>
      <c r="V2">
        <v>92</v>
      </c>
      <c r="W2" t="s">
        <v>1096</v>
      </c>
      <c r="Y2" t="s">
        <v>1097</v>
      </c>
      <c r="AF2" s="4">
        <v>45096</v>
      </c>
      <c r="AG2" s="4">
        <v>45139</v>
      </c>
      <c r="AH2" t="s">
        <v>1101</v>
      </c>
      <c r="AI2" t="s">
        <v>1102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A7BE-9CF1-4622-8B11-B2E6CAF399FB}">
  <dimension ref="A1:BC113"/>
  <sheetViews>
    <sheetView workbookViewId="0">
      <selection activeCell="C25" sqref="C25"/>
    </sheetView>
  </sheetViews>
  <sheetFormatPr defaultRowHeight="15" x14ac:dyDescent="0.25"/>
  <cols>
    <col min="1" max="1" width="7.7109375" bestFit="1" customWidth="1"/>
    <col min="2" max="2" width="6.42578125" bestFit="1" customWidth="1"/>
    <col min="3" max="3" width="9.85546875" bestFit="1" customWidth="1"/>
    <col min="4" max="4" width="9.5703125" bestFit="1" customWidth="1"/>
    <col min="5" max="5" width="10.7109375" bestFit="1" customWidth="1"/>
    <col min="6" max="6" width="8.140625" bestFit="1" customWidth="1"/>
    <col min="7" max="7" width="17.85546875" bestFit="1" customWidth="1"/>
    <col min="8" max="8" width="9.85546875" bestFit="1" customWidth="1"/>
    <col min="9" max="9" width="7.7109375" bestFit="1" customWidth="1"/>
    <col min="10" max="10" width="10.7109375" bestFit="1" customWidth="1"/>
    <col min="11" max="12" width="7.5703125" bestFit="1" customWidth="1"/>
    <col min="13" max="13" width="7.140625" bestFit="1" customWidth="1"/>
    <col min="14" max="14" width="9" bestFit="1" customWidth="1"/>
    <col min="15" max="17" width="7.7109375" bestFit="1" customWidth="1"/>
    <col min="18" max="18" width="7.28515625" bestFit="1" customWidth="1"/>
    <col min="19" max="19" width="7.7109375" bestFit="1" customWidth="1"/>
    <col min="20" max="20" width="11" bestFit="1" customWidth="1"/>
    <col min="21" max="21" width="7.7109375" bestFit="1" customWidth="1"/>
    <col min="22" max="22" width="9" bestFit="1" customWidth="1"/>
    <col min="23" max="24" width="7.28515625" bestFit="1" customWidth="1"/>
    <col min="25" max="25" width="9.5703125" bestFit="1" customWidth="1"/>
    <col min="26" max="26" width="9.7109375" bestFit="1" customWidth="1"/>
    <col min="27" max="27" width="8.28515625" bestFit="1" customWidth="1"/>
    <col min="28" max="29" width="8" bestFit="1" customWidth="1"/>
    <col min="30" max="30" width="7.42578125" bestFit="1" customWidth="1"/>
    <col min="31" max="31" width="10" bestFit="1" customWidth="1"/>
    <col min="32" max="32" width="7.7109375" bestFit="1" customWidth="1"/>
    <col min="33" max="33" width="7.28515625" bestFit="1" customWidth="1"/>
    <col min="34" max="34" width="7.7109375" bestFit="1" customWidth="1"/>
    <col min="35" max="35" width="7" bestFit="1" customWidth="1"/>
    <col min="36" max="37" width="7.5703125" bestFit="1" customWidth="1"/>
    <col min="38" max="38" width="9.42578125" bestFit="1" customWidth="1"/>
    <col min="39" max="39" width="7.5703125" bestFit="1" customWidth="1"/>
    <col min="40" max="40" width="7.140625" bestFit="1" customWidth="1"/>
    <col min="41" max="41" width="7.5703125" bestFit="1" customWidth="1"/>
    <col min="42" max="42" width="9.42578125" bestFit="1" customWidth="1"/>
    <col min="43" max="44" width="6.7109375" bestFit="1" customWidth="1"/>
    <col min="45" max="45" width="7.28515625" bestFit="1" customWidth="1"/>
    <col min="46" max="46" width="6.42578125" bestFit="1" customWidth="1"/>
    <col min="47" max="47" width="7.5703125" bestFit="1" customWidth="1"/>
    <col min="48" max="48" width="7.140625" bestFit="1" customWidth="1"/>
    <col min="49" max="49" width="10.85546875" bestFit="1" customWidth="1"/>
    <col min="50" max="50" width="12.28515625" bestFit="1" customWidth="1"/>
    <col min="51" max="51" width="9.28515625" bestFit="1" customWidth="1"/>
    <col min="52" max="52" width="12.42578125" bestFit="1" customWidth="1"/>
    <col min="53" max="55" width="11.140625" bestFit="1" customWidth="1"/>
  </cols>
  <sheetData>
    <row r="1" spans="1:55" x14ac:dyDescent="0.25">
      <c r="A1" t="s">
        <v>1018</v>
      </c>
      <c r="B1" t="s">
        <v>62</v>
      </c>
      <c r="C1" t="s">
        <v>866</v>
      </c>
      <c r="D1" t="s">
        <v>1103</v>
      </c>
      <c r="E1" t="s">
        <v>1104</v>
      </c>
      <c r="F1" t="s">
        <v>1105</v>
      </c>
      <c r="G1" t="s">
        <v>1106</v>
      </c>
      <c r="H1" t="s">
        <v>1107</v>
      </c>
      <c r="I1" t="s">
        <v>1108</v>
      </c>
      <c r="J1" t="s">
        <v>1109</v>
      </c>
      <c r="K1" t="s">
        <v>1110</v>
      </c>
      <c r="L1" t="s">
        <v>1111</v>
      </c>
      <c r="M1" t="s">
        <v>1112</v>
      </c>
      <c r="N1" t="s">
        <v>1113</v>
      </c>
      <c r="O1" t="s">
        <v>1114</v>
      </c>
      <c r="P1" t="s">
        <v>1115</v>
      </c>
      <c r="Q1" t="s">
        <v>1116</v>
      </c>
      <c r="R1" t="s">
        <v>1117</v>
      </c>
      <c r="S1" t="s">
        <v>1118</v>
      </c>
      <c r="T1" t="s">
        <v>1119</v>
      </c>
      <c r="U1" t="s">
        <v>1120</v>
      </c>
      <c r="V1" t="s">
        <v>1121</v>
      </c>
      <c r="W1" t="s">
        <v>1122</v>
      </c>
      <c r="X1" t="s">
        <v>1123</v>
      </c>
      <c r="Y1" t="s">
        <v>1124</v>
      </c>
      <c r="Z1" t="s">
        <v>1125</v>
      </c>
      <c r="AA1" t="s">
        <v>1126</v>
      </c>
      <c r="AB1" t="s">
        <v>1127</v>
      </c>
      <c r="AC1" t="s">
        <v>1128</v>
      </c>
      <c r="AD1" t="s">
        <v>1129</v>
      </c>
      <c r="AE1" t="s">
        <v>1130</v>
      </c>
      <c r="AF1" t="s">
        <v>1131</v>
      </c>
      <c r="AG1" t="s">
        <v>1132</v>
      </c>
      <c r="AH1" t="s">
        <v>1133</v>
      </c>
      <c r="AI1" t="s">
        <v>1134</v>
      </c>
      <c r="AJ1" t="s">
        <v>1135</v>
      </c>
      <c r="AK1" t="s">
        <v>1136</v>
      </c>
      <c r="AL1" t="s">
        <v>1137</v>
      </c>
      <c r="AM1" t="s">
        <v>1138</v>
      </c>
      <c r="AN1" t="s">
        <v>1139</v>
      </c>
      <c r="AO1" t="s">
        <v>1140</v>
      </c>
      <c r="AP1" t="s">
        <v>1141</v>
      </c>
      <c r="AQ1" t="s">
        <v>1142</v>
      </c>
      <c r="AR1" t="s">
        <v>1143</v>
      </c>
      <c r="AS1" t="s">
        <v>1144</v>
      </c>
      <c r="AT1" t="s">
        <v>1145</v>
      </c>
      <c r="AU1" t="s">
        <v>1146</v>
      </c>
      <c r="AV1" t="s">
        <v>1147</v>
      </c>
      <c r="AW1" t="s">
        <v>1148</v>
      </c>
      <c r="AX1" t="s">
        <v>256</v>
      </c>
      <c r="AY1" t="s">
        <v>1149</v>
      </c>
      <c r="AZ1" t="s">
        <v>1150</v>
      </c>
      <c r="BA1" t="s">
        <v>1151</v>
      </c>
      <c r="BB1" t="s">
        <v>1152</v>
      </c>
      <c r="BC1" t="s">
        <v>1153</v>
      </c>
    </row>
    <row r="2" spans="1:55" x14ac:dyDescent="0.25">
      <c r="A2" t="s">
        <v>1019</v>
      </c>
      <c r="B2">
        <v>130.19999999999999</v>
      </c>
      <c r="C2" t="s">
        <v>867</v>
      </c>
      <c r="D2">
        <v>1</v>
      </c>
      <c r="E2" s="4">
        <v>45127</v>
      </c>
      <c r="F2" s="5">
        <v>0.45535879629629633</v>
      </c>
      <c r="G2" t="s">
        <v>1154</v>
      </c>
      <c r="H2">
        <v>1</v>
      </c>
      <c r="I2">
        <v>15</v>
      </c>
      <c r="J2">
        <v>22208</v>
      </c>
      <c r="K2" t="s">
        <v>1155</v>
      </c>
      <c r="L2">
        <v>99</v>
      </c>
      <c r="M2" t="s">
        <v>1155</v>
      </c>
      <c r="N2">
        <v>4377</v>
      </c>
      <c r="O2" t="s">
        <v>1155</v>
      </c>
      <c r="P2" t="s">
        <v>1155</v>
      </c>
      <c r="Q2" t="s">
        <v>1155</v>
      </c>
      <c r="R2" t="s">
        <v>1155</v>
      </c>
      <c r="S2">
        <v>44</v>
      </c>
      <c r="T2">
        <v>207946</v>
      </c>
      <c r="U2" t="s">
        <v>1155</v>
      </c>
      <c r="V2">
        <v>3702</v>
      </c>
      <c r="W2" t="s">
        <v>1155</v>
      </c>
      <c r="X2">
        <v>275272</v>
      </c>
      <c r="Y2">
        <v>38363</v>
      </c>
      <c r="Z2">
        <v>2508</v>
      </c>
      <c r="AA2" t="s">
        <v>1155</v>
      </c>
      <c r="AB2" t="s">
        <v>1155</v>
      </c>
      <c r="AC2" t="s">
        <v>1155</v>
      </c>
      <c r="AD2">
        <v>64</v>
      </c>
      <c r="AE2">
        <v>882</v>
      </c>
      <c r="AF2">
        <v>1528</v>
      </c>
      <c r="AG2" t="s">
        <v>1155</v>
      </c>
      <c r="AH2">
        <v>29</v>
      </c>
      <c r="AI2">
        <v>180951</v>
      </c>
      <c r="AJ2" t="s">
        <v>1155</v>
      </c>
      <c r="AK2" t="s">
        <v>1155</v>
      </c>
      <c r="AL2">
        <v>256597</v>
      </c>
      <c r="AM2">
        <v>2684</v>
      </c>
      <c r="AN2">
        <v>16</v>
      </c>
      <c r="AO2">
        <v>34</v>
      </c>
      <c r="AP2">
        <v>2215</v>
      </c>
      <c r="AQ2" t="s">
        <v>1155</v>
      </c>
      <c r="AR2" t="s">
        <v>1155</v>
      </c>
      <c r="AS2" t="s">
        <v>1155</v>
      </c>
      <c r="AT2">
        <v>21</v>
      </c>
      <c r="AU2">
        <v>284</v>
      </c>
      <c r="AV2">
        <v>159</v>
      </c>
      <c r="AX2" t="s">
        <v>1156</v>
      </c>
      <c r="BA2">
        <v>10</v>
      </c>
      <c r="BB2">
        <v>20</v>
      </c>
      <c r="BC2">
        <v>20</v>
      </c>
    </row>
    <row r="3" spans="1:55" x14ac:dyDescent="0.25">
      <c r="A3" t="s">
        <v>1019</v>
      </c>
      <c r="B3">
        <v>131.30000000000001</v>
      </c>
      <c r="C3" t="s">
        <v>868</v>
      </c>
      <c r="D3">
        <v>2</v>
      </c>
      <c r="E3" s="4">
        <v>45127</v>
      </c>
      <c r="F3" s="5">
        <v>0.45649305555555553</v>
      </c>
      <c r="G3" t="s">
        <v>1154</v>
      </c>
      <c r="H3">
        <v>2</v>
      </c>
      <c r="I3">
        <v>857</v>
      </c>
      <c r="J3">
        <v>55158</v>
      </c>
      <c r="K3">
        <v>4424</v>
      </c>
      <c r="L3">
        <v>470</v>
      </c>
      <c r="M3" t="s">
        <v>1155</v>
      </c>
      <c r="N3">
        <v>17715</v>
      </c>
      <c r="O3">
        <v>3964</v>
      </c>
      <c r="P3" t="s">
        <v>1155</v>
      </c>
      <c r="Q3" t="s">
        <v>1155</v>
      </c>
      <c r="R3">
        <v>340</v>
      </c>
      <c r="S3">
        <v>142</v>
      </c>
      <c r="T3">
        <v>81875</v>
      </c>
      <c r="U3" t="s">
        <v>1155</v>
      </c>
      <c r="V3">
        <v>29926</v>
      </c>
      <c r="W3">
        <v>244</v>
      </c>
      <c r="X3">
        <v>140360</v>
      </c>
      <c r="Y3">
        <v>42897</v>
      </c>
      <c r="Z3">
        <v>1540</v>
      </c>
      <c r="AA3">
        <v>117</v>
      </c>
      <c r="AB3">
        <v>271</v>
      </c>
      <c r="AC3" t="s">
        <v>1155</v>
      </c>
      <c r="AD3">
        <v>101</v>
      </c>
      <c r="AE3">
        <v>511</v>
      </c>
      <c r="AF3">
        <v>123815</v>
      </c>
      <c r="AG3" t="s">
        <v>1155</v>
      </c>
      <c r="AH3">
        <v>157</v>
      </c>
      <c r="AI3">
        <v>170359</v>
      </c>
      <c r="AJ3">
        <v>125</v>
      </c>
      <c r="AK3">
        <v>94</v>
      </c>
      <c r="AL3">
        <v>115080</v>
      </c>
      <c r="AM3">
        <v>49339</v>
      </c>
      <c r="AN3">
        <v>18</v>
      </c>
      <c r="AO3">
        <v>132</v>
      </c>
      <c r="AP3">
        <v>4117</v>
      </c>
      <c r="AQ3" t="s">
        <v>1155</v>
      </c>
      <c r="AR3" t="s">
        <v>1155</v>
      </c>
      <c r="AS3" t="s">
        <v>1155</v>
      </c>
      <c r="AT3" t="s">
        <v>1155</v>
      </c>
      <c r="AU3">
        <v>155852</v>
      </c>
      <c r="AV3" t="s">
        <v>1155</v>
      </c>
      <c r="AX3" t="s">
        <v>1156</v>
      </c>
      <c r="BA3">
        <v>10</v>
      </c>
      <c r="BB3">
        <v>20</v>
      </c>
      <c r="BC3">
        <v>20</v>
      </c>
    </row>
    <row r="4" spans="1:55" x14ac:dyDescent="0.25">
      <c r="A4" t="s">
        <v>1019</v>
      </c>
      <c r="B4">
        <v>132.30000000000001</v>
      </c>
      <c r="C4" t="s">
        <v>869</v>
      </c>
      <c r="D4">
        <v>3</v>
      </c>
      <c r="E4" s="4">
        <v>45127</v>
      </c>
      <c r="F4" s="5">
        <v>0.45763888888888887</v>
      </c>
      <c r="G4" t="s">
        <v>1154</v>
      </c>
      <c r="H4">
        <v>3</v>
      </c>
      <c r="I4">
        <v>19</v>
      </c>
      <c r="J4">
        <v>34986</v>
      </c>
      <c r="K4">
        <v>2784</v>
      </c>
      <c r="L4">
        <v>146</v>
      </c>
      <c r="M4" t="s">
        <v>1155</v>
      </c>
      <c r="N4">
        <v>4321</v>
      </c>
      <c r="O4">
        <v>181</v>
      </c>
      <c r="P4" t="s">
        <v>1155</v>
      </c>
      <c r="Q4" t="s">
        <v>1155</v>
      </c>
      <c r="R4" t="s">
        <v>1155</v>
      </c>
      <c r="S4">
        <v>127</v>
      </c>
      <c r="T4">
        <v>242126</v>
      </c>
      <c r="U4" t="s">
        <v>1155</v>
      </c>
      <c r="V4">
        <v>12723</v>
      </c>
      <c r="W4" t="s">
        <v>1155</v>
      </c>
      <c r="X4">
        <v>340816</v>
      </c>
      <c r="Y4">
        <v>58815</v>
      </c>
      <c r="Z4">
        <v>2237</v>
      </c>
      <c r="AA4" t="s">
        <v>1155</v>
      </c>
      <c r="AB4" t="s">
        <v>1155</v>
      </c>
      <c r="AC4" t="s">
        <v>1155</v>
      </c>
      <c r="AD4">
        <v>51</v>
      </c>
      <c r="AE4">
        <v>511</v>
      </c>
      <c r="AF4">
        <v>2212</v>
      </c>
      <c r="AG4" t="s">
        <v>1155</v>
      </c>
      <c r="AH4">
        <v>125</v>
      </c>
      <c r="AI4">
        <v>162876</v>
      </c>
      <c r="AJ4" t="s">
        <v>1155</v>
      </c>
      <c r="AK4" t="s">
        <v>1155</v>
      </c>
      <c r="AL4">
        <v>121317</v>
      </c>
      <c r="AM4">
        <v>551</v>
      </c>
      <c r="AN4">
        <v>47</v>
      </c>
      <c r="AO4">
        <v>33</v>
      </c>
      <c r="AP4">
        <v>4059</v>
      </c>
      <c r="AQ4" t="s">
        <v>1155</v>
      </c>
      <c r="AR4" t="s">
        <v>1155</v>
      </c>
      <c r="AS4" t="s">
        <v>1155</v>
      </c>
      <c r="AT4">
        <v>10</v>
      </c>
      <c r="AU4">
        <v>8798</v>
      </c>
      <c r="AV4">
        <v>127</v>
      </c>
      <c r="AX4" t="s">
        <v>1156</v>
      </c>
      <c r="BA4">
        <v>10</v>
      </c>
      <c r="BB4">
        <v>20</v>
      </c>
      <c r="BC4">
        <v>20</v>
      </c>
    </row>
    <row r="5" spans="1:55" x14ac:dyDescent="0.25">
      <c r="A5" t="s">
        <v>1019</v>
      </c>
      <c r="B5">
        <v>132.5</v>
      </c>
      <c r="C5" t="s">
        <v>870</v>
      </c>
      <c r="D5">
        <v>4</v>
      </c>
      <c r="E5" s="4">
        <v>45127</v>
      </c>
      <c r="F5" s="5">
        <v>0.45976851851851852</v>
      </c>
      <c r="G5" t="s">
        <v>1154</v>
      </c>
      <c r="H5">
        <v>4</v>
      </c>
      <c r="I5">
        <v>375</v>
      </c>
      <c r="J5">
        <v>56350</v>
      </c>
      <c r="K5">
        <v>9008</v>
      </c>
      <c r="L5">
        <v>324</v>
      </c>
      <c r="M5" t="s">
        <v>1155</v>
      </c>
      <c r="N5">
        <v>3959</v>
      </c>
      <c r="O5">
        <v>1525</v>
      </c>
      <c r="P5">
        <v>184</v>
      </c>
      <c r="Q5" t="s">
        <v>1155</v>
      </c>
      <c r="R5" t="s">
        <v>1155</v>
      </c>
      <c r="S5">
        <v>4314</v>
      </c>
      <c r="T5">
        <v>187739</v>
      </c>
      <c r="U5" t="s">
        <v>1155</v>
      </c>
      <c r="V5">
        <v>18975</v>
      </c>
      <c r="W5">
        <v>196</v>
      </c>
      <c r="X5">
        <v>219335</v>
      </c>
      <c r="Y5">
        <v>44654</v>
      </c>
      <c r="Z5">
        <v>1767</v>
      </c>
      <c r="AA5" t="s">
        <v>1155</v>
      </c>
      <c r="AB5">
        <v>26</v>
      </c>
      <c r="AC5" t="s">
        <v>1155</v>
      </c>
      <c r="AD5">
        <v>108</v>
      </c>
      <c r="AE5">
        <v>258</v>
      </c>
      <c r="AF5">
        <v>25088</v>
      </c>
      <c r="AG5" t="s">
        <v>1155</v>
      </c>
      <c r="AH5">
        <v>123</v>
      </c>
      <c r="AI5">
        <v>170582</v>
      </c>
      <c r="AJ5" t="s">
        <v>1155</v>
      </c>
      <c r="AK5" t="s">
        <v>1155</v>
      </c>
      <c r="AL5">
        <v>197121</v>
      </c>
      <c r="AM5">
        <v>6575</v>
      </c>
      <c r="AN5">
        <v>17</v>
      </c>
      <c r="AO5">
        <v>57</v>
      </c>
      <c r="AP5">
        <v>1766</v>
      </c>
      <c r="AQ5" t="s">
        <v>1155</v>
      </c>
      <c r="AR5" t="s">
        <v>1155</v>
      </c>
      <c r="AS5" t="s">
        <v>1155</v>
      </c>
      <c r="AT5" t="s">
        <v>1155</v>
      </c>
      <c r="AU5">
        <v>49472</v>
      </c>
      <c r="AV5">
        <v>103</v>
      </c>
      <c r="AX5" t="s">
        <v>1156</v>
      </c>
      <c r="BA5">
        <v>10</v>
      </c>
      <c r="BB5">
        <v>20</v>
      </c>
      <c r="BC5">
        <v>20</v>
      </c>
    </row>
    <row r="6" spans="1:55" x14ac:dyDescent="0.25">
      <c r="A6" t="s">
        <v>1019</v>
      </c>
      <c r="B6">
        <v>133.4</v>
      </c>
      <c r="C6" t="s">
        <v>871</v>
      </c>
      <c r="D6">
        <v>5</v>
      </c>
      <c r="E6" s="4">
        <v>45127</v>
      </c>
      <c r="F6" s="5">
        <v>0.46106481481481482</v>
      </c>
      <c r="G6" t="s">
        <v>1154</v>
      </c>
      <c r="H6">
        <v>5</v>
      </c>
      <c r="I6">
        <v>14</v>
      </c>
      <c r="J6">
        <v>100667</v>
      </c>
      <c r="K6" t="s">
        <v>1155</v>
      </c>
      <c r="L6">
        <v>451</v>
      </c>
      <c r="M6" t="s">
        <v>1155</v>
      </c>
      <c r="N6">
        <v>2993</v>
      </c>
      <c r="O6">
        <v>1576</v>
      </c>
      <c r="P6" t="s">
        <v>1155</v>
      </c>
      <c r="Q6" t="s">
        <v>1155</v>
      </c>
      <c r="R6">
        <v>101</v>
      </c>
      <c r="S6">
        <v>88</v>
      </c>
      <c r="T6">
        <v>17217</v>
      </c>
      <c r="U6" t="s">
        <v>1155</v>
      </c>
      <c r="V6">
        <v>43063</v>
      </c>
      <c r="W6">
        <v>75</v>
      </c>
      <c r="X6">
        <v>423055</v>
      </c>
      <c r="Y6">
        <v>28827</v>
      </c>
      <c r="Z6">
        <v>139</v>
      </c>
      <c r="AA6" t="s">
        <v>1155</v>
      </c>
      <c r="AB6">
        <v>18</v>
      </c>
      <c r="AC6" t="s">
        <v>1155</v>
      </c>
      <c r="AD6" t="s">
        <v>1155</v>
      </c>
      <c r="AE6" t="s">
        <v>1155</v>
      </c>
      <c r="AF6">
        <v>1601</v>
      </c>
      <c r="AG6" t="s">
        <v>1155</v>
      </c>
      <c r="AH6">
        <v>349</v>
      </c>
      <c r="AI6">
        <v>26880</v>
      </c>
      <c r="AJ6" t="s">
        <v>1155</v>
      </c>
      <c r="AK6" t="s">
        <v>1155</v>
      </c>
      <c r="AL6">
        <v>309660</v>
      </c>
      <c r="AM6">
        <v>1015</v>
      </c>
      <c r="AN6">
        <v>21</v>
      </c>
      <c r="AO6">
        <v>43</v>
      </c>
      <c r="AP6">
        <v>4768</v>
      </c>
      <c r="AQ6" t="s">
        <v>1155</v>
      </c>
      <c r="AR6">
        <v>167</v>
      </c>
      <c r="AS6" t="s">
        <v>1155</v>
      </c>
      <c r="AT6" t="s">
        <v>1155</v>
      </c>
      <c r="AU6">
        <v>37034</v>
      </c>
      <c r="AV6">
        <v>179</v>
      </c>
      <c r="AX6" t="s">
        <v>1156</v>
      </c>
      <c r="BA6">
        <v>10</v>
      </c>
      <c r="BB6">
        <v>20</v>
      </c>
      <c r="BC6">
        <v>20</v>
      </c>
    </row>
    <row r="7" spans="1:55" x14ac:dyDescent="0.25">
      <c r="A7" t="s">
        <v>1019</v>
      </c>
      <c r="B7">
        <v>136.5</v>
      </c>
      <c r="C7" t="s">
        <v>872</v>
      </c>
      <c r="D7">
        <v>6</v>
      </c>
      <c r="E7" s="4">
        <v>45127</v>
      </c>
      <c r="F7" s="5">
        <v>0.46260416666666665</v>
      </c>
      <c r="G7" t="s">
        <v>1154</v>
      </c>
      <c r="H7">
        <v>6</v>
      </c>
      <c r="I7" t="s">
        <v>1155</v>
      </c>
      <c r="J7">
        <v>22299</v>
      </c>
      <c r="K7" t="s">
        <v>1155</v>
      </c>
      <c r="L7">
        <v>182</v>
      </c>
      <c r="M7" t="s">
        <v>1155</v>
      </c>
      <c r="N7">
        <v>3374</v>
      </c>
      <c r="O7">
        <v>1153</v>
      </c>
      <c r="P7" t="s">
        <v>1155</v>
      </c>
      <c r="Q7" t="s">
        <v>1155</v>
      </c>
      <c r="R7" t="s">
        <v>1155</v>
      </c>
      <c r="S7">
        <v>416</v>
      </c>
      <c r="T7">
        <v>63496</v>
      </c>
      <c r="U7" t="s">
        <v>1155</v>
      </c>
      <c r="V7">
        <v>4460</v>
      </c>
      <c r="W7">
        <v>105</v>
      </c>
      <c r="X7">
        <v>475370</v>
      </c>
      <c r="Y7">
        <v>37765</v>
      </c>
      <c r="Z7">
        <v>3482</v>
      </c>
      <c r="AA7">
        <v>14</v>
      </c>
      <c r="AB7" t="s">
        <v>1155</v>
      </c>
      <c r="AC7" t="s">
        <v>1155</v>
      </c>
      <c r="AD7" t="s">
        <v>1155</v>
      </c>
      <c r="AE7">
        <v>381</v>
      </c>
      <c r="AF7">
        <v>523</v>
      </c>
      <c r="AG7" t="s">
        <v>1155</v>
      </c>
      <c r="AH7">
        <v>45</v>
      </c>
      <c r="AI7">
        <v>54893</v>
      </c>
      <c r="AJ7">
        <v>43</v>
      </c>
      <c r="AK7" t="s">
        <v>1155</v>
      </c>
      <c r="AL7">
        <v>276796</v>
      </c>
      <c r="AM7">
        <v>400</v>
      </c>
      <c r="AN7">
        <v>8</v>
      </c>
      <c r="AO7">
        <v>16</v>
      </c>
      <c r="AP7">
        <v>1158</v>
      </c>
      <c r="AQ7" t="s">
        <v>1155</v>
      </c>
      <c r="AR7" t="s">
        <v>1155</v>
      </c>
      <c r="AS7" t="s">
        <v>1155</v>
      </c>
      <c r="AT7" t="s">
        <v>1155</v>
      </c>
      <c r="AU7">
        <v>53446</v>
      </c>
      <c r="AV7">
        <v>174</v>
      </c>
      <c r="AX7" t="s">
        <v>1156</v>
      </c>
      <c r="BA7">
        <v>10</v>
      </c>
      <c r="BB7">
        <v>20</v>
      </c>
      <c r="BC7">
        <v>20</v>
      </c>
    </row>
    <row r="8" spans="1:55" x14ac:dyDescent="0.25">
      <c r="A8" t="s">
        <v>1019</v>
      </c>
      <c r="B8">
        <v>138</v>
      </c>
      <c r="C8" t="s">
        <v>873</v>
      </c>
      <c r="D8">
        <v>7</v>
      </c>
      <c r="E8" s="4">
        <v>45127</v>
      </c>
      <c r="F8" s="5">
        <v>0.46377314814814818</v>
      </c>
      <c r="G8" t="s">
        <v>1154</v>
      </c>
      <c r="H8">
        <v>7</v>
      </c>
      <c r="I8">
        <v>740</v>
      </c>
      <c r="J8">
        <v>46742</v>
      </c>
      <c r="K8">
        <v>8176</v>
      </c>
      <c r="L8">
        <v>168</v>
      </c>
      <c r="M8" t="s">
        <v>1155</v>
      </c>
      <c r="N8">
        <v>13299</v>
      </c>
      <c r="O8">
        <v>5920</v>
      </c>
      <c r="P8" t="s">
        <v>1155</v>
      </c>
      <c r="Q8" t="s">
        <v>1155</v>
      </c>
      <c r="R8">
        <v>406</v>
      </c>
      <c r="S8">
        <v>400</v>
      </c>
      <c r="T8">
        <v>115326</v>
      </c>
      <c r="U8" t="s">
        <v>1155</v>
      </c>
      <c r="V8">
        <v>12251</v>
      </c>
      <c r="W8">
        <v>231</v>
      </c>
      <c r="X8" t="s">
        <v>1155</v>
      </c>
      <c r="Y8">
        <v>51413</v>
      </c>
      <c r="Z8">
        <v>2834</v>
      </c>
      <c r="AA8">
        <v>195</v>
      </c>
      <c r="AB8">
        <v>493</v>
      </c>
      <c r="AC8" t="s">
        <v>1155</v>
      </c>
      <c r="AD8">
        <v>140</v>
      </c>
      <c r="AE8">
        <v>1070</v>
      </c>
      <c r="AF8">
        <v>184835</v>
      </c>
      <c r="AG8">
        <v>412</v>
      </c>
      <c r="AH8" t="s">
        <v>1155</v>
      </c>
      <c r="AI8">
        <v>163638</v>
      </c>
      <c r="AJ8" t="s">
        <v>1155</v>
      </c>
      <c r="AK8">
        <v>122</v>
      </c>
      <c r="AL8">
        <v>179096</v>
      </c>
      <c r="AM8">
        <v>35282</v>
      </c>
      <c r="AN8">
        <v>26</v>
      </c>
      <c r="AO8">
        <v>146</v>
      </c>
      <c r="AP8">
        <v>1409</v>
      </c>
      <c r="AQ8" t="s">
        <v>1155</v>
      </c>
      <c r="AR8" t="s">
        <v>1155</v>
      </c>
      <c r="AS8" t="s">
        <v>1155</v>
      </c>
      <c r="AT8" t="s">
        <v>1155</v>
      </c>
      <c r="AU8">
        <v>175231</v>
      </c>
      <c r="AV8" t="s">
        <v>1155</v>
      </c>
      <c r="AX8" t="s">
        <v>1156</v>
      </c>
      <c r="BA8">
        <v>10</v>
      </c>
      <c r="BB8">
        <v>20</v>
      </c>
      <c r="BC8">
        <v>20</v>
      </c>
    </row>
    <row r="9" spans="1:55" x14ac:dyDescent="0.25">
      <c r="A9" t="s">
        <v>1019</v>
      </c>
      <c r="B9">
        <v>138.9</v>
      </c>
      <c r="C9" t="s">
        <v>874</v>
      </c>
      <c r="D9">
        <v>8</v>
      </c>
      <c r="E9" s="4">
        <v>45127</v>
      </c>
      <c r="F9" s="5">
        <v>0.46508101851851852</v>
      </c>
      <c r="G9" t="s">
        <v>1154</v>
      </c>
      <c r="H9">
        <v>8</v>
      </c>
      <c r="I9">
        <v>62</v>
      </c>
      <c r="J9">
        <v>58850</v>
      </c>
      <c r="K9">
        <v>1025</v>
      </c>
      <c r="L9">
        <v>282</v>
      </c>
      <c r="M9" t="s">
        <v>1155</v>
      </c>
      <c r="N9">
        <v>6901</v>
      </c>
      <c r="O9">
        <v>4454</v>
      </c>
      <c r="P9" t="s">
        <v>1155</v>
      </c>
      <c r="Q9" t="s">
        <v>1155</v>
      </c>
      <c r="R9">
        <v>113</v>
      </c>
      <c r="S9">
        <v>276</v>
      </c>
      <c r="T9">
        <v>139898</v>
      </c>
      <c r="U9" t="s">
        <v>1155</v>
      </c>
      <c r="V9">
        <v>20926</v>
      </c>
      <c r="W9" t="s">
        <v>1155</v>
      </c>
      <c r="X9">
        <v>112685</v>
      </c>
      <c r="Y9">
        <v>52627</v>
      </c>
      <c r="Z9">
        <v>1850</v>
      </c>
      <c r="AA9">
        <v>69</v>
      </c>
      <c r="AB9">
        <v>56</v>
      </c>
      <c r="AC9">
        <v>433</v>
      </c>
      <c r="AD9">
        <v>108</v>
      </c>
      <c r="AE9">
        <v>1481</v>
      </c>
      <c r="AF9">
        <v>36399</v>
      </c>
      <c r="AG9" t="s">
        <v>1155</v>
      </c>
      <c r="AH9">
        <v>128</v>
      </c>
      <c r="AI9">
        <v>164878</v>
      </c>
      <c r="AJ9" t="s">
        <v>1155</v>
      </c>
      <c r="AK9" t="s">
        <v>1155</v>
      </c>
      <c r="AL9">
        <v>202805</v>
      </c>
      <c r="AM9">
        <v>6813</v>
      </c>
      <c r="AN9">
        <v>133</v>
      </c>
      <c r="AO9">
        <v>75</v>
      </c>
      <c r="AP9">
        <v>5775</v>
      </c>
      <c r="AQ9" t="s">
        <v>1155</v>
      </c>
      <c r="AR9" t="s">
        <v>1155</v>
      </c>
      <c r="AS9" t="s">
        <v>1155</v>
      </c>
      <c r="AT9" t="s">
        <v>1155</v>
      </c>
      <c r="AU9">
        <v>180850</v>
      </c>
      <c r="AV9">
        <v>49</v>
      </c>
      <c r="AX9" t="s">
        <v>1156</v>
      </c>
      <c r="BA9">
        <v>10</v>
      </c>
      <c r="BB9">
        <v>20</v>
      </c>
      <c r="BC9">
        <v>20</v>
      </c>
    </row>
    <row r="10" spans="1:55" x14ac:dyDescent="0.25">
      <c r="A10" t="s">
        <v>1019</v>
      </c>
      <c r="B10">
        <v>140</v>
      </c>
      <c r="C10" t="s">
        <v>875</v>
      </c>
      <c r="D10">
        <v>9</v>
      </c>
      <c r="E10" s="4">
        <v>45127</v>
      </c>
      <c r="F10" s="5">
        <v>0.46628472222222223</v>
      </c>
      <c r="G10" t="s">
        <v>1154</v>
      </c>
      <c r="H10">
        <v>9</v>
      </c>
      <c r="I10">
        <v>112</v>
      </c>
      <c r="J10">
        <v>21708</v>
      </c>
      <c r="K10">
        <v>94</v>
      </c>
      <c r="L10" t="s">
        <v>1155</v>
      </c>
      <c r="M10" t="s">
        <v>1155</v>
      </c>
      <c r="N10">
        <v>3943</v>
      </c>
      <c r="O10">
        <v>2436</v>
      </c>
      <c r="P10" t="s">
        <v>1155</v>
      </c>
      <c r="Q10" t="s">
        <v>1155</v>
      </c>
      <c r="R10">
        <v>149</v>
      </c>
      <c r="S10">
        <v>797</v>
      </c>
      <c r="T10">
        <v>253115</v>
      </c>
      <c r="U10" t="s">
        <v>1155</v>
      </c>
      <c r="V10">
        <v>5115</v>
      </c>
      <c r="W10" t="s">
        <v>1155</v>
      </c>
      <c r="X10">
        <v>87434</v>
      </c>
      <c r="Y10">
        <v>47498</v>
      </c>
      <c r="Z10">
        <v>425</v>
      </c>
      <c r="AA10">
        <v>29</v>
      </c>
      <c r="AB10" t="s">
        <v>1155</v>
      </c>
      <c r="AC10" t="s">
        <v>1155</v>
      </c>
      <c r="AD10">
        <v>153</v>
      </c>
      <c r="AE10">
        <v>395</v>
      </c>
      <c r="AF10">
        <v>1117</v>
      </c>
      <c r="AG10" t="s">
        <v>1155</v>
      </c>
      <c r="AH10">
        <v>27</v>
      </c>
      <c r="AI10">
        <v>298211</v>
      </c>
      <c r="AJ10" t="s">
        <v>1155</v>
      </c>
      <c r="AK10" t="s">
        <v>1155</v>
      </c>
      <c r="AL10">
        <v>149892</v>
      </c>
      <c r="AM10">
        <v>543</v>
      </c>
      <c r="AN10">
        <v>9</v>
      </c>
      <c r="AO10">
        <v>55</v>
      </c>
      <c r="AP10">
        <v>876</v>
      </c>
      <c r="AQ10" t="s">
        <v>1155</v>
      </c>
      <c r="AR10" t="s">
        <v>1155</v>
      </c>
      <c r="AS10" t="s">
        <v>1155</v>
      </c>
      <c r="AT10">
        <v>23</v>
      </c>
      <c r="AU10">
        <v>125807</v>
      </c>
      <c r="AV10">
        <v>36</v>
      </c>
      <c r="AX10" t="s">
        <v>1156</v>
      </c>
      <c r="BA10">
        <v>10</v>
      </c>
      <c r="BB10">
        <v>20</v>
      </c>
      <c r="BC10">
        <v>20</v>
      </c>
    </row>
    <row r="11" spans="1:55" x14ac:dyDescent="0.25">
      <c r="A11" t="s">
        <v>1019</v>
      </c>
      <c r="B11">
        <v>141.80000000000001</v>
      </c>
      <c r="C11" t="s">
        <v>876</v>
      </c>
      <c r="D11">
        <v>10</v>
      </c>
      <c r="E11" s="4">
        <v>45127</v>
      </c>
      <c r="F11" s="5">
        <v>0.46803240740740742</v>
      </c>
      <c r="G11" t="s">
        <v>1154</v>
      </c>
      <c r="H11">
        <v>10</v>
      </c>
      <c r="I11">
        <v>31</v>
      </c>
      <c r="J11">
        <v>21774</v>
      </c>
      <c r="K11">
        <v>1057</v>
      </c>
      <c r="L11" t="s">
        <v>1155</v>
      </c>
      <c r="M11" t="s">
        <v>1155</v>
      </c>
      <c r="N11">
        <v>2912</v>
      </c>
      <c r="O11">
        <v>1765</v>
      </c>
      <c r="P11" t="s">
        <v>1155</v>
      </c>
      <c r="Q11" t="s">
        <v>1155</v>
      </c>
      <c r="R11" t="s">
        <v>1155</v>
      </c>
      <c r="S11">
        <v>276</v>
      </c>
      <c r="T11">
        <v>193728</v>
      </c>
      <c r="U11" t="s">
        <v>1155</v>
      </c>
      <c r="V11">
        <v>5002</v>
      </c>
      <c r="W11" t="s">
        <v>1155</v>
      </c>
      <c r="X11">
        <v>232021</v>
      </c>
      <c r="Y11">
        <v>44276</v>
      </c>
      <c r="Z11">
        <v>595</v>
      </c>
      <c r="AA11" t="s">
        <v>1155</v>
      </c>
      <c r="AB11" t="s">
        <v>1155</v>
      </c>
      <c r="AC11" t="s">
        <v>1155</v>
      </c>
      <c r="AD11">
        <v>50</v>
      </c>
      <c r="AE11">
        <v>399</v>
      </c>
      <c r="AF11">
        <v>1273</v>
      </c>
      <c r="AG11" t="s">
        <v>1155</v>
      </c>
      <c r="AH11">
        <v>53</v>
      </c>
      <c r="AI11">
        <v>237891</v>
      </c>
      <c r="AJ11" t="s">
        <v>1155</v>
      </c>
      <c r="AK11" t="s">
        <v>1155</v>
      </c>
      <c r="AL11">
        <v>177012</v>
      </c>
      <c r="AM11">
        <v>281</v>
      </c>
      <c r="AN11">
        <v>8</v>
      </c>
      <c r="AO11">
        <v>27</v>
      </c>
      <c r="AP11">
        <v>1347</v>
      </c>
      <c r="AQ11" t="s">
        <v>1155</v>
      </c>
      <c r="AR11" t="s">
        <v>1155</v>
      </c>
      <c r="AS11" t="s">
        <v>1155</v>
      </c>
      <c r="AT11">
        <v>16</v>
      </c>
      <c r="AU11">
        <v>78152</v>
      </c>
      <c r="AV11">
        <v>54</v>
      </c>
      <c r="AX11" t="s">
        <v>1156</v>
      </c>
      <c r="BA11">
        <v>10</v>
      </c>
      <c r="BB11">
        <v>20</v>
      </c>
      <c r="BC11">
        <v>20</v>
      </c>
    </row>
    <row r="12" spans="1:55" x14ac:dyDescent="0.25">
      <c r="A12" t="s">
        <v>1019</v>
      </c>
      <c r="B12">
        <v>142.80000000000001</v>
      </c>
      <c r="C12" t="s">
        <v>877</v>
      </c>
      <c r="D12">
        <v>11</v>
      </c>
      <c r="E12" s="4">
        <v>45127</v>
      </c>
      <c r="F12" s="5">
        <v>0.46952546296296299</v>
      </c>
      <c r="G12" t="s">
        <v>1154</v>
      </c>
      <c r="H12">
        <v>11</v>
      </c>
      <c r="I12">
        <v>36</v>
      </c>
      <c r="J12">
        <v>18028</v>
      </c>
      <c r="K12">
        <v>5247</v>
      </c>
      <c r="L12" t="s">
        <v>1155</v>
      </c>
      <c r="M12" t="s">
        <v>1155</v>
      </c>
      <c r="N12">
        <v>3495</v>
      </c>
      <c r="O12">
        <v>3536</v>
      </c>
      <c r="P12" t="s">
        <v>1155</v>
      </c>
      <c r="Q12" t="s">
        <v>1155</v>
      </c>
      <c r="R12" t="s">
        <v>1155</v>
      </c>
      <c r="S12">
        <v>268</v>
      </c>
      <c r="T12">
        <v>275493</v>
      </c>
      <c r="U12" t="s">
        <v>1155</v>
      </c>
      <c r="V12">
        <v>2838</v>
      </c>
      <c r="W12" t="s">
        <v>1155</v>
      </c>
      <c r="X12">
        <v>33736</v>
      </c>
      <c r="Y12">
        <v>63106</v>
      </c>
      <c r="Z12">
        <v>1098</v>
      </c>
      <c r="AA12">
        <v>47</v>
      </c>
      <c r="AB12" t="s">
        <v>1155</v>
      </c>
      <c r="AC12">
        <v>417</v>
      </c>
      <c r="AD12" t="s">
        <v>1155</v>
      </c>
      <c r="AE12">
        <v>399</v>
      </c>
      <c r="AF12">
        <v>2052</v>
      </c>
      <c r="AG12">
        <v>293</v>
      </c>
      <c r="AH12">
        <v>18</v>
      </c>
      <c r="AI12">
        <v>315802</v>
      </c>
      <c r="AJ12" t="s">
        <v>1155</v>
      </c>
      <c r="AK12" t="s">
        <v>1155</v>
      </c>
      <c r="AL12">
        <v>116164</v>
      </c>
      <c r="AM12">
        <v>220</v>
      </c>
      <c r="AN12" t="s">
        <v>1155</v>
      </c>
      <c r="AO12">
        <v>68</v>
      </c>
      <c r="AP12">
        <v>1658</v>
      </c>
      <c r="AQ12" t="s">
        <v>1155</v>
      </c>
      <c r="AR12" t="s">
        <v>1155</v>
      </c>
      <c r="AS12" t="s">
        <v>1155</v>
      </c>
      <c r="AT12" t="s">
        <v>1155</v>
      </c>
      <c r="AU12">
        <v>155984</v>
      </c>
      <c r="AV12" t="s">
        <v>1155</v>
      </c>
      <c r="AX12" t="s">
        <v>1156</v>
      </c>
      <c r="BA12">
        <v>10</v>
      </c>
      <c r="BB12">
        <v>20</v>
      </c>
      <c r="BC12">
        <v>20</v>
      </c>
    </row>
    <row r="13" spans="1:55" x14ac:dyDescent="0.25">
      <c r="A13" t="s">
        <v>1019</v>
      </c>
      <c r="B13">
        <v>143</v>
      </c>
      <c r="C13" t="s">
        <v>878</v>
      </c>
      <c r="D13">
        <v>12</v>
      </c>
      <c r="E13" s="4">
        <v>45127</v>
      </c>
      <c r="F13" s="5">
        <v>0.47094907407407405</v>
      </c>
      <c r="G13" t="s">
        <v>1154</v>
      </c>
      <c r="H13">
        <v>12</v>
      </c>
      <c r="I13">
        <v>19</v>
      </c>
      <c r="J13">
        <v>15506</v>
      </c>
      <c r="K13">
        <v>3273</v>
      </c>
      <c r="L13" t="s">
        <v>1155</v>
      </c>
      <c r="M13" t="s">
        <v>1155</v>
      </c>
      <c r="N13">
        <v>3728</v>
      </c>
      <c r="O13">
        <v>1252</v>
      </c>
      <c r="P13" t="s">
        <v>1155</v>
      </c>
      <c r="Q13">
        <v>333</v>
      </c>
      <c r="R13" t="s">
        <v>1155</v>
      </c>
      <c r="S13">
        <v>256</v>
      </c>
      <c r="T13">
        <v>243271</v>
      </c>
      <c r="U13" t="s">
        <v>1155</v>
      </c>
      <c r="V13">
        <v>4178</v>
      </c>
      <c r="W13" t="s">
        <v>1155</v>
      </c>
      <c r="X13">
        <v>182451</v>
      </c>
      <c r="Y13">
        <v>38238</v>
      </c>
      <c r="Z13">
        <v>444</v>
      </c>
      <c r="AA13" t="s">
        <v>1155</v>
      </c>
      <c r="AB13" t="s">
        <v>1155</v>
      </c>
      <c r="AC13">
        <v>415</v>
      </c>
      <c r="AD13">
        <v>60</v>
      </c>
      <c r="AE13">
        <v>310</v>
      </c>
      <c r="AF13">
        <v>209</v>
      </c>
      <c r="AG13" t="s">
        <v>1155</v>
      </c>
      <c r="AH13">
        <v>37</v>
      </c>
      <c r="AI13">
        <v>283909</v>
      </c>
      <c r="AJ13" t="s">
        <v>1155</v>
      </c>
      <c r="AK13" t="s">
        <v>1155</v>
      </c>
      <c r="AL13">
        <v>176442</v>
      </c>
      <c r="AM13">
        <v>200</v>
      </c>
      <c r="AN13" t="s">
        <v>1155</v>
      </c>
      <c r="AO13">
        <v>27</v>
      </c>
      <c r="AP13">
        <v>779</v>
      </c>
      <c r="AQ13" t="s">
        <v>1155</v>
      </c>
      <c r="AR13" t="s">
        <v>1155</v>
      </c>
      <c r="AS13" t="s">
        <v>1155</v>
      </c>
      <c r="AT13">
        <v>14</v>
      </c>
      <c r="AU13">
        <v>44578</v>
      </c>
      <c r="AV13">
        <v>70</v>
      </c>
      <c r="AX13" t="s">
        <v>1156</v>
      </c>
      <c r="BA13">
        <v>10</v>
      </c>
      <c r="BB13">
        <v>20</v>
      </c>
      <c r="BC13">
        <v>20</v>
      </c>
    </row>
    <row r="14" spans="1:55" x14ac:dyDescent="0.25">
      <c r="A14" t="s">
        <v>1019</v>
      </c>
      <c r="B14">
        <v>147.1</v>
      </c>
      <c r="C14" t="s">
        <v>879</v>
      </c>
      <c r="D14">
        <v>13</v>
      </c>
      <c r="E14" s="4">
        <v>45127</v>
      </c>
      <c r="F14" s="5">
        <v>0.47229166666666672</v>
      </c>
      <c r="G14" t="s">
        <v>1154</v>
      </c>
      <c r="H14">
        <v>13</v>
      </c>
      <c r="I14">
        <v>1216</v>
      </c>
      <c r="J14">
        <v>48581</v>
      </c>
      <c r="K14">
        <v>399</v>
      </c>
      <c r="L14">
        <v>358</v>
      </c>
      <c r="M14" t="s">
        <v>1155</v>
      </c>
      <c r="N14">
        <v>3287</v>
      </c>
      <c r="O14">
        <v>1082</v>
      </c>
      <c r="P14">
        <v>179</v>
      </c>
      <c r="Q14" t="s">
        <v>1155</v>
      </c>
      <c r="R14">
        <v>91</v>
      </c>
      <c r="S14">
        <v>280</v>
      </c>
      <c r="T14">
        <v>181960</v>
      </c>
      <c r="U14" t="s">
        <v>1155</v>
      </c>
      <c r="V14">
        <v>18253</v>
      </c>
      <c r="W14">
        <v>151</v>
      </c>
      <c r="X14">
        <v>251624</v>
      </c>
      <c r="Y14">
        <v>39333</v>
      </c>
      <c r="Z14">
        <v>2762</v>
      </c>
      <c r="AA14" t="s">
        <v>1155</v>
      </c>
      <c r="AB14">
        <v>18</v>
      </c>
      <c r="AC14" t="s">
        <v>1155</v>
      </c>
      <c r="AD14">
        <v>53</v>
      </c>
      <c r="AE14">
        <v>727</v>
      </c>
      <c r="AF14">
        <v>17218</v>
      </c>
      <c r="AG14" t="s">
        <v>1155</v>
      </c>
      <c r="AH14">
        <v>187</v>
      </c>
      <c r="AI14">
        <v>204521</v>
      </c>
      <c r="AJ14" t="s">
        <v>1155</v>
      </c>
      <c r="AK14" t="s">
        <v>1155</v>
      </c>
      <c r="AL14">
        <v>168092</v>
      </c>
      <c r="AM14">
        <v>844</v>
      </c>
      <c r="AN14">
        <v>17</v>
      </c>
      <c r="AO14">
        <v>61</v>
      </c>
      <c r="AP14">
        <v>1602</v>
      </c>
      <c r="AQ14" t="s">
        <v>1155</v>
      </c>
      <c r="AR14" t="s">
        <v>1155</v>
      </c>
      <c r="AS14" t="s">
        <v>1155</v>
      </c>
      <c r="AT14" t="s">
        <v>1155</v>
      </c>
      <c r="AU14">
        <v>57019</v>
      </c>
      <c r="AV14">
        <v>84</v>
      </c>
      <c r="AX14" t="s">
        <v>1156</v>
      </c>
      <c r="BA14">
        <v>10</v>
      </c>
      <c r="BB14">
        <v>20</v>
      </c>
      <c r="BC14">
        <v>20</v>
      </c>
    </row>
    <row r="15" spans="1:55" x14ac:dyDescent="0.25">
      <c r="A15" t="s">
        <v>1019</v>
      </c>
      <c r="B15">
        <v>147.69999999999999</v>
      </c>
      <c r="C15" t="s">
        <v>880</v>
      </c>
      <c r="D15">
        <v>14</v>
      </c>
      <c r="E15" s="4">
        <v>45127</v>
      </c>
      <c r="F15" s="5">
        <v>0.47386574074074073</v>
      </c>
      <c r="G15" t="s">
        <v>1154</v>
      </c>
      <c r="H15">
        <v>14</v>
      </c>
      <c r="I15">
        <v>1098</v>
      </c>
      <c r="J15">
        <v>33481</v>
      </c>
      <c r="K15">
        <v>6732</v>
      </c>
      <c r="L15">
        <v>247</v>
      </c>
      <c r="M15" t="s">
        <v>1155</v>
      </c>
      <c r="N15">
        <v>5376</v>
      </c>
      <c r="O15">
        <v>1042</v>
      </c>
      <c r="P15">
        <v>211</v>
      </c>
      <c r="Q15" t="s">
        <v>1155</v>
      </c>
      <c r="R15">
        <v>254</v>
      </c>
      <c r="S15">
        <v>93</v>
      </c>
      <c r="T15">
        <v>75094</v>
      </c>
      <c r="U15" t="s">
        <v>1155</v>
      </c>
      <c r="V15">
        <v>13688</v>
      </c>
      <c r="W15">
        <v>199</v>
      </c>
      <c r="X15">
        <v>395274</v>
      </c>
      <c r="Y15">
        <v>35884</v>
      </c>
      <c r="Z15">
        <v>3835</v>
      </c>
      <c r="AA15">
        <v>51</v>
      </c>
      <c r="AB15">
        <v>339</v>
      </c>
      <c r="AC15" t="s">
        <v>1155</v>
      </c>
      <c r="AD15">
        <v>69</v>
      </c>
      <c r="AE15">
        <v>735</v>
      </c>
      <c r="AF15">
        <v>108484</v>
      </c>
      <c r="AG15">
        <v>232</v>
      </c>
      <c r="AH15">
        <v>100</v>
      </c>
      <c r="AI15">
        <v>140996</v>
      </c>
      <c r="AJ15">
        <v>177</v>
      </c>
      <c r="AK15">
        <v>124</v>
      </c>
      <c r="AL15">
        <v>145964</v>
      </c>
      <c r="AM15">
        <v>4750</v>
      </c>
      <c r="AN15" t="s">
        <v>1155</v>
      </c>
      <c r="AO15">
        <v>72</v>
      </c>
      <c r="AP15">
        <v>3059</v>
      </c>
      <c r="AQ15" t="s">
        <v>1155</v>
      </c>
      <c r="AR15" t="s">
        <v>1155</v>
      </c>
      <c r="AS15" t="s">
        <v>1155</v>
      </c>
      <c r="AT15" t="s">
        <v>1155</v>
      </c>
      <c r="AU15">
        <v>22341</v>
      </c>
      <c r="AV15" t="s">
        <v>1155</v>
      </c>
      <c r="AX15" t="s">
        <v>1156</v>
      </c>
      <c r="BA15">
        <v>10</v>
      </c>
      <c r="BB15">
        <v>20</v>
      </c>
      <c r="BC15">
        <v>20</v>
      </c>
    </row>
    <row r="16" spans="1:55" x14ac:dyDescent="0.25">
      <c r="A16" t="s">
        <v>1019</v>
      </c>
      <c r="B16">
        <v>148.6</v>
      </c>
      <c r="C16" t="s">
        <v>881</v>
      </c>
      <c r="D16">
        <v>15</v>
      </c>
      <c r="E16" s="4">
        <v>45127</v>
      </c>
      <c r="F16" s="5">
        <v>0.47545138888888888</v>
      </c>
      <c r="G16" t="s">
        <v>1154</v>
      </c>
      <c r="H16">
        <v>15</v>
      </c>
      <c r="I16">
        <v>25</v>
      </c>
      <c r="J16">
        <v>32291</v>
      </c>
      <c r="K16" t="s">
        <v>1155</v>
      </c>
      <c r="L16" t="s">
        <v>1155</v>
      </c>
      <c r="M16" t="s">
        <v>1155</v>
      </c>
      <c r="N16">
        <v>3707</v>
      </c>
      <c r="O16">
        <v>2251</v>
      </c>
      <c r="P16">
        <v>178</v>
      </c>
      <c r="Q16" t="s">
        <v>1155</v>
      </c>
      <c r="R16" t="s">
        <v>1155</v>
      </c>
      <c r="S16">
        <v>780</v>
      </c>
      <c r="T16">
        <v>191359</v>
      </c>
      <c r="U16" t="s">
        <v>1155</v>
      </c>
      <c r="V16">
        <v>9472</v>
      </c>
      <c r="W16" t="s">
        <v>1155</v>
      </c>
      <c r="X16">
        <v>158914</v>
      </c>
      <c r="Y16">
        <v>37820</v>
      </c>
      <c r="Z16">
        <v>445</v>
      </c>
      <c r="AA16">
        <v>24</v>
      </c>
      <c r="AB16" t="s">
        <v>1155</v>
      </c>
      <c r="AC16">
        <v>354</v>
      </c>
      <c r="AD16">
        <v>36</v>
      </c>
      <c r="AE16">
        <v>831</v>
      </c>
      <c r="AF16">
        <v>1079</v>
      </c>
      <c r="AG16">
        <v>263</v>
      </c>
      <c r="AH16">
        <v>61</v>
      </c>
      <c r="AI16">
        <v>224525</v>
      </c>
      <c r="AJ16" t="s">
        <v>1155</v>
      </c>
      <c r="AK16" t="s">
        <v>1155</v>
      </c>
      <c r="AL16">
        <v>239306</v>
      </c>
      <c r="AM16">
        <v>444</v>
      </c>
      <c r="AN16">
        <v>7</v>
      </c>
      <c r="AO16">
        <v>60</v>
      </c>
      <c r="AP16">
        <v>789</v>
      </c>
      <c r="AQ16" t="s">
        <v>1155</v>
      </c>
      <c r="AR16" t="s">
        <v>1155</v>
      </c>
      <c r="AS16" t="s">
        <v>1155</v>
      </c>
      <c r="AT16" t="s">
        <v>1155</v>
      </c>
      <c r="AU16">
        <v>94935</v>
      </c>
      <c r="AV16">
        <v>44</v>
      </c>
      <c r="AX16" t="s">
        <v>1156</v>
      </c>
      <c r="BA16">
        <v>10</v>
      </c>
      <c r="BB16">
        <v>20</v>
      </c>
      <c r="BC16">
        <v>20</v>
      </c>
    </row>
    <row r="17" spans="1:55" x14ac:dyDescent="0.25">
      <c r="A17" t="s">
        <v>1019</v>
      </c>
      <c r="B17">
        <v>149.4</v>
      </c>
      <c r="C17" t="s">
        <v>882</v>
      </c>
      <c r="D17">
        <v>16</v>
      </c>
      <c r="E17" s="4">
        <v>45127</v>
      </c>
      <c r="F17" s="5">
        <v>0.47682870370370373</v>
      </c>
      <c r="G17" t="s">
        <v>1154</v>
      </c>
      <c r="H17">
        <v>16</v>
      </c>
      <c r="I17" t="s">
        <v>1155</v>
      </c>
      <c r="J17">
        <v>39572</v>
      </c>
      <c r="K17">
        <v>383</v>
      </c>
      <c r="L17">
        <v>184</v>
      </c>
      <c r="M17" t="s">
        <v>1155</v>
      </c>
      <c r="N17">
        <v>2682</v>
      </c>
      <c r="O17">
        <v>2408</v>
      </c>
      <c r="P17" t="s">
        <v>1155</v>
      </c>
      <c r="Q17" t="s">
        <v>1155</v>
      </c>
      <c r="R17" t="s">
        <v>1155</v>
      </c>
      <c r="S17">
        <v>309</v>
      </c>
      <c r="T17">
        <v>224360</v>
      </c>
      <c r="U17" t="s">
        <v>1155</v>
      </c>
      <c r="V17">
        <v>12383</v>
      </c>
      <c r="W17" t="s">
        <v>1155</v>
      </c>
      <c r="X17">
        <v>153931</v>
      </c>
      <c r="Y17">
        <v>48611</v>
      </c>
      <c r="Z17">
        <v>246</v>
      </c>
      <c r="AA17">
        <v>33</v>
      </c>
      <c r="AB17" t="s">
        <v>1155</v>
      </c>
      <c r="AC17">
        <v>398</v>
      </c>
      <c r="AD17">
        <v>50</v>
      </c>
      <c r="AE17">
        <v>327</v>
      </c>
      <c r="AF17">
        <v>329</v>
      </c>
      <c r="AG17" t="s">
        <v>1155</v>
      </c>
      <c r="AH17">
        <v>140</v>
      </c>
      <c r="AI17">
        <v>268598</v>
      </c>
      <c r="AJ17">
        <v>81</v>
      </c>
      <c r="AK17" t="s">
        <v>1155</v>
      </c>
      <c r="AL17">
        <v>118561</v>
      </c>
      <c r="AM17">
        <v>384</v>
      </c>
      <c r="AN17">
        <v>19</v>
      </c>
      <c r="AO17">
        <v>64</v>
      </c>
      <c r="AP17">
        <v>3489</v>
      </c>
      <c r="AQ17" t="s">
        <v>1155</v>
      </c>
      <c r="AR17" t="s">
        <v>1155</v>
      </c>
      <c r="AS17" t="s">
        <v>1155</v>
      </c>
      <c r="AT17">
        <v>18</v>
      </c>
      <c r="AU17">
        <v>122380</v>
      </c>
      <c r="AV17">
        <v>60</v>
      </c>
      <c r="AX17" t="s">
        <v>1156</v>
      </c>
      <c r="BA17">
        <v>10</v>
      </c>
      <c r="BB17">
        <v>20</v>
      </c>
      <c r="BC17">
        <v>20</v>
      </c>
    </row>
    <row r="18" spans="1:55" x14ac:dyDescent="0.25">
      <c r="A18" t="s">
        <v>1019</v>
      </c>
      <c r="B18">
        <v>150.69999999999999</v>
      </c>
      <c r="C18" t="s">
        <v>883</v>
      </c>
      <c r="D18">
        <v>17</v>
      </c>
      <c r="E18" s="4">
        <v>45127</v>
      </c>
      <c r="F18" s="5">
        <v>0.47809027777777779</v>
      </c>
      <c r="G18" t="s">
        <v>1154</v>
      </c>
      <c r="H18">
        <v>17</v>
      </c>
      <c r="I18">
        <v>48</v>
      </c>
      <c r="J18">
        <v>47337</v>
      </c>
      <c r="K18">
        <v>39</v>
      </c>
      <c r="L18">
        <v>394</v>
      </c>
      <c r="M18" t="s">
        <v>1155</v>
      </c>
      <c r="N18">
        <v>2387</v>
      </c>
      <c r="O18">
        <v>660</v>
      </c>
      <c r="P18" t="s">
        <v>1155</v>
      </c>
      <c r="Q18" t="s">
        <v>1155</v>
      </c>
      <c r="R18" t="s">
        <v>1155</v>
      </c>
      <c r="S18">
        <v>207</v>
      </c>
      <c r="T18">
        <v>148858</v>
      </c>
      <c r="U18" t="s">
        <v>1155</v>
      </c>
      <c r="V18">
        <v>20115</v>
      </c>
      <c r="W18" t="s">
        <v>1155</v>
      </c>
      <c r="X18">
        <v>371397</v>
      </c>
      <c r="Y18">
        <v>31867</v>
      </c>
      <c r="Z18">
        <v>294</v>
      </c>
      <c r="AA18" t="s">
        <v>1155</v>
      </c>
      <c r="AB18">
        <v>15</v>
      </c>
      <c r="AC18" t="s">
        <v>1155</v>
      </c>
      <c r="AD18" t="s">
        <v>1155</v>
      </c>
      <c r="AE18">
        <v>960</v>
      </c>
      <c r="AF18">
        <v>331</v>
      </c>
      <c r="AG18" t="s">
        <v>1155</v>
      </c>
      <c r="AH18">
        <v>215</v>
      </c>
      <c r="AI18">
        <v>166475</v>
      </c>
      <c r="AJ18" t="s">
        <v>1155</v>
      </c>
      <c r="AK18" t="s">
        <v>1155</v>
      </c>
      <c r="AL18">
        <v>185392</v>
      </c>
      <c r="AM18">
        <v>364</v>
      </c>
      <c r="AN18">
        <v>24</v>
      </c>
      <c r="AO18">
        <v>30</v>
      </c>
      <c r="AP18">
        <v>2254</v>
      </c>
      <c r="AQ18" t="s">
        <v>1155</v>
      </c>
      <c r="AR18" t="s">
        <v>1155</v>
      </c>
      <c r="AS18" t="s">
        <v>1155</v>
      </c>
      <c r="AT18">
        <v>13</v>
      </c>
      <c r="AU18">
        <v>20177</v>
      </c>
      <c r="AV18">
        <v>145</v>
      </c>
      <c r="AX18" t="s">
        <v>1156</v>
      </c>
      <c r="BA18">
        <v>10</v>
      </c>
      <c r="BB18">
        <v>20</v>
      </c>
      <c r="BC18">
        <v>20</v>
      </c>
    </row>
    <row r="19" spans="1:55" x14ac:dyDescent="0.25">
      <c r="A19" t="s">
        <v>1019</v>
      </c>
      <c r="B19">
        <v>152.69999999999999</v>
      </c>
      <c r="C19" t="s">
        <v>884</v>
      </c>
      <c r="D19">
        <v>18</v>
      </c>
      <c r="E19" s="4">
        <v>45127</v>
      </c>
      <c r="F19" s="5">
        <v>0.48001157407407408</v>
      </c>
      <c r="G19" t="s">
        <v>1154</v>
      </c>
      <c r="H19">
        <v>18</v>
      </c>
      <c r="I19">
        <v>19</v>
      </c>
      <c r="J19">
        <v>44372</v>
      </c>
      <c r="K19">
        <v>2471</v>
      </c>
      <c r="L19">
        <v>293</v>
      </c>
      <c r="M19" t="s">
        <v>1155</v>
      </c>
      <c r="N19">
        <v>3166</v>
      </c>
      <c r="O19">
        <v>1015</v>
      </c>
      <c r="P19">
        <v>218</v>
      </c>
      <c r="Q19">
        <v>381</v>
      </c>
      <c r="R19">
        <v>80</v>
      </c>
      <c r="S19">
        <v>96</v>
      </c>
      <c r="T19">
        <v>219986</v>
      </c>
      <c r="U19" t="s">
        <v>1155</v>
      </c>
      <c r="V19">
        <v>16132</v>
      </c>
      <c r="W19">
        <v>182</v>
      </c>
      <c r="X19">
        <v>269716</v>
      </c>
      <c r="Y19">
        <v>41724</v>
      </c>
      <c r="Z19">
        <v>235</v>
      </c>
      <c r="AA19">
        <v>18</v>
      </c>
      <c r="AB19">
        <v>14</v>
      </c>
      <c r="AC19">
        <v>382</v>
      </c>
      <c r="AD19">
        <v>61</v>
      </c>
      <c r="AE19">
        <v>1334</v>
      </c>
      <c r="AF19">
        <v>392</v>
      </c>
      <c r="AG19" t="s">
        <v>1155</v>
      </c>
      <c r="AH19">
        <v>136</v>
      </c>
      <c r="AI19">
        <v>199988</v>
      </c>
      <c r="AJ19" t="s">
        <v>1155</v>
      </c>
      <c r="AK19" t="s">
        <v>1155</v>
      </c>
      <c r="AL19">
        <v>159885</v>
      </c>
      <c r="AM19">
        <v>198</v>
      </c>
      <c r="AN19">
        <v>162</v>
      </c>
      <c r="AO19">
        <v>38</v>
      </c>
      <c r="AP19">
        <v>2189</v>
      </c>
      <c r="AQ19" t="s">
        <v>1155</v>
      </c>
      <c r="AR19" t="s">
        <v>1155</v>
      </c>
      <c r="AS19" t="s">
        <v>1155</v>
      </c>
      <c r="AT19">
        <v>16</v>
      </c>
      <c r="AU19">
        <v>35003</v>
      </c>
      <c r="AV19">
        <v>97</v>
      </c>
      <c r="AX19" t="s">
        <v>1156</v>
      </c>
      <c r="BA19">
        <v>10</v>
      </c>
      <c r="BB19">
        <v>20</v>
      </c>
      <c r="BC19">
        <v>20</v>
      </c>
    </row>
    <row r="20" spans="1:55" x14ac:dyDescent="0.25">
      <c r="A20" t="s">
        <v>1019</v>
      </c>
      <c r="B20">
        <v>154.69999999999999</v>
      </c>
      <c r="C20" t="s">
        <v>885</v>
      </c>
      <c r="D20">
        <v>19</v>
      </c>
      <c r="E20" s="4">
        <v>45127</v>
      </c>
      <c r="F20" s="5">
        <v>0.48129629629629633</v>
      </c>
      <c r="G20" t="s">
        <v>1154</v>
      </c>
      <c r="H20">
        <v>19</v>
      </c>
      <c r="I20">
        <v>28</v>
      </c>
      <c r="J20">
        <v>19648</v>
      </c>
      <c r="K20">
        <v>271</v>
      </c>
      <c r="L20">
        <v>84</v>
      </c>
      <c r="M20" t="s">
        <v>1155</v>
      </c>
      <c r="N20">
        <v>2790</v>
      </c>
      <c r="O20">
        <v>770</v>
      </c>
      <c r="P20" t="s">
        <v>1155</v>
      </c>
      <c r="Q20" t="s">
        <v>1155</v>
      </c>
      <c r="R20" t="s">
        <v>1155</v>
      </c>
      <c r="S20">
        <v>152</v>
      </c>
      <c r="T20">
        <v>169879</v>
      </c>
      <c r="U20" t="s">
        <v>1155</v>
      </c>
      <c r="V20">
        <v>4673</v>
      </c>
      <c r="W20" t="s">
        <v>1155</v>
      </c>
      <c r="X20">
        <v>292042</v>
      </c>
      <c r="Y20">
        <v>34834</v>
      </c>
      <c r="Z20">
        <v>215</v>
      </c>
      <c r="AA20" t="s">
        <v>1155</v>
      </c>
      <c r="AB20" t="s">
        <v>1155</v>
      </c>
      <c r="AC20" t="s">
        <v>1155</v>
      </c>
      <c r="AD20" t="s">
        <v>1155</v>
      </c>
      <c r="AE20">
        <v>808</v>
      </c>
      <c r="AF20">
        <v>703</v>
      </c>
      <c r="AG20">
        <v>212</v>
      </c>
      <c r="AH20">
        <v>32</v>
      </c>
      <c r="AI20">
        <v>180605</v>
      </c>
      <c r="AJ20" t="s">
        <v>1155</v>
      </c>
      <c r="AK20" t="s">
        <v>1155</v>
      </c>
      <c r="AL20">
        <v>263492</v>
      </c>
      <c r="AM20">
        <v>128</v>
      </c>
      <c r="AN20">
        <v>12</v>
      </c>
      <c r="AO20">
        <v>29</v>
      </c>
      <c r="AP20">
        <v>1419</v>
      </c>
      <c r="AQ20" t="s">
        <v>1155</v>
      </c>
      <c r="AR20" t="s">
        <v>1155</v>
      </c>
      <c r="AS20" t="s">
        <v>1155</v>
      </c>
      <c r="AT20" t="s">
        <v>1155</v>
      </c>
      <c r="AU20">
        <v>26990</v>
      </c>
      <c r="AV20">
        <v>185</v>
      </c>
      <c r="AX20" t="s">
        <v>1156</v>
      </c>
      <c r="BA20">
        <v>10</v>
      </c>
      <c r="BB20">
        <v>20</v>
      </c>
      <c r="BC20">
        <v>20</v>
      </c>
    </row>
    <row r="21" spans="1:55" x14ac:dyDescent="0.25">
      <c r="A21" t="s">
        <v>1019</v>
      </c>
      <c r="B21">
        <v>159.69999999999999</v>
      </c>
      <c r="C21" t="s">
        <v>886</v>
      </c>
      <c r="D21">
        <v>20</v>
      </c>
      <c r="E21" s="4">
        <v>45127</v>
      </c>
      <c r="F21" s="5">
        <v>0.48416666666666663</v>
      </c>
      <c r="G21" t="s">
        <v>1154</v>
      </c>
      <c r="H21">
        <v>20</v>
      </c>
      <c r="I21" t="s">
        <v>1155</v>
      </c>
      <c r="J21">
        <v>33089</v>
      </c>
      <c r="K21">
        <v>795</v>
      </c>
      <c r="L21" t="s">
        <v>1155</v>
      </c>
      <c r="M21" t="s">
        <v>1155</v>
      </c>
      <c r="N21">
        <v>5292</v>
      </c>
      <c r="O21">
        <v>15607</v>
      </c>
      <c r="P21" t="s">
        <v>1155</v>
      </c>
      <c r="Q21" t="s">
        <v>1155</v>
      </c>
      <c r="R21">
        <v>155</v>
      </c>
      <c r="S21">
        <v>1633</v>
      </c>
      <c r="T21">
        <v>92061</v>
      </c>
      <c r="U21" t="s">
        <v>1155</v>
      </c>
      <c r="V21">
        <v>9735</v>
      </c>
      <c r="W21" t="s">
        <v>1155</v>
      </c>
      <c r="X21" t="s">
        <v>1155</v>
      </c>
      <c r="Y21">
        <v>64721</v>
      </c>
      <c r="Z21">
        <v>1782</v>
      </c>
      <c r="AA21">
        <v>248</v>
      </c>
      <c r="AB21">
        <v>59</v>
      </c>
      <c r="AC21" t="s">
        <v>1155</v>
      </c>
      <c r="AD21">
        <v>81</v>
      </c>
      <c r="AE21">
        <v>705</v>
      </c>
      <c r="AF21">
        <v>19894</v>
      </c>
      <c r="AG21" t="s">
        <v>1155</v>
      </c>
      <c r="AH21">
        <v>36</v>
      </c>
      <c r="AI21">
        <v>224087</v>
      </c>
      <c r="AJ21" t="s">
        <v>1155</v>
      </c>
      <c r="AK21" t="s">
        <v>1155</v>
      </c>
      <c r="AL21">
        <v>137971</v>
      </c>
      <c r="AM21">
        <v>11914</v>
      </c>
      <c r="AN21" t="s">
        <v>1155</v>
      </c>
      <c r="AO21">
        <v>84</v>
      </c>
      <c r="AP21">
        <v>1491</v>
      </c>
      <c r="AQ21" t="s">
        <v>1155</v>
      </c>
      <c r="AR21" t="s">
        <v>1155</v>
      </c>
      <c r="AS21" t="s">
        <v>1155</v>
      </c>
      <c r="AT21" t="s">
        <v>1155</v>
      </c>
      <c r="AU21">
        <v>378559</v>
      </c>
      <c r="AV21" t="s">
        <v>1155</v>
      </c>
      <c r="AX21" t="s">
        <v>1156</v>
      </c>
      <c r="BA21">
        <v>10</v>
      </c>
      <c r="BB21">
        <v>20</v>
      </c>
      <c r="BC21">
        <v>20</v>
      </c>
    </row>
    <row r="22" spans="1:55" x14ac:dyDescent="0.25">
      <c r="A22" t="s">
        <v>1019</v>
      </c>
      <c r="B22">
        <v>160.5</v>
      </c>
      <c r="C22" t="s">
        <v>887</v>
      </c>
      <c r="D22">
        <v>21</v>
      </c>
      <c r="E22" s="4">
        <v>45127</v>
      </c>
      <c r="F22" s="5">
        <v>0.48570601851851852</v>
      </c>
      <c r="G22" t="s">
        <v>1154</v>
      </c>
      <c r="H22">
        <v>21</v>
      </c>
      <c r="I22" t="s">
        <v>1155</v>
      </c>
      <c r="J22">
        <v>31181</v>
      </c>
      <c r="K22">
        <v>1586</v>
      </c>
      <c r="L22" t="s">
        <v>1155</v>
      </c>
      <c r="M22" t="s">
        <v>1155</v>
      </c>
      <c r="N22">
        <v>5463</v>
      </c>
      <c r="O22">
        <v>15910</v>
      </c>
      <c r="P22" t="s">
        <v>1155</v>
      </c>
      <c r="Q22" t="s">
        <v>1155</v>
      </c>
      <c r="R22">
        <v>150</v>
      </c>
      <c r="S22">
        <v>1460</v>
      </c>
      <c r="T22">
        <v>76215</v>
      </c>
      <c r="U22" t="s">
        <v>1155</v>
      </c>
      <c r="V22">
        <v>5182</v>
      </c>
      <c r="W22" t="s">
        <v>1155</v>
      </c>
      <c r="X22">
        <v>47736</v>
      </c>
      <c r="Y22">
        <v>56467</v>
      </c>
      <c r="Z22">
        <v>1750</v>
      </c>
      <c r="AA22">
        <v>387</v>
      </c>
      <c r="AB22">
        <v>116</v>
      </c>
      <c r="AC22">
        <v>594</v>
      </c>
      <c r="AD22">
        <v>104</v>
      </c>
      <c r="AE22">
        <v>898</v>
      </c>
      <c r="AF22">
        <v>38476</v>
      </c>
      <c r="AG22" t="s">
        <v>1155</v>
      </c>
      <c r="AH22" t="s">
        <v>1155</v>
      </c>
      <c r="AI22">
        <v>220845</v>
      </c>
      <c r="AJ22" t="s">
        <v>1155</v>
      </c>
      <c r="AK22" t="s">
        <v>1155</v>
      </c>
      <c r="AL22">
        <v>74044</v>
      </c>
      <c r="AM22">
        <v>11077</v>
      </c>
      <c r="AN22" t="s">
        <v>1155</v>
      </c>
      <c r="AO22">
        <v>70</v>
      </c>
      <c r="AP22" t="s">
        <v>1155</v>
      </c>
      <c r="AQ22" t="s">
        <v>1155</v>
      </c>
      <c r="AR22" t="s">
        <v>1155</v>
      </c>
      <c r="AS22" t="s">
        <v>1155</v>
      </c>
      <c r="AT22" t="s">
        <v>1155</v>
      </c>
      <c r="AU22">
        <v>410290</v>
      </c>
      <c r="AV22" t="s">
        <v>1155</v>
      </c>
      <c r="AX22" t="s">
        <v>1156</v>
      </c>
      <c r="BA22">
        <v>10</v>
      </c>
      <c r="BB22">
        <v>20</v>
      </c>
      <c r="BC22">
        <v>20</v>
      </c>
    </row>
    <row r="23" spans="1:55" x14ac:dyDescent="0.25">
      <c r="A23" t="s">
        <v>1019</v>
      </c>
      <c r="B23">
        <v>161</v>
      </c>
      <c r="C23" t="s">
        <v>888</v>
      </c>
      <c r="D23">
        <v>22</v>
      </c>
      <c r="E23" s="4">
        <v>45127</v>
      </c>
      <c r="F23" s="5">
        <v>0.48760416666666667</v>
      </c>
      <c r="G23" t="s">
        <v>1154</v>
      </c>
      <c r="H23">
        <v>22</v>
      </c>
      <c r="I23" t="s">
        <v>1155</v>
      </c>
      <c r="J23">
        <v>45120</v>
      </c>
      <c r="K23">
        <v>646</v>
      </c>
      <c r="L23">
        <v>172</v>
      </c>
      <c r="M23" t="s">
        <v>1155</v>
      </c>
      <c r="N23">
        <v>5588</v>
      </c>
      <c r="O23">
        <v>13943</v>
      </c>
      <c r="P23" t="s">
        <v>1155</v>
      </c>
      <c r="Q23" t="s">
        <v>1155</v>
      </c>
      <c r="R23">
        <v>135</v>
      </c>
      <c r="S23">
        <v>1884</v>
      </c>
      <c r="T23">
        <v>114299</v>
      </c>
      <c r="U23" t="s">
        <v>1155</v>
      </c>
      <c r="V23">
        <v>13011</v>
      </c>
      <c r="W23" t="s">
        <v>1155</v>
      </c>
      <c r="X23">
        <v>30348</v>
      </c>
      <c r="Y23">
        <v>54839</v>
      </c>
      <c r="Z23">
        <v>6774</v>
      </c>
      <c r="AA23">
        <v>241</v>
      </c>
      <c r="AB23">
        <v>55</v>
      </c>
      <c r="AC23">
        <v>528</v>
      </c>
      <c r="AD23">
        <v>72</v>
      </c>
      <c r="AE23">
        <v>931</v>
      </c>
      <c r="AF23">
        <v>22620</v>
      </c>
      <c r="AG23" t="s">
        <v>1155</v>
      </c>
      <c r="AH23">
        <v>50</v>
      </c>
      <c r="AI23">
        <v>196533</v>
      </c>
      <c r="AJ23" t="s">
        <v>1155</v>
      </c>
      <c r="AK23" t="s">
        <v>1155</v>
      </c>
      <c r="AL23">
        <v>130958</v>
      </c>
      <c r="AM23">
        <v>13553</v>
      </c>
      <c r="AN23" t="s">
        <v>1155</v>
      </c>
      <c r="AO23">
        <v>79</v>
      </c>
      <c r="AP23">
        <v>727</v>
      </c>
      <c r="AQ23" t="s">
        <v>1155</v>
      </c>
      <c r="AR23" t="s">
        <v>1155</v>
      </c>
      <c r="AS23" t="s">
        <v>1155</v>
      </c>
      <c r="AT23" t="s">
        <v>1155</v>
      </c>
      <c r="AU23">
        <v>346894</v>
      </c>
      <c r="AV23" t="s">
        <v>1155</v>
      </c>
      <c r="AX23" t="s">
        <v>1156</v>
      </c>
      <c r="BA23">
        <v>10</v>
      </c>
      <c r="BB23">
        <v>20</v>
      </c>
      <c r="BC23">
        <v>20</v>
      </c>
    </row>
    <row r="24" spans="1:55" x14ac:dyDescent="0.25">
      <c r="A24" t="s">
        <v>1019</v>
      </c>
      <c r="B24">
        <v>161.9</v>
      </c>
      <c r="C24" t="s">
        <v>889</v>
      </c>
      <c r="D24">
        <v>23</v>
      </c>
      <c r="E24" s="4">
        <v>45127</v>
      </c>
      <c r="F24" s="5">
        <v>0.48920138888888887</v>
      </c>
      <c r="G24" t="s">
        <v>1154</v>
      </c>
      <c r="H24">
        <v>23</v>
      </c>
      <c r="I24" t="s">
        <v>1155</v>
      </c>
      <c r="J24">
        <v>12605</v>
      </c>
      <c r="K24" t="s">
        <v>1155</v>
      </c>
      <c r="L24">
        <v>166</v>
      </c>
      <c r="M24" t="s">
        <v>1155</v>
      </c>
      <c r="N24">
        <v>2335</v>
      </c>
      <c r="O24" t="s">
        <v>1155</v>
      </c>
      <c r="P24" t="s">
        <v>1155</v>
      </c>
      <c r="Q24" t="s">
        <v>1155</v>
      </c>
      <c r="R24" t="s">
        <v>1155</v>
      </c>
      <c r="S24">
        <v>97</v>
      </c>
      <c r="T24">
        <v>187295</v>
      </c>
      <c r="U24" t="s">
        <v>1155</v>
      </c>
      <c r="V24">
        <v>1950</v>
      </c>
      <c r="W24">
        <v>119</v>
      </c>
      <c r="X24">
        <v>436012</v>
      </c>
      <c r="Y24">
        <v>36420</v>
      </c>
      <c r="Z24">
        <v>4547</v>
      </c>
      <c r="AA24" t="s">
        <v>1155</v>
      </c>
      <c r="AB24" t="s">
        <v>1155</v>
      </c>
      <c r="AC24" t="s">
        <v>1155</v>
      </c>
      <c r="AD24">
        <v>70</v>
      </c>
      <c r="AE24">
        <v>502</v>
      </c>
      <c r="AF24">
        <v>44</v>
      </c>
      <c r="AG24" t="s">
        <v>1155</v>
      </c>
      <c r="AH24">
        <v>43</v>
      </c>
      <c r="AI24">
        <v>163752</v>
      </c>
      <c r="AJ24" t="s">
        <v>1155</v>
      </c>
      <c r="AK24" t="s">
        <v>1155</v>
      </c>
      <c r="AL24">
        <v>145430</v>
      </c>
      <c r="AM24">
        <v>172</v>
      </c>
      <c r="AN24">
        <v>7</v>
      </c>
      <c r="AO24" t="s">
        <v>1155</v>
      </c>
      <c r="AP24">
        <v>653</v>
      </c>
      <c r="AQ24" t="s">
        <v>1155</v>
      </c>
      <c r="AR24" t="s">
        <v>1155</v>
      </c>
      <c r="AS24" t="s">
        <v>1155</v>
      </c>
      <c r="AT24">
        <v>10</v>
      </c>
      <c r="AU24">
        <v>7476</v>
      </c>
      <c r="AV24">
        <v>296</v>
      </c>
      <c r="AX24" t="s">
        <v>1156</v>
      </c>
      <c r="BA24">
        <v>10</v>
      </c>
      <c r="BB24">
        <v>20</v>
      </c>
      <c r="BC24">
        <v>20</v>
      </c>
    </row>
    <row r="25" spans="1:55" x14ac:dyDescent="0.25">
      <c r="A25" t="s">
        <v>1019</v>
      </c>
      <c r="B25">
        <v>167.2</v>
      </c>
      <c r="C25" t="s">
        <v>890</v>
      </c>
      <c r="D25">
        <v>24</v>
      </c>
      <c r="E25" s="4">
        <v>45127</v>
      </c>
      <c r="F25" s="5">
        <v>0.49032407407407402</v>
      </c>
      <c r="G25" t="s">
        <v>1154</v>
      </c>
      <c r="H25">
        <v>24</v>
      </c>
      <c r="I25" t="s">
        <v>1155</v>
      </c>
      <c r="J25">
        <v>21803</v>
      </c>
      <c r="K25">
        <v>579</v>
      </c>
      <c r="L25" t="s">
        <v>1155</v>
      </c>
      <c r="M25" t="s">
        <v>1155</v>
      </c>
      <c r="N25">
        <v>2600</v>
      </c>
      <c r="O25">
        <v>4118</v>
      </c>
      <c r="P25" t="s">
        <v>1155</v>
      </c>
      <c r="Q25" t="s">
        <v>1155</v>
      </c>
      <c r="R25" t="s">
        <v>1155</v>
      </c>
      <c r="S25">
        <v>533</v>
      </c>
      <c r="T25">
        <v>65425</v>
      </c>
      <c r="U25" t="s">
        <v>1155</v>
      </c>
      <c r="V25">
        <v>1640</v>
      </c>
      <c r="W25" t="s">
        <v>1155</v>
      </c>
      <c r="X25">
        <v>368319</v>
      </c>
      <c r="Y25">
        <v>37697</v>
      </c>
      <c r="Z25">
        <v>1944</v>
      </c>
      <c r="AA25">
        <v>64</v>
      </c>
      <c r="AB25">
        <v>24</v>
      </c>
      <c r="AC25" t="s">
        <v>1155</v>
      </c>
      <c r="AD25">
        <v>29</v>
      </c>
      <c r="AE25">
        <v>696</v>
      </c>
      <c r="AF25">
        <v>9947</v>
      </c>
      <c r="AG25" t="s">
        <v>1155</v>
      </c>
      <c r="AH25" t="s">
        <v>1155</v>
      </c>
      <c r="AI25">
        <v>93790</v>
      </c>
      <c r="AJ25" t="s">
        <v>1155</v>
      </c>
      <c r="AK25" t="s">
        <v>1155</v>
      </c>
      <c r="AL25">
        <v>260273</v>
      </c>
      <c r="AM25">
        <v>1694</v>
      </c>
      <c r="AN25" t="s">
        <v>1155</v>
      </c>
      <c r="AO25">
        <v>41</v>
      </c>
      <c r="AP25">
        <v>447</v>
      </c>
      <c r="AQ25" t="s">
        <v>1155</v>
      </c>
      <c r="AR25" t="s">
        <v>1155</v>
      </c>
      <c r="AS25" t="s">
        <v>1155</v>
      </c>
      <c r="AT25" t="s">
        <v>1155</v>
      </c>
      <c r="AU25">
        <v>128337</v>
      </c>
      <c r="AV25" t="s">
        <v>1155</v>
      </c>
      <c r="AX25" t="s">
        <v>1156</v>
      </c>
      <c r="BA25">
        <v>10</v>
      </c>
      <c r="BB25">
        <v>20</v>
      </c>
      <c r="BC25">
        <v>20</v>
      </c>
    </row>
    <row r="26" spans="1:55" x14ac:dyDescent="0.25">
      <c r="A26" t="s">
        <v>1019</v>
      </c>
      <c r="B26">
        <v>168.4</v>
      </c>
      <c r="C26" t="s">
        <v>891</v>
      </c>
      <c r="D26">
        <v>25</v>
      </c>
      <c r="E26" s="4">
        <v>45127</v>
      </c>
      <c r="F26" s="5">
        <v>0.49157407407407411</v>
      </c>
      <c r="G26" t="s">
        <v>1154</v>
      </c>
      <c r="H26">
        <v>25</v>
      </c>
      <c r="I26">
        <v>57</v>
      </c>
      <c r="J26">
        <v>78851</v>
      </c>
      <c r="K26" t="s">
        <v>1155</v>
      </c>
      <c r="L26">
        <v>672</v>
      </c>
      <c r="M26" t="s">
        <v>1155</v>
      </c>
      <c r="N26">
        <v>3797</v>
      </c>
      <c r="O26">
        <v>9868</v>
      </c>
      <c r="P26">
        <v>199</v>
      </c>
      <c r="Q26" t="s">
        <v>1155</v>
      </c>
      <c r="R26">
        <v>137</v>
      </c>
      <c r="S26">
        <v>2001</v>
      </c>
      <c r="T26">
        <v>77877</v>
      </c>
      <c r="U26" t="s">
        <v>1155</v>
      </c>
      <c r="V26">
        <v>29898</v>
      </c>
      <c r="W26">
        <v>167</v>
      </c>
      <c r="X26">
        <v>204767</v>
      </c>
      <c r="Y26">
        <v>47071</v>
      </c>
      <c r="Z26">
        <v>1454</v>
      </c>
      <c r="AA26">
        <v>131</v>
      </c>
      <c r="AB26">
        <v>48</v>
      </c>
      <c r="AC26" t="s">
        <v>1155</v>
      </c>
      <c r="AD26">
        <v>47</v>
      </c>
      <c r="AE26">
        <v>762</v>
      </c>
      <c r="AF26">
        <v>1916</v>
      </c>
      <c r="AG26">
        <v>321</v>
      </c>
      <c r="AH26">
        <v>316</v>
      </c>
      <c r="AI26">
        <v>141095</v>
      </c>
      <c r="AJ26" t="s">
        <v>1155</v>
      </c>
      <c r="AK26" t="s">
        <v>1155</v>
      </c>
      <c r="AL26">
        <v>138843</v>
      </c>
      <c r="AM26">
        <v>616</v>
      </c>
      <c r="AN26">
        <v>19</v>
      </c>
      <c r="AO26">
        <v>89</v>
      </c>
      <c r="AP26">
        <v>4237</v>
      </c>
      <c r="AQ26" t="s">
        <v>1155</v>
      </c>
      <c r="AR26" t="s">
        <v>1155</v>
      </c>
      <c r="AS26" t="s">
        <v>1155</v>
      </c>
      <c r="AT26">
        <v>27</v>
      </c>
      <c r="AU26">
        <v>254525</v>
      </c>
      <c r="AV26">
        <v>192</v>
      </c>
      <c r="AX26" t="s">
        <v>1156</v>
      </c>
      <c r="BA26">
        <v>10</v>
      </c>
      <c r="BB26">
        <v>20</v>
      </c>
      <c r="BC26">
        <v>20</v>
      </c>
    </row>
    <row r="27" spans="1:55" x14ac:dyDescent="0.25">
      <c r="A27" t="s">
        <v>1019</v>
      </c>
      <c r="B27">
        <v>168.9</v>
      </c>
      <c r="C27" t="s">
        <v>892</v>
      </c>
      <c r="D27">
        <v>26</v>
      </c>
      <c r="E27" s="4">
        <v>45127</v>
      </c>
      <c r="F27" s="5">
        <v>0.49285879629629631</v>
      </c>
      <c r="G27" t="s">
        <v>1154</v>
      </c>
      <c r="H27">
        <v>26</v>
      </c>
      <c r="I27" t="s">
        <v>1155</v>
      </c>
      <c r="J27">
        <v>60097</v>
      </c>
      <c r="K27" t="s">
        <v>1155</v>
      </c>
      <c r="L27">
        <v>243</v>
      </c>
      <c r="M27" t="s">
        <v>1155</v>
      </c>
      <c r="N27">
        <v>9807</v>
      </c>
      <c r="O27">
        <v>15460</v>
      </c>
      <c r="P27" t="s">
        <v>1155</v>
      </c>
      <c r="Q27" t="s">
        <v>1155</v>
      </c>
      <c r="R27">
        <v>102</v>
      </c>
      <c r="S27">
        <v>1152</v>
      </c>
      <c r="T27">
        <v>83341</v>
      </c>
      <c r="U27" t="s">
        <v>1155</v>
      </c>
      <c r="V27">
        <v>13296</v>
      </c>
      <c r="W27">
        <v>248</v>
      </c>
      <c r="X27" t="s">
        <v>1155</v>
      </c>
      <c r="Y27">
        <v>63628</v>
      </c>
      <c r="Z27">
        <v>1344</v>
      </c>
      <c r="AA27">
        <v>337</v>
      </c>
      <c r="AB27">
        <v>39</v>
      </c>
      <c r="AC27" t="s">
        <v>1155</v>
      </c>
      <c r="AD27">
        <v>100</v>
      </c>
      <c r="AE27">
        <v>3672</v>
      </c>
      <c r="AF27">
        <v>1384</v>
      </c>
      <c r="AG27" t="s">
        <v>1155</v>
      </c>
      <c r="AH27">
        <v>56</v>
      </c>
      <c r="AI27">
        <v>202487</v>
      </c>
      <c r="AJ27" t="s">
        <v>1155</v>
      </c>
      <c r="AK27" t="s">
        <v>1155</v>
      </c>
      <c r="AL27">
        <v>112794</v>
      </c>
      <c r="AM27">
        <v>14142</v>
      </c>
      <c r="AN27">
        <v>25</v>
      </c>
      <c r="AO27">
        <v>120</v>
      </c>
      <c r="AP27">
        <v>1698</v>
      </c>
      <c r="AQ27" t="s">
        <v>1155</v>
      </c>
      <c r="AR27" t="s">
        <v>1155</v>
      </c>
      <c r="AS27" t="s">
        <v>1155</v>
      </c>
      <c r="AT27" t="s">
        <v>1155</v>
      </c>
      <c r="AU27">
        <v>414430</v>
      </c>
      <c r="AV27" t="s">
        <v>1155</v>
      </c>
      <c r="AX27" t="s">
        <v>1156</v>
      </c>
      <c r="BA27">
        <v>10</v>
      </c>
      <c r="BB27">
        <v>20</v>
      </c>
      <c r="BC27">
        <v>20</v>
      </c>
    </row>
    <row r="28" spans="1:55" x14ac:dyDescent="0.25">
      <c r="A28" t="s">
        <v>1019</v>
      </c>
      <c r="B28">
        <v>169.3</v>
      </c>
      <c r="C28" t="s">
        <v>893</v>
      </c>
      <c r="D28">
        <v>27</v>
      </c>
      <c r="E28" s="4">
        <v>45127</v>
      </c>
      <c r="F28" s="5">
        <v>0.49403935185185183</v>
      </c>
      <c r="G28" t="s">
        <v>1154</v>
      </c>
      <c r="H28">
        <v>27</v>
      </c>
      <c r="I28" t="s">
        <v>1155</v>
      </c>
      <c r="J28">
        <v>50446</v>
      </c>
      <c r="K28" t="s">
        <v>1155</v>
      </c>
      <c r="L28">
        <v>159</v>
      </c>
      <c r="M28" t="s">
        <v>1155</v>
      </c>
      <c r="N28">
        <v>6444</v>
      </c>
      <c r="O28">
        <v>10687</v>
      </c>
      <c r="P28">
        <v>253</v>
      </c>
      <c r="Q28" t="s">
        <v>1155</v>
      </c>
      <c r="R28">
        <v>143</v>
      </c>
      <c r="S28">
        <v>996</v>
      </c>
      <c r="T28">
        <v>74619</v>
      </c>
      <c r="U28" t="s">
        <v>1155</v>
      </c>
      <c r="V28">
        <v>8999</v>
      </c>
      <c r="W28">
        <v>173</v>
      </c>
      <c r="X28">
        <v>1080</v>
      </c>
      <c r="Y28">
        <v>59061</v>
      </c>
      <c r="Z28">
        <v>5261</v>
      </c>
      <c r="AA28">
        <v>238</v>
      </c>
      <c r="AB28">
        <v>31</v>
      </c>
      <c r="AC28" t="s">
        <v>1155</v>
      </c>
      <c r="AD28">
        <v>67</v>
      </c>
      <c r="AE28">
        <v>1670</v>
      </c>
      <c r="AF28">
        <v>8072</v>
      </c>
      <c r="AG28" t="s">
        <v>1155</v>
      </c>
      <c r="AH28">
        <v>30</v>
      </c>
      <c r="AI28">
        <v>171693</v>
      </c>
      <c r="AJ28" t="s">
        <v>1155</v>
      </c>
      <c r="AK28" t="s">
        <v>1155</v>
      </c>
      <c r="AL28">
        <v>237288</v>
      </c>
      <c r="AM28">
        <v>2621</v>
      </c>
      <c r="AN28" t="s">
        <v>1155</v>
      </c>
      <c r="AO28">
        <v>101</v>
      </c>
      <c r="AP28">
        <v>1467</v>
      </c>
      <c r="AQ28" t="s">
        <v>1155</v>
      </c>
      <c r="AR28" t="s">
        <v>1155</v>
      </c>
      <c r="AS28" t="s">
        <v>1155</v>
      </c>
      <c r="AT28" t="s">
        <v>1155</v>
      </c>
      <c r="AU28">
        <v>358333</v>
      </c>
      <c r="AV28">
        <v>68</v>
      </c>
      <c r="AX28" t="s">
        <v>1156</v>
      </c>
      <c r="BA28">
        <v>10</v>
      </c>
      <c r="BB28">
        <v>20</v>
      </c>
      <c r="BC28">
        <v>20</v>
      </c>
    </row>
    <row r="29" spans="1:55" x14ac:dyDescent="0.25">
      <c r="A29" t="s">
        <v>1019</v>
      </c>
      <c r="B29">
        <v>169.5</v>
      </c>
      <c r="C29" t="s">
        <v>894</v>
      </c>
      <c r="D29">
        <v>28</v>
      </c>
      <c r="E29" s="4">
        <v>45127</v>
      </c>
      <c r="F29" s="5">
        <v>0.49530092592592595</v>
      </c>
      <c r="G29" t="s">
        <v>1154</v>
      </c>
      <c r="H29">
        <v>28</v>
      </c>
      <c r="I29" t="s">
        <v>1155</v>
      </c>
      <c r="J29">
        <v>47784</v>
      </c>
      <c r="K29" t="s">
        <v>1155</v>
      </c>
      <c r="L29" t="s">
        <v>1155</v>
      </c>
      <c r="M29" t="s">
        <v>1155</v>
      </c>
      <c r="N29">
        <v>4359</v>
      </c>
      <c r="O29">
        <v>12441</v>
      </c>
      <c r="P29" t="s">
        <v>1155</v>
      </c>
      <c r="Q29" t="s">
        <v>1155</v>
      </c>
      <c r="R29" t="s">
        <v>1155</v>
      </c>
      <c r="S29">
        <v>551</v>
      </c>
      <c r="T29">
        <v>81432</v>
      </c>
      <c r="U29" t="s">
        <v>1155</v>
      </c>
      <c r="V29">
        <v>4903</v>
      </c>
      <c r="W29" t="s">
        <v>1155</v>
      </c>
      <c r="X29" t="s">
        <v>1155</v>
      </c>
      <c r="Y29">
        <v>58573</v>
      </c>
      <c r="Z29">
        <v>2129</v>
      </c>
      <c r="AA29">
        <v>270</v>
      </c>
      <c r="AB29">
        <v>37</v>
      </c>
      <c r="AC29" t="s">
        <v>1155</v>
      </c>
      <c r="AD29">
        <v>52</v>
      </c>
      <c r="AE29">
        <v>945</v>
      </c>
      <c r="AF29">
        <v>60</v>
      </c>
      <c r="AG29" t="s">
        <v>1155</v>
      </c>
      <c r="AH29">
        <v>15</v>
      </c>
      <c r="AI29">
        <v>174107</v>
      </c>
      <c r="AJ29" t="s">
        <v>1155</v>
      </c>
      <c r="AK29" t="s">
        <v>1155</v>
      </c>
      <c r="AL29">
        <v>246887</v>
      </c>
      <c r="AM29">
        <v>187</v>
      </c>
      <c r="AN29">
        <v>10</v>
      </c>
      <c r="AO29">
        <v>99</v>
      </c>
      <c r="AP29">
        <v>1033</v>
      </c>
      <c r="AQ29" t="s">
        <v>1155</v>
      </c>
      <c r="AR29" t="s">
        <v>1155</v>
      </c>
      <c r="AS29" t="s">
        <v>1155</v>
      </c>
      <c r="AT29">
        <v>23</v>
      </c>
      <c r="AU29">
        <v>364103</v>
      </c>
      <c r="AV29" t="s">
        <v>1155</v>
      </c>
      <c r="AX29" t="s">
        <v>1156</v>
      </c>
      <c r="BA29">
        <v>10</v>
      </c>
      <c r="BB29">
        <v>20</v>
      </c>
      <c r="BC29">
        <v>20</v>
      </c>
    </row>
    <row r="30" spans="1:55" x14ac:dyDescent="0.25">
      <c r="A30" t="s">
        <v>1019</v>
      </c>
      <c r="B30">
        <v>174.5</v>
      </c>
      <c r="C30" t="s">
        <v>895</v>
      </c>
      <c r="D30">
        <v>29</v>
      </c>
      <c r="E30" s="4">
        <v>45127</v>
      </c>
      <c r="F30" s="5">
        <v>0.49645833333333328</v>
      </c>
      <c r="G30" t="s">
        <v>1154</v>
      </c>
      <c r="H30">
        <v>29</v>
      </c>
      <c r="I30">
        <v>1137</v>
      </c>
      <c r="J30">
        <v>23113</v>
      </c>
      <c r="K30" t="s">
        <v>1155</v>
      </c>
      <c r="L30" t="s">
        <v>1155</v>
      </c>
      <c r="M30" t="s">
        <v>1155</v>
      </c>
      <c r="N30">
        <v>5630</v>
      </c>
      <c r="O30">
        <v>3440</v>
      </c>
      <c r="P30" t="s">
        <v>1155</v>
      </c>
      <c r="Q30" t="s">
        <v>1155</v>
      </c>
      <c r="R30" t="s">
        <v>1155</v>
      </c>
      <c r="S30">
        <v>86222</v>
      </c>
      <c r="T30">
        <v>179343</v>
      </c>
      <c r="U30" t="s">
        <v>1155</v>
      </c>
      <c r="V30">
        <v>1826</v>
      </c>
      <c r="W30">
        <v>208</v>
      </c>
      <c r="X30">
        <v>123374</v>
      </c>
      <c r="Y30">
        <v>55994</v>
      </c>
      <c r="Z30">
        <v>7773</v>
      </c>
      <c r="AA30">
        <v>38</v>
      </c>
      <c r="AB30" t="s">
        <v>1155</v>
      </c>
      <c r="AC30">
        <v>607</v>
      </c>
      <c r="AD30">
        <v>49</v>
      </c>
      <c r="AE30">
        <v>404</v>
      </c>
      <c r="AF30">
        <v>52</v>
      </c>
      <c r="AG30" t="s">
        <v>1155</v>
      </c>
      <c r="AH30">
        <v>14</v>
      </c>
      <c r="AI30">
        <v>200556</v>
      </c>
      <c r="AJ30" t="s">
        <v>1155</v>
      </c>
      <c r="AK30" t="s">
        <v>1155</v>
      </c>
      <c r="AL30">
        <v>172031</v>
      </c>
      <c r="AM30">
        <v>443</v>
      </c>
      <c r="AN30" t="s">
        <v>1155</v>
      </c>
      <c r="AO30">
        <v>56</v>
      </c>
      <c r="AP30">
        <v>716</v>
      </c>
      <c r="AQ30" t="s">
        <v>1155</v>
      </c>
      <c r="AR30" t="s">
        <v>1155</v>
      </c>
      <c r="AS30" t="s">
        <v>1155</v>
      </c>
      <c r="AT30" t="s">
        <v>1155</v>
      </c>
      <c r="AU30">
        <v>136931</v>
      </c>
      <c r="AV30">
        <v>44</v>
      </c>
      <c r="AX30" t="s">
        <v>1156</v>
      </c>
      <c r="BA30">
        <v>10</v>
      </c>
      <c r="BB30">
        <v>20</v>
      </c>
      <c r="BC30">
        <v>20</v>
      </c>
    </row>
    <row r="31" spans="1:55" x14ac:dyDescent="0.25">
      <c r="A31" t="s">
        <v>1019</v>
      </c>
      <c r="B31">
        <v>176.2</v>
      </c>
      <c r="C31" t="s">
        <v>896</v>
      </c>
      <c r="D31">
        <v>30</v>
      </c>
      <c r="E31" s="4">
        <v>45127</v>
      </c>
      <c r="F31" s="5">
        <v>0.49811342592592589</v>
      </c>
      <c r="G31" t="s">
        <v>1154</v>
      </c>
      <c r="H31">
        <v>30</v>
      </c>
      <c r="I31" t="s">
        <v>1155</v>
      </c>
      <c r="J31">
        <v>48898</v>
      </c>
      <c r="K31" t="s">
        <v>1155</v>
      </c>
      <c r="L31">
        <v>97</v>
      </c>
      <c r="M31" t="s">
        <v>1155</v>
      </c>
      <c r="N31">
        <v>4339</v>
      </c>
      <c r="O31">
        <v>326</v>
      </c>
      <c r="P31" t="s">
        <v>1155</v>
      </c>
      <c r="Q31" t="s">
        <v>1155</v>
      </c>
      <c r="R31" t="s">
        <v>1155</v>
      </c>
      <c r="S31">
        <v>393</v>
      </c>
      <c r="T31">
        <v>249816</v>
      </c>
      <c r="U31" t="s">
        <v>1155</v>
      </c>
      <c r="V31">
        <v>521</v>
      </c>
      <c r="W31">
        <v>126</v>
      </c>
      <c r="X31">
        <v>349913</v>
      </c>
      <c r="Y31">
        <v>40685</v>
      </c>
      <c r="Z31">
        <v>15589</v>
      </c>
      <c r="AA31" t="s">
        <v>1155</v>
      </c>
      <c r="AB31" t="s">
        <v>1155</v>
      </c>
      <c r="AC31">
        <v>383</v>
      </c>
      <c r="AD31" t="s">
        <v>1155</v>
      </c>
      <c r="AE31">
        <v>451</v>
      </c>
      <c r="AF31">
        <v>256</v>
      </c>
      <c r="AG31" t="s">
        <v>1155</v>
      </c>
      <c r="AH31" t="s">
        <v>1155</v>
      </c>
      <c r="AI31">
        <v>69586</v>
      </c>
      <c r="AJ31" t="s">
        <v>1155</v>
      </c>
      <c r="AK31" t="s">
        <v>1155</v>
      </c>
      <c r="AL31">
        <v>200976</v>
      </c>
      <c r="AM31">
        <v>392</v>
      </c>
      <c r="AN31">
        <v>5</v>
      </c>
      <c r="AO31" t="s">
        <v>1155</v>
      </c>
      <c r="AP31">
        <v>431</v>
      </c>
      <c r="AQ31" t="s">
        <v>1155</v>
      </c>
      <c r="AR31" t="s">
        <v>1155</v>
      </c>
      <c r="AS31" t="s">
        <v>1155</v>
      </c>
      <c r="AT31">
        <v>9</v>
      </c>
      <c r="AU31">
        <v>16701</v>
      </c>
      <c r="AV31">
        <v>105</v>
      </c>
      <c r="AX31" t="s">
        <v>1156</v>
      </c>
      <c r="BA31">
        <v>10</v>
      </c>
      <c r="BB31">
        <v>20</v>
      </c>
      <c r="BC31">
        <v>20</v>
      </c>
    </row>
    <row r="32" spans="1:55" x14ac:dyDescent="0.25">
      <c r="A32" t="s">
        <v>1019</v>
      </c>
      <c r="B32">
        <v>180</v>
      </c>
      <c r="C32" t="s">
        <v>897</v>
      </c>
      <c r="D32">
        <v>31</v>
      </c>
      <c r="E32" s="4">
        <v>45127</v>
      </c>
      <c r="F32" s="5">
        <v>0.49917824074074074</v>
      </c>
      <c r="G32" t="s">
        <v>1154</v>
      </c>
      <c r="H32">
        <v>31</v>
      </c>
      <c r="I32">
        <v>23</v>
      </c>
      <c r="J32">
        <v>26005</v>
      </c>
      <c r="K32">
        <v>292</v>
      </c>
      <c r="L32">
        <v>239</v>
      </c>
      <c r="M32" t="s">
        <v>1155</v>
      </c>
      <c r="N32">
        <v>4655</v>
      </c>
      <c r="O32">
        <v>4339</v>
      </c>
      <c r="P32" t="s">
        <v>1155</v>
      </c>
      <c r="Q32" t="s">
        <v>1155</v>
      </c>
      <c r="R32">
        <v>111</v>
      </c>
      <c r="S32">
        <v>2491</v>
      </c>
      <c r="T32">
        <v>88145</v>
      </c>
      <c r="U32" t="s">
        <v>1155</v>
      </c>
      <c r="V32">
        <v>4605</v>
      </c>
      <c r="W32" t="s">
        <v>1155</v>
      </c>
      <c r="X32">
        <v>245619</v>
      </c>
      <c r="Y32">
        <v>46773</v>
      </c>
      <c r="Z32">
        <v>2675</v>
      </c>
      <c r="AA32">
        <v>83</v>
      </c>
      <c r="AB32">
        <v>66</v>
      </c>
      <c r="AC32">
        <v>454</v>
      </c>
      <c r="AD32">
        <v>34</v>
      </c>
      <c r="AE32">
        <v>2103</v>
      </c>
      <c r="AF32">
        <v>29454</v>
      </c>
      <c r="AG32" t="s">
        <v>1155</v>
      </c>
      <c r="AH32">
        <v>39</v>
      </c>
      <c r="AI32">
        <v>136647</v>
      </c>
      <c r="AJ32" t="s">
        <v>1155</v>
      </c>
      <c r="AK32" t="s">
        <v>1155</v>
      </c>
      <c r="AL32">
        <v>176597</v>
      </c>
      <c r="AM32">
        <v>2039</v>
      </c>
      <c r="AN32">
        <v>34</v>
      </c>
      <c r="AO32">
        <v>87</v>
      </c>
      <c r="AP32">
        <v>22797</v>
      </c>
      <c r="AQ32" t="s">
        <v>1155</v>
      </c>
      <c r="AR32" t="s">
        <v>1155</v>
      </c>
      <c r="AS32" t="s">
        <v>1155</v>
      </c>
      <c r="AT32" t="s">
        <v>1155</v>
      </c>
      <c r="AU32">
        <v>203348</v>
      </c>
      <c r="AV32">
        <v>245</v>
      </c>
      <c r="AX32" t="s">
        <v>1156</v>
      </c>
      <c r="BA32">
        <v>10</v>
      </c>
      <c r="BB32">
        <v>20</v>
      </c>
      <c r="BC32">
        <v>20</v>
      </c>
    </row>
    <row r="33" spans="1:55" x14ac:dyDescent="0.25">
      <c r="A33" t="s">
        <v>1019</v>
      </c>
      <c r="B33">
        <v>188.9</v>
      </c>
      <c r="C33" t="s">
        <v>898</v>
      </c>
      <c r="D33">
        <v>32</v>
      </c>
      <c r="E33" s="4">
        <v>45127</v>
      </c>
      <c r="F33" s="5">
        <v>0.50040509259259258</v>
      </c>
      <c r="G33" t="s">
        <v>1154</v>
      </c>
      <c r="H33">
        <v>32</v>
      </c>
      <c r="I33">
        <v>13</v>
      </c>
      <c r="J33">
        <v>42245</v>
      </c>
      <c r="K33">
        <v>56</v>
      </c>
      <c r="L33">
        <v>136</v>
      </c>
      <c r="M33" t="s">
        <v>1155</v>
      </c>
      <c r="N33">
        <v>10327</v>
      </c>
      <c r="O33" t="s">
        <v>1155</v>
      </c>
      <c r="P33" t="s">
        <v>1155</v>
      </c>
      <c r="Q33" t="s">
        <v>1155</v>
      </c>
      <c r="R33" t="s">
        <v>1155</v>
      </c>
      <c r="S33" t="s">
        <v>1155</v>
      </c>
      <c r="T33">
        <v>418085</v>
      </c>
      <c r="U33" t="s">
        <v>1155</v>
      </c>
      <c r="V33">
        <v>10339</v>
      </c>
      <c r="W33" t="s">
        <v>1155</v>
      </c>
      <c r="X33">
        <v>37950</v>
      </c>
      <c r="Y33">
        <v>56480</v>
      </c>
      <c r="Z33">
        <v>1270</v>
      </c>
      <c r="AA33" t="s">
        <v>1155</v>
      </c>
      <c r="AB33" t="s">
        <v>1155</v>
      </c>
      <c r="AC33" t="s">
        <v>1155</v>
      </c>
      <c r="AD33" t="s">
        <v>1155</v>
      </c>
      <c r="AE33">
        <v>2641</v>
      </c>
      <c r="AF33">
        <v>619</v>
      </c>
      <c r="AG33" t="s">
        <v>1155</v>
      </c>
      <c r="AH33">
        <v>34</v>
      </c>
      <c r="AI33">
        <v>319796</v>
      </c>
      <c r="AJ33" t="s">
        <v>1155</v>
      </c>
      <c r="AK33" t="s">
        <v>1155</v>
      </c>
      <c r="AL33">
        <v>98100</v>
      </c>
      <c r="AM33">
        <v>79</v>
      </c>
      <c r="AN33">
        <v>112</v>
      </c>
      <c r="AO33">
        <v>48</v>
      </c>
      <c r="AP33">
        <v>1501</v>
      </c>
      <c r="AQ33" t="s">
        <v>1155</v>
      </c>
      <c r="AR33" t="s">
        <v>1155</v>
      </c>
      <c r="AS33" t="s">
        <v>1155</v>
      </c>
      <c r="AT33">
        <v>21</v>
      </c>
      <c r="AU33">
        <v>120</v>
      </c>
      <c r="AV33">
        <v>26</v>
      </c>
      <c r="AX33" t="s">
        <v>1156</v>
      </c>
      <c r="BA33">
        <v>10</v>
      </c>
      <c r="BB33">
        <v>20</v>
      </c>
      <c r="BC33">
        <v>20</v>
      </c>
    </row>
    <row r="34" spans="1:55" x14ac:dyDescent="0.25">
      <c r="A34" t="s">
        <v>1019</v>
      </c>
      <c r="B34">
        <v>193.4</v>
      </c>
      <c r="C34" t="s">
        <v>899</v>
      </c>
      <c r="D34">
        <v>33</v>
      </c>
      <c r="E34" s="4">
        <v>45127</v>
      </c>
      <c r="F34" s="5">
        <v>0.50164351851851852</v>
      </c>
      <c r="G34" t="s">
        <v>1154</v>
      </c>
      <c r="H34">
        <v>33</v>
      </c>
      <c r="I34" t="s">
        <v>1155</v>
      </c>
      <c r="J34">
        <v>29560</v>
      </c>
      <c r="K34">
        <v>744</v>
      </c>
      <c r="L34">
        <v>98</v>
      </c>
      <c r="M34" t="s">
        <v>1155</v>
      </c>
      <c r="N34">
        <v>4802</v>
      </c>
      <c r="O34">
        <v>5464</v>
      </c>
      <c r="P34" t="s">
        <v>1155</v>
      </c>
      <c r="Q34" t="s">
        <v>1155</v>
      </c>
      <c r="R34">
        <v>196</v>
      </c>
      <c r="S34">
        <v>738</v>
      </c>
      <c r="T34">
        <v>82597</v>
      </c>
      <c r="U34" t="s">
        <v>1155</v>
      </c>
      <c r="V34">
        <v>5282</v>
      </c>
      <c r="W34">
        <v>134</v>
      </c>
      <c r="X34">
        <v>193008</v>
      </c>
      <c r="Y34">
        <v>48881</v>
      </c>
      <c r="Z34">
        <v>7581</v>
      </c>
      <c r="AA34">
        <v>119</v>
      </c>
      <c r="AB34">
        <v>52</v>
      </c>
      <c r="AC34" t="s">
        <v>1155</v>
      </c>
      <c r="AD34" t="s">
        <v>1155</v>
      </c>
      <c r="AE34">
        <v>686</v>
      </c>
      <c r="AF34">
        <v>21672</v>
      </c>
      <c r="AG34" t="s">
        <v>1155</v>
      </c>
      <c r="AH34">
        <v>46</v>
      </c>
      <c r="AI34">
        <v>148775</v>
      </c>
      <c r="AJ34" t="s">
        <v>1155</v>
      </c>
      <c r="AK34" t="s">
        <v>1155</v>
      </c>
      <c r="AL34">
        <v>223731</v>
      </c>
      <c r="AM34">
        <v>447</v>
      </c>
      <c r="AN34" t="s">
        <v>1155</v>
      </c>
      <c r="AO34">
        <v>84</v>
      </c>
      <c r="AP34">
        <v>1506</v>
      </c>
      <c r="AQ34" t="s">
        <v>1155</v>
      </c>
      <c r="AR34" t="s">
        <v>1155</v>
      </c>
      <c r="AS34" t="s">
        <v>1155</v>
      </c>
      <c r="AT34" t="s">
        <v>1155</v>
      </c>
      <c r="AU34">
        <v>223544</v>
      </c>
      <c r="AV34">
        <v>252</v>
      </c>
      <c r="AX34" t="s">
        <v>1156</v>
      </c>
      <c r="BA34">
        <v>10</v>
      </c>
      <c r="BB34">
        <v>20</v>
      </c>
      <c r="BC34">
        <v>20</v>
      </c>
    </row>
    <row r="35" spans="1:55" x14ac:dyDescent="0.25">
      <c r="A35" t="s">
        <v>1019</v>
      </c>
      <c r="B35">
        <v>200.1</v>
      </c>
      <c r="C35" t="s">
        <v>900</v>
      </c>
      <c r="D35">
        <v>34</v>
      </c>
      <c r="E35" s="4">
        <v>45127</v>
      </c>
      <c r="F35" s="5">
        <v>0.50321759259259258</v>
      </c>
      <c r="G35" t="s">
        <v>1154</v>
      </c>
      <c r="H35">
        <v>34</v>
      </c>
      <c r="I35" t="s">
        <v>1155</v>
      </c>
      <c r="J35">
        <v>40473</v>
      </c>
      <c r="K35" t="s">
        <v>1155</v>
      </c>
      <c r="L35">
        <v>372</v>
      </c>
      <c r="M35" t="s">
        <v>1155</v>
      </c>
      <c r="N35">
        <v>3376</v>
      </c>
      <c r="O35">
        <v>289</v>
      </c>
      <c r="P35" t="s">
        <v>1155</v>
      </c>
      <c r="Q35" t="s">
        <v>1155</v>
      </c>
      <c r="R35">
        <v>76</v>
      </c>
      <c r="S35" t="s">
        <v>1155</v>
      </c>
      <c r="T35">
        <v>16370</v>
      </c>
      <c r="U35" t="s">
        <v>1155</v>
      </c>
      <c r="V35">
        <v>16083</v>
      </c>
      <c r="W35" t="s">
        <v>1155</v>
      </c>
      <c r="X35">
        <v>498401</v>
      </c>
      <c r="Y35">
        <v>30178</v>
      </c>
      <c r="Z35">
        <v>2335</v>
      </c>
      <c r="AA35">
        <v>8</v>
      </c>
      <c r="AB35">
        <v>9</v>
      </c>
      <c r="AC35" t="s">
        <v>1155</v>
      </c>
      <c r="AD35" t="s">
        <v>1155</v>
      </c>
      <c r="AE35">
        <v>880</v>
      </c>
      <c r="AF35">
        <v>3491</v>
      </c>
      <c r="AG35" t="s">
        <v>1155</v>
      </c>
      <c r="AH35">
        <v>148</v>
      </c>
      <c r="AI35">
        <v>15039</v>
      </c>
      <c r="AJ35" t="s">
        <v>1155</v>
      </c>
      <c r="AK35" t="s">
        <v>1155</v>
      </c>
      <c r="AL35">
        <v>356043</v>
      </c>
      <c r="AM35">
        <v>146</v>
      </c>
      <c r="AN35">
        <v>5</v>
      </c>
      <c r="AO35">
        <v>11</v>
      </c>
      <c r="AP35">
        <v>779</v>
      </c>
      <c r="AQ35" t="s">
        <v>1155</v>
      </c>
      <c r="AR35" t="s">
        <v>1155</v>
      </c>
      <c r="AS35" t="s">
        <v>1155</v>
      </c>
      <c r="AT35" t="s">
        <v>1155</v>
      </c>
      <c r="AU35">
        <v>15423</v>
      </c>
      <c r="AV35">
        <v>65</v>
      </c>
      <c r="AX35" t="s">
        <v>1156</v>
      </c>
      <c r="BA35">
        <v>10</v>
      </c>
      <c r="BB35">
        <v>20</v>
      </c>
      <c r="BC35">
        <v>20</v>
      </c>
    </row>
    <row r="36" spans="1:55" x14ac:dyDescent="0.25">
      <c r="A36" t="s">
        <v>1019</v>
      </c>
      <c r="B36">
        <v>208.9</v>
      </c>
      <c r="C36" t="s">
        <v>901</v>
      </c>
      <c r="D36">
        <v>35</v>
      </c>
      <c r="E36" s="4">
        <v>45127</v>
      </c>
      <c r="F36" s="5">
        <v>0.50472222222222218</v>
      </c>
      <c r="G36" t="s">
        <v>1154</v>
      </c>
      <c r="H36">
        <v>35</v>
      </c>
      <c r="I36">
        <v>775</v>
      </c>
      <c r="J36">
        <v>28724</v>
      </c>
      <c r="K36" t="s">
        <v>1155</v>
      </c>
      <c r="L36" t="s">
        <v>1155</v>
      </c>
      <c r="M36">
        <v>94</v>
      </c>
      <c r="N36">
        <v>9401</v>
      </c>
      <c r="O36" t="s">
        <v>1155</v>
      </c>
      <c r="P36" t="s">
        <v>1155</v>
      </c>
      <c r="Q36" t="s">
        <v>1155</v>
      </c>
      <c r="R36" t="s">
        <v>1155</v>
      </c>
      <c r="S36">
        <v>44974</v>
      </c>
      <c r="T36">
        <v>190029</v>
      </c>
      <c r="U36" t="s">
        <v>1155</v>
      </c>
      <c r="V36">
        <v>1775</v>
      </c>
      <c r="W36" t="s">
        <v>1155</v>
      </c>
      <c r="X36">
        <v>386566</v>
      </c>
      <c r="Y36">
        <v>44850</v>
      </c>
      <c r="Z36">
        <v>68940</v>
      </c>
      <c r="AA36">
        <v>16</v>
      </c>
      <c r="AB36" t="s">
        <v>1155</v>
      </c>
      <c r="AC36" t="s">
        <v>1155</v>
      </c>
      <c r="AD36">
        <v>143</v>
      </c>
      <c r="AE36">
        <v>1604</v>
      </c>
      <c r="AF36">
        <v>1842</v>
      </c>
      <c r="AG36" t="s">
        <v>1155</v>
      </c>
      <c r="AH36" t="s">
        <v>1155</v>
      </c>
      <c r="AI36">
        <v>45954</v>
      </c>
      <c r="AJ36">
        <v>70</v>
      </c>
      <c r="AK36" t="s">
        <v>1155</v>
      </c>
      <c r="AL36">
        <v>164669</v>
      </c>
      <c r="AM36">
        <v>1873</v>
      </c>
      <c r="AN36" t="s">
        <v>1155</v>
      </c>
      <c r="AO36" t="s">
        <v>1155</v>
      </c>
      <c r="AP36">
        <v>531</v>
      </c>
      <c r="AQ36" t="s">
        <v>1155</v>
      </c>
      <c r="AR36" t="s">
        <v>1155</v>
      </c>
      <c r="AS36" t="s">
        <v>1155</v>
      </c>
      <c r="AT36" t="s">
        <v>1155</v>
      </c>
      <c r="AU36">
        <v>7063</v>
      </c>
      <c r="AV36">
        <v>105</v>
      </c>
      <c r="AX36" t="s">
        <v>1156</v>
      </c>
      <c r="BA36">
        <v>10</v>
      </c>
      <c r="BB36">
        <v>20</v>
      </c>
      <c r="BC36">
        <v>20</v>
      </c>
    </row>
    <row r="37" spans="1:55" x14ac:dyDescent="0.25">
      <c r="A37" t="s">
        <v>1019</v>
      </c>
      <c r="B37">
        <v>219.2</v>
      </c>
      <c r="C37" t="s">
        <v>902</v>
      </c>
      <c r="D37">
        <v>36</v>
      </c>
      <c r="E37" s="4">
        <v>45127</v>
      </c>
      <c r="F37" s="5">
        <v>0.50586805555555558</v>
      </c>
      <c r="G37" t="s">
        <v>1154</v>
      </c>
      <c r="H37">
        <v>36</v>
      </c>
      <c r="I37" t="s">
        <v>1155</v>
      </c>
      <c r="J37">
        <v>30673</v>
      </c>
      <c r="K37" t="s">
        <v>1155</v>
      </c>
      <c r="L37">
        <v>183</v>
      </c>
      <c r="M37" t="s">
        <v>1155</v>
      </c>
      <c r="N37">
        <v>9559</v>
      </c>
      <c r="O37">
        <v>141</v>
      </c>
      <c r="P37" t="s">
        <v>1155</v>
      </c>
      <c r="Q37" t="s">
        <v>1155</v>
      </c>
      <c r="R37" t="s">
        <v>1155</v>
      </c>
      <c r="S37">
        <v>118</v>
      </c>
      <c r="T37">
        <v>139068</v>
      </c>
      <c r="U37" t="s">
        <v>1155</v>
      </c>
      <c r="V37">
        <v>1215</v>
      </c>
      <c r="W37" t="s">
        <v>1155</v>
      </c>
      <c r="X37">
        <v>343546</v>
      </c>
      <c r="Y37">
        <v>39085</v>
      </c>
      <c r="Z37">
        <v>4773</v>
      </c>
      <c r="AA37" t="s">
        <v>1155</v>
      </c>
      <c r="AB37" t="s">
        <v>1155</v>
      </c>
      <c r="AC37" t="s">
        <v>1155</v>
      </c>
      <c r="AD37">
        <v>117</v>
      </c>
      <c r="AE37">
        <v>5517</v>
      </c>
      <c r="AF37">
        <v>714</v>
      </c>
      <c r="AG37" t="s">
        <v>1155</v>
      </c>
      <c r="AH37" t="s">
        <v>1155</v>
      </c>
      <c r="AI37">
        <v>106886</v>
      </c>
      <c r="AJ37">
        <v>64</v>
      </c>
      <c r="AK37" t="s">
        <v>1155</v>
      </c>
      <c r="AL37">
        <v>307237</v>
      </c>
      <c r="AM37">
        <v>5112</v>
      </c>
      <c r="AN37">
        <v>79</v>
      </c>
      <c r="AO37" t="s">
        <v>1155</v>
      </c>
      <c r="AP37" t="s">
        <v>1155</v>
      </c>
      <c r="AQ37">
        <v>8</v>
      </c>
      <c r="AR37" t="s">
        <v>1155</v>
      </c>
      <c r="AS37" t="s">
        <v>1155</v>
      </c>
      <c r="AT37">
        <v>61</v>
      </c>
      <c r="AU37">
        <v>5833</v>
      </c>
      <c r="AV37">
        <v>12</v>
      </c>
      <c r="AX37" t="s">
        <v>1156</v>
      </c>
      <c r="BA37">
        <v>10</v>
      </c>
      <c r="BB37">
        <v>20</v>
      </c>
      <c r="BC37">
        <v>20</v>
      </c>
    </row>
    <row r="38" spans="1:55" x14ac:dyDescent="0.25">
      <c r="A38" t="s">
        <v>1019</v>
      </c>
      <c r="B38">
        <v>220.9</v>
      </c>
      <c r="C38" t="s">
        <v>903</v>
      </c>
      <c r="D38">
        <v>37</v>
      </c>
      <c r="E38" s="4">
        <v>45127</v>
      </c>
      <c r="F38" s="5">
        <v>0.50709490740740748</v>
      </c>
      <c r="G38" t="s">
        <v>1154</v>
      </c>
      <c r="H38">
        <v>37</v>
      </c>
      <c r="I38" t="s">
        <v>1155</v>
      </c>
      <c r="J38">
        <v>26934</v>
      </c>
      <c r="K38">
        <v>215</v>
      </c>
      <c r="L38">
        <v>87</v>
      </c>
      <c r="M38" t="s">
        <v>1155</v>
      </c>
      <c r="N38">
        <v>3456</v>
      </c>
      <c r="O38">
        <v>874</v>
      </c>
      <c r="P38" t="s">
        <v>1155</v>
      </c>
      <c r="Q38" t="s">
        <v>1155</v>
      </c>
      <c r="R38" t="s">
        <v>1155</v>
      </c>
      <c r="S38">
        <v>656</v>
      </c>
      <c r="T38">
        <v>217409</v>
      </c>
      <c r="U38" t="s">
        <v>1155</v>
      </c>
      <c r="V38">
        <v>622</v>
      </c>
      <c r="W38">
        <v>137</v>
      </c>
      <c r="X38">
        <v>287448</v>
      </c>
      <c r="Y38">
        <v>43842</v>
      </c>
      <c r="Z38">
        <v>2748</v>
      </c>
      <c r="AA38">
        <v>14</v>
      </c>
      <c r="AB38" t="s">
        <v>1155</v>
      </c>
      <c r="AC38">
        <v>370</v>
      </c>
      <c r="AD38" t="s">
        <v>1155</v>
      </c>
      <c r="AE38">
        <v>964</v>
      </c>
      <c r="AF38">
        <v>4139</v>
      </c>
      <c r="AG38" t="s">
        <v>1155</v>
      </c>
      <c r="AH38">
        <v>7</v>
      </c>
      <c r="AI38">
        <v>152854</v>
      </c>
      <c r="AJ38" t="s">
        <v>1155</v>
      </c>
      <c r="AK38" t="s">
        <v>1155</v>
      </c>
      <c r="AL38">
        <v>209834</v>
      </c>
      <c r="AM38">
        <v>886</v>
      </c>
      <c r="AN38">
        <v>35</v>
      </c>
      <c r="AO38">
        <v>27</v>
      </c>
      <c r="AP38">
        <v>2032</v>
      </c>
      <c r="AQ38" t="s">
        <v>1155</v>
      </c>
      <c r="AR38" t="s">
        <v>1155</v>
      </c>
      <c r="AS38" t="s">
        <v>1155</v>
      </c>
      <c r="AT38" t="s">
        <v>1155</v>
      </c>
      <c r="AU38">
        <v>44254</v>
      </c>
      <c r="AV38">
        <v>157</v>
      </c>
      <c r="AX38" t="s">
        <v>1156</v>
      </c>
      <c r="BA38">
        <v>10</v>
      </c>
      <c r="BB38">
        <v>20</v>
      </c>
      <c r="BC38">
        <v>20</v>
      </c>
    </row>
    <row r="39" spans="1:55" x14ac:dyDescent="0.25">
      <c r="A39" t="s">
        <v>1019</v>
      </c>
      <c r="B39">
        <v>226.7</v>
      </c>
      <c r="C39" t="s">
        <v>904</v>
      </c>
      <c r="D39">
        <v>38</v>
      </c>
      <c r="E39" s="4">
        <v>45127</v>
      </c>
      <c r="F39" s="5">
        <v>0.50842592592592595</v>
      </c>
      <c r="G39" t="s">
        <v>1154</v>
      </c>
      <c r="H39">
        <v>38</v>
      </c>
      <c r="I39">
        <v>91</v>
      </c>
      <c r="J39">
        <v>12638</v>
      </c>
      <c r="K39" t="s">
        <v>1155</v>
      </c>
      <c r="L39" t="s">
        <v>1155</v>
      </c>
      <c r="M39" t="s">
        <v>1155</v>
      </c>
      <c r="N39">
        <v>2675</v>
      </c>
      <c r="O39">
        <v>238</v>
      </c>
      <c r="P39">
        <v>144</v>
      </c>
      <c r="Q39" t="s">
        <v>1155</v>
      </c>
      <c r="R39" t="s">
        <v>1155</v>
      </c>
      <c r="S39">
        <v>10422</v>
      </c>
      <c r="T39">
        <v>41613</v>
      </c>
      <c r="U39" t="s">
        <v>1155</v>
      </c>
      <c r="V39">
        <v>619</v>
      </c>
      <c r="W39">
        <v>105</v>
      </c>
      <c r="X39">
        <v>459153</v>
      </c>
      <c r="Y39">
        <v>27359</v>
      </c>
      <c r="Z39">
        <v>605</v>
      </c>
      <c r="AA39" t="s">
        <v>1155</v>
      </c>
      <c r="AB39" t="s">
        <v>1155</v>
      </c>
      <c r="AC39" t="s">
        <v>1155</v>
      </c>
      <c r="AD39" t="s">
        <v>1155</v>
      </c>
      <c r="AE39">
        <v>552</v>
      </c>
      <c r="AF39">
        <v>144</v>
      </c>
      <c r="AG39" t="s">
        <v>1155</v>
      </c>
      <c r="AH39">
        <v>4</v>
      </c>
      <c r="AI39">
        <v>29158</v>
      </c>
      <c r="AJ39" t="s">
        <v>1155</v>
      </c>
      <c r="AK39" t="s">
        <v>1155</v>
      </c>
      <c r="AL39">
        <v>405338</v>
      </c>
      <c r="AM39">
        <v>220</v>
      </c>
      <c r="AN39" t="s">
        <v>1155</v>
      </c>
      <c r="AO39" t="s">
        <v>1155</v>
      </c>
      <c r="AP39">
        <v>371</v>
      </c>
      <c r="AQ39" t="s">
        <v>1155</v>
      </c>
      <c r="AR39" t="s">
        <v>1155</v>
      </c>
      <c r="AS39" t="s">
        <v>1155</v>
      </c>
      <c r="AT39">
        <v>6</v>
      </c>
      <c r="AU39">
        <v>8487</v>
      </c>
      <c r="AV39">
        <v>59</v>
      </c>
      <c r="AX39" t="s">
        <v>1156</v>
      </c>
      <c r="BA39">
        <v>10</v>
      </c>
      <c r="BB39">
        <v>20</v>
      </c>
      <c r="BC39">
        <v>20</v>
      </c>
    </row>
    <row r="40" spans="1:55" x14ac:dyDescent="0.25">
      <c r="A40" t="s">
        <v>1019</v>
      </c>
      <c r="B40">
        <v>227.1</v>
      </c>
      <c r="C40" t="s">
        <v>905</v>
      </c>
      <c r="D40">
        <v>39</v>
      </c>
      <c r="E40" s="4">
        <v>45127</v>
      </c>
      <c r="F40" s="5">
        <v>0.50991898148148151</v>
      </c>
      <c r="G40" t="s">
        <v>1154</v>
      </c>
      <c r="H40">
        <v>39</v>
      </c>
      <c r="I40" t="s">
        <v>1155</v>
      </c>
      <c r="J40">
        <v>14643</v>
      </c>
      <c r="K40">
        <v>85</v>
      </c>
      <c r="L40" t="s">
        <v>1155</v>
      </c>
      <c r="M40" t="s">
        <v>1155</v>
      </c>
      <c r="N40">
        <v>2689</v>
      </c>
      <c r="O40">
        <v>332</v>
      </c>
      <c r="P40" t="s">
        <v>1155</v>
      </c>
      <c r="Q40" t="s">
        <v>1155</v>
      </c>
      <c r="R40" t="s">
        <v>1155</v>
      </c>
      <c r="S40">
        <v>17</v>
      </c>
      <c r="T40">
        <v>39177</v>
      </c>
      <c r="U40" t="s">
        <v>1155</v>
      </c>
      <c r="V40">
        <v>338</v>
      </c>
      <c r="W40" t="s">
        <v>1155</v>
      </c>
      <c r="X40">
        <v>479942</v>
      </c>
      <c r="Y40">
        <v>28593</v>
      </c>
      <c r="Z40">
        <v>753</v>
      </c>
      <c r="AA40">
        <v>7</v>
      </c>
      <c r="AB40" t="s">
        <v>1155</v>
      </c>
      <c r="AC40">
        <v>276</v>
      </c>
      <c r="AD40" t="s">
        <v>1155</v>
      </c>
      <c r="AE40">
        <v>509</v>
      </c>
      <c r="AF40">
        <v>4186</v>
      </c>
      <c r="AG40">
        <v>186</v>
      </c>
      <c r="AH40" t="s">
        <v>1155</v>
      </c>
      <c r="AI40">
        <v>19128</v>
      </c>
      <c r="AJ40" t="s">
        <v>1155</v>
      </c>
      <c r="AK40">
        <v>8</v>
      </c>
      <c r="AL40">
        <v>391135</v>
      </c>
      <c r="AM40">
        <v>328</v>
      </c>
      <c r="AN40" t="s">
        <v>1155</v>
      </c>
      <c r="AO40" t="s">
        <v>1155</v>
      </c>
      <c r="AP40" t="s">
        <v>1155</v>
      </c>
      <c r="AQ40" t="s">
        <v>1155</v>
      </c>
      <c r="AR40" t="s">
        <v>1155</v>
      </c>
      <c r="AS40" t="s">
        <v>1155</v>
      </c>
      <c r="AT40" t="s">
        <v>1155</v>
      </c>
      <c r="AU40">
        <v>17628</v>
      </c>
      <c r="AV40">
        <v>41</v>
      </c>
      <c r="AX40" t="s">
        <v>1156</v>
      </c>
      <c r="BA40">
        <v>10</v>
      </c>
      <c r="BB40">
        <v>20</v>
      </c>
      <c r="BC40">
        <v>20</v>
      </c>
    </row>
    <row r="41" spans="1:55" x14ac:dyDescent="0.25">
      <c r="A41" t="s">
        <v>1019</v>
      </c>
      <c r="B41">
        <v>227.9</v>
      </c>
      <c r="C41" t="s">
        <v>906</v>
      </c>
      <c r="D41">
        <v>40</v>
      </c>
      <c r="E41" s="4">
        <v>45127</v>
      </c>
      <c r="F41" s="5">
        <v>0.51158564814814811</v>
      </c>
      <c r="G41" t="s">
        <v>1154</v>
      </c>
      <c r="H41">
        <v>40</v>
      </c>
      <c r="I41" t="s">
        <v>1155</v>
      </c>
      <c r="J41">
        <v>24971</v>
      </c>
      <c r="K41" t="s">
        <v>1155</v>
      </c>
      <c r="L41">
        <v>103</v>
      </c>
      <c r="M41" t="s">
        <v>1155</v>
      </c>
      <c r="N41">
        <v>3135</v>
      </c>
      <c r="O41">
        <v>2655</v>
      </c>
      <c r="P41" t="s">
        <v>1155</v>
      </c>
      <c r="Q41" t="s">
        <v>1155</v>
      </c>
      <c r="R41" t="s">
        <v>1155</v>
      </c>
      <c r="S41">
        <v>597</v>
      </c>
      <c r="T41">
        <v>58885</v>
      </c>
      <c r="U41" t="s">
        <v>1155</v>
      </c>
      <c r="V41">
        <v>6052</v>
      </c>
      <c r="W41" t="s">
        <v>1155</v>
      </c>
      <c r="X41">
        <v>356605</v>
      </c>
      <c r="Y41">
        <v>34947</v>
      </c>
      <c r="Z41">
        <v>306</v>
      </c>
      <c r="AA41">
        <v>34</v>
      </c>
      <c r="AB41" t="s">
        <v>1155</v>
      </c>
      <c r="AC41">
        <v>295</v>
      </c>
      <c r="AD41">
        <v>28</v>
      </c>
      <c r="AE41">
        <v>623</v>
      </c>
      <c r="AF41">
        <v>100</v>
      </c>
      <c r="AG41">
        <v>340</v>
      </c>
      <c r="AH41">
        <v>56</v>
      </c>
      <c r="AI41">
        <v>100241</v>
      </c>
      <c r="AJ41" t="s">
        <v>1155</v>
      </c>
      <c r="AK41" t="s">
        <v>1155</v>
      </c>
      <c r="AL41">
        <v>289094</v>
      </c>
      <c r="AM41">
        <v>1741</v>
      </c>
      <c r="AN41">
        <v>10</v>
      </c>
      <c r="AO41">
        <v>33</v>
      </c>
      <c r="AP41">
        <v>864</v>
      </c>
      <c r="AQ41" t="s">
        <v>1155</v>
      </c>
      <c r="AR41" t="s">
        <v>1155</v>
      </c>
      <c r="AS41" t="s">
        <v>1155</v>
      </c>
      <c r="AT41" t="s">
        <v>1155</v>
      </c>
      <c r="AU41">
        <v>118070</v>
      </c>
      <c r="AV41">
        <v>215</v>
      </c>
      <c r="AX41" t="s">
        <v>1156</v>
      </c>
      <c r="BA41">
        <v>10</v>
      </c>
      <c r="BB41">
        <v>20</v>
      </c>
      <c r="BC41">
        <v>20</v>
      </c>
    </row>
    <row r="42" spans="1:55" x14ac:dyDescent="0.25">
      <c r="A42" t="s">
        <v>1019</v>
      </c>
      <c r="B42">
        <v>229.1</v>
      </c>
      <c r="C42" t="s">
        <v>907</v>
      </c>
      <c r="D42">
        <v>41</v>
      </c>
      <c r="E42" s="4">
        <v>45127</v>
      </c>
      <c r="F42" s="5">
        <v>0.51356481481481475</v>
      </c>
      <c r="G42" t="s">
        <v>1154</v>
      </c>
      <c r="H42">
        <v>41</v>
      </c>
      <c r="I42" t="s">
        <v>1155</v>
      </c>
      <c r="J42">
        <v>25412</v>
      </c>
      <c r="K42" t="s">
        <v>1155</v>
      </c>
      <c r="L42">
        <v>186</v>
      </c>
      <c r="M42" t="s">
        <v>1155</v>
      </c>
      <c r="N42">
        <v>2602</v>
      </c>
      <c r="O42">
        <v>135</v>
      </c>
      <c r="P42" t="s">
        <v>1155</v>
      </c>
      <c r="Q42" t="s">
        <v>1155</v>
      </c>
      <c r="R42" t="s">
        <v>1155</v>
      </c>
      <c r="S42">
        <v>205</v>
      </c>
      <c r="T42">
        <v>124138</v>
      </c>
      <c r="U42" t="s">
        <v>1155</v>
      </c>
      <c r="V42">
        <v>6407</v>
      </c>
      <c r="W42" t="s">
        <v>1155</v>
      </c>
      <c r="X42">
        <v>416988</v>
      </c>
      <c r="Y42">
        <v>28602</v>
      </c>
      <c r="Z42">
        <v>517</v>
      </c>
      <c r="AA42" t="s">
        <v>1155</v>
      </c>
      <c r="AB42" t="s">
        <v>1155</v>
      </c>
      <c r="AC42" t="s">
        <v>1155</v>
      </c>
      <c r="AD42">
        <v>42</v>
      </c>
      <c r="AE42">
        <v>637</v>
      </c>
      <c r="AF42">
        <v>146</v>
      </c>
      <c r="AG42" t="s">
        <v>1155</v>
      </c>
      <c r="AH42">
        <v>69</v>
      </c>
      <c r="AI42">
        <v>120477</v>
      </c>
      <c r="AJ42">
        <v>40</v>
      </c>
      <c r="AK42" t="s">
        <v>1155</v>
      </c>
      <c r="AL42">
        <v>269406</v>
      </c>
      <c r="AM42">
        <v>123</v>
      </c>
      <c r="AN42">
        <v>8</v>
      </c>
      <c r="AO42">
        <v>21</v>
      </c>
      <c r="AP42">
        <v>853</v>
      </c>
      <c r="AQ42" t="s">
        <v>1155</v>
      </c>
      <c r="AR42" t="s">
        <v>1155</v>
      </c>
      <c r="AS42" t="s">
        <v>1155</v>
      </c>
      <c r="AT42">
        <v>15</v>
      </c>
      <c r="AU42">
        <v>2824</v>
      </c>
      <c r="AV42">
        <v>147</v>
      </c>
      <c r="AX42" t="s">
        <v>1156</v>
      </c>
      <c r="BA42">
        <v>10</v>
      </c>
      <c r="BB42">
        <v>20</v>
      </c>
      <c r="BC42">
        <v>20</v>
      </c>
    </row>
    <row r="43" spans="1:55" x14ac:dyDescent="0.25">
      <c r="A43" t="s">
        <v>1019</v>
      </c>
      <c r="B43">
        <v>233.5</v>
      </c>
      <c r="C43" t="s">
        <v>908</v>
      </c>
      <c r="D43">
        <v>42</v>
      </c>
      <c r="E43" s="4">
        <v>45127</v>
      </c>
      <c r="F43" s="5">
        <v>0.51493055555555556</v>
      </c>
      <c r="G43" t="s">
        <v>1154</v>
      </c>
      <c r="H43">
        <v>42</v>
      </c>
      <c r="I43">
        <v>115</v>
      </c>
      <c r="J43">
        <v>24863</v>
      </c>
      <c r="K43">
        <v>6071</v>
      </c>
      <c r="L43" t="s">
        <v>1155</v>
      </c>
      <c r="M43" t="s">
        <v>1155</v>
      </c>
      <c r="N43">
        <v>6266</v>
      </c>
      <c r="O43">
        <v>1038</v>
      </c>
      <c r="P43" t="s">
        <v>1155</v>
      </c>
      <c r="Q43" t="s">
        <v>1155</v>
      </c>
      <c r="R43">
        <v>197</v>
      </c>
      <c r="S43">
        <v>472</v>
      </c>
      <c r="T43">
        <v>270056</v>
      </c>
      <c r="U43" t="s">
        <v>1155</v>
      </c>
      <c r="V43">
        <v>1721</v>
      </c>
      <c r="W43">
        <v>171</v>
      </c>
      <c r="X43">
        <v>149521</v>
      </c>
      <c r="Y43">
        <v>46716</v>
      </c>
      <c r="Z43">
        <v>6986</v>
      </c>
      <c r="AA43">
        <v>48</v>
      </c>
      <c r="AB43">
        <v>248</v>
      </c>
      <c r="AC43" t="s">
        <v>1155</v>
      </c>
      <c r="AD43">
        <v>141</v>
      </c>
      <c r="AE43">
        <v>1046</v>
      </c>
      <c r="AF43">
        <v>98593</v>
      </c>
      <c r="AG43" t="s">
        <v>1155</v>
      </c>
      <c r="AH43" t="s">
        <v>1155</v>
      </c>
      <c r="AI43">
        <v>216999</v>
      </c>
      <c r="AJ43" t="s">
        <v>1155</v>
      </c>
      <c r="AK43">
        <v>86</v>
      </c>
      <c r="AL43">
        <v>107880</v>
      </c>
      <c r="AM43">
        <v>4805</v>
      </c>
      <c r="AN43" t="s">
        <v>1155</v>
      </c>
      <c r="AO43">
        <v>71</v>
      </c>
      <c r="AP43">
        <v>1158</v>
      </c>
      <c r="AQ43" t="s">
        <v>1155</v>
      </c>
      <c r="AR43" t="s">
        <v>1155</v>
      </c>
      <c r="AS43" t="s">
        <v>1155</v>
      </c>
      <c r="AT43" t="s">
        <v>1155</v>
      </c>
      <c r="AU43">
        <v>54730</v>
      </c>
      <c r="AV43" t="s">
        <v>1155</v>
      </c>
      <c r="AX43" t="s">
        <v>1156</v>
      </c>
      <c r="BA43">
        <v>10</v>
      </c>
      <c r="BB43">
        <v>20</v>
      </c>
      <c r="BC43">
        <v>20</v>
      </c>
    </row>
    <row r="44" spans="1:55" x14ac:dyDescent="0.25">
      <c r="A44" t="s">
        <v>1019</v>
      </c>
      <c r="B44">
        <v>240.8</v>
      </c>
      <c r="C44" t="s">
        <v>909</v>
      </c>
      <c r="D44">
        <v>43</v>
      </c>
      <c r="E44" s="4">
        <v>45127</v>
      </c>
      <c r="F44" s="5">
        <v>0.51649305555555558</v>
      </c>
      <c r="G44" t="s">
        <v>1154</v>
      </c>
      <c r="H44">
        <v>43</v>
      </c>
      <c r="I44" t="s">
        <v>1155</v>
      </c>
      <c r="J44">
        <v>42258</v>
      </c>
      <c r="K44" t="s">
        <v>1155</v>
      </c>
      <c r="L44">
        <v>562</v>
      </c>
      <c r="M44" t="s">
        <v>1155</v>
      </c>
      <c r="N44">
        <v>11811</v>
      </c>
      <c r="O44">
        <v>989</v>
      </c>
      <c r="P44">
        <v>187</v>
      </c>
      <c r="Q44" t="s">
        <v>1155</v>
      </c>
      <c r="R44" t="s">
        <v>1155</v>
      </c>
      <c r="S44">
        <v>434</v>
      </c>
      <c r="T44">
        <v>211274</v>
      </c>
      <c r="U44" t="s">
        <v>1155</v>
      </c>
      <c r="V44">
        <v>12131</v>
      </c>
      <c r="W44" t="s">
        <v>1155</v>
      </c>
      <c r="X44">
        <v>334679</v>
      </c>
      <c r="Y44">
        <v>41022</v>
      </c>
      <c r="Z44">
        <v>13598</v>
      </c>
      <c r="AA44">
        <v>14</v>
      </c>
      <c r="AB44" t="s">
        <v>1155</v>
      </c>
      <c r="AC44">
        <v>384</v>
      </c>
      <c r="AD44">
        <v>55</v>
      </c>
      <c r="AE44">
        <v>1087</v>
      </c>
      <c r="AF44">
        <v>2418</v>
      </c>
      <c r="AG44" t="s">
        <v>1155</v>
      </c>
      <c r="AH44">
        <v>183</v>
      </c>
      <c r="AI44">
        <v>124496</v>
      </c>
      <c r="AJ44" t="s">
        <v>1155</v>
      </c>
      <c r="AK44" t="s">
        <v>1155</v>
      </c>
      <c r="AL44">
        <v>141616</v>
      </c>
      <c r="AM44">
        <v>227</v>
      </c>
      <c r="AN44">
        <v>11</v>
      </c>
      <c r="AO44">
        <v>32</v>
      </c>
      <c r="AP44">
        <v>1248</v>
      </c>
      <c r="AQ44" t="s">
        <v>1155</v>
      </c>
      <c r="AR44" t="s">
        <v>1155</v>
      </c>
      <c r="AS44" t="s">
        <v>1155</v>
      </c>
      <c r="AT44">
        <v>34</v>
      </c>
      <c r="AU44">
        <v>59187</v>
      </c>
      <c r="AV44">
        <v>65</v>
      </c>
      <c r="AX44" t="s">
        <v>1156</v>
      </c>
      <c r="BA44">
        <v>10</v>
      </c>
      <c r="BB44">
        <v>20</v>
      </c>
      <c r="BC44">
        <v>20</v>
      </c>
    </row>
    <row r="45" spans="1:55" x14ac:dyDescent="0.25">
      <c r="A45" t="s">
        <v>1019</v>
      </c>
      <c r="B45">
        <v>244.2</v>
      </c>
      <c r="C45" t="s">
        <v>910</v>
      </c>
      <c r="D45">
        <v>44</v>
      </c>
      <c r="E45" s="4">
        <v>45127</v>
      </c>
      <c r="F45" s="5">
        <v>0.51787037037037031</v>
      </c>
      <c r="G45" t="s">
        <v>1154</v>
      </c>
      <c r="H45">
        <v>44</v>
      </c>
      <c r="I45" t="s">
        <v>1155</v>
      </c>
      <c r="J45">
        <v>20185</v>
      </c>
      <c r="K45">
        <v>1687</v>
      </c>
      <c r="L45" t="s">
        <v>1155</v>
      </c>
      <c r="M45" t="s">
        <v>1155</v>
      </c>
      <c r="N45">
        <v>8320</v>
      </c>
      <c r="O45">
        <v>3669</v>
      </c>
      <c r="P45" t="s">
        <v>1155</v>
      </c>
      <c r="Q45" t="s">
        <v>1155</v>
      </c>
      <c r="R45">
        <v>124</v>
      </c>
      <c r="S45">
        <v>110</v>
      </c>
      <c r="T45">
        <v>240831</v>
      </c>
      <c r="U45" t="s">
        <v>1155</v>
      </c>
      <c r="V45">
        <v>682</v>
      </c>
      <c r="W45" t="s">
        <v>1155</v>
      </c>
      <c r="X45">
        <v>169081</v>
      </c>
      <c r="Y45">
        <v>52569</v>
      </c>
      <c r="Z45">
        <v>21883</v>
      </c>
      <c r="AA45">
        <v>79</v>
      </c>
      <c r="AB45">
        <v>81</v>
      </c>
      <c r="AC45" t="s">
        <v>1155</v>
      </c>
      <c r="AD45" t="s">
        <v>1155</v>
      </c>
      <c r="AE45">
        <v>1149</v>
      </c>
      <c r="AF45">
        <v>55031</v>
      </c>
      <c r="AG45" t="s">
        <v>1155</v>
      </c>
      <c r="AH45" t="s">
        <v>1155</v>
      </c>
      <c r="AI45">
        <v>120409</v>
      </c>
      <c r="AJ45">
        <v>104</v>
      </c>
      <c r="AK45">
        <v>40</v>
      </c>
      <c r="AL45">
        <v>114087</v>
      </c>
      <c r="AM45">
        <v>5002</v>
      </c>
      <c r="AN45" t="s">
        <v>1155</v>
      </c>
      <c r="AO45">
        <v>64</v>
      </c>
      <c r="AP45" t="s">
        <v>1155</v>
      </c>
      <c r="AQ45" t="s">
        <v>1155</v>
      </c>
      <c r="AR45" t="s">
        <v>1155</v>
      </c>
      <c r="AS45" t="s">
        <v>1155</v>
      </c>
      <c r="AT45" t="s">
        <v>1155</v>
      </c>
      <c r="AU45">
        <v>184812</v>
      </c>
      <c r="AV45" t="s">
        <v>1155</v>
      </c>
      <c r="AX45" t="s">
        <v>1156</v>
      </c>
      <c r="BA45">
        <v>10</v>
      </c>
      <c r="BB45">
        <v>20</v>
      </c>
      <c r="BC45">
        <v>20</v>
      </c>
    </row>
    <row r="46" spans="1:55" x14ac:dyDescent="0.25">
      <c r="A46" t="s">
        <v>1019</v>
      </c>
      <c r="B46">
        <v>248.5</v>
      </c>
      <c r="C46" t="s">
        <v>911</v>
      </c>
      <c r="D46">
        <v>45</v>
      </c>
      <c r="E46" s="4">
        <v>45127</v>
      </c>
      <c r="F46" s="5">
        <v>0.51915509259259263</v>
      </c>
      <c r="G46" t="s">
        <v>1154</v>
      </c>
      <c r="H46">
        <v>45</v>
      </c>
      <c r="I46">
        <v>8</v>
      </c>
      <c r="J46">
        <v>27926</v>
      </c>
      <c r="K46">
        <v>394</v>
      </c>
      <c r="L46">
        <v>366</v>
      </c>
      <c r="M46" t="s">
        <v>1155</v>
      </c>
      <c r="N46">
        <v>3400</v>
      </c>
      <c r="O46">
        <v>170</v>
      </c>
      <c r="P46" t="s">
        <v>1155</v>
      </c>
      <c r="Q46" t="s">
        <v>1155</v>
      </c>
      <c r="R46" t="s">
        <v>1155</v>
      </c>
      <c r="S46">
        <v>180</v>
      </c>
      <c r="T46">
        <v>28281</v>
      </c>
      <c r="U46" t="s">
        <v>1155</v>
      </c>
      <c r="V46">
        <v>6253</v>
      </c>
      <c r="W46" t="s">
        <v>1155</v>
      </c>
      <c r="X46">
        <v>489286</v>
      </c>
      <c r="Y46">
        <v>31505</v>
      </c>
      <c r="Z46">
        <v>2008</v>
      </c>
      <c r="AA46">
        <v>8</v>
      </c>
      <c r="AB46">
        <v>17</v>
      </c>
      <c r="AC46" t="s">
        <v>1155</v>
      </c>
      <c r="AD46">
        <v>21</v>
      </c>
      <c r="AE46">
        <v>688</v>
      </c>
      <c r="AF46">
        <v>7184</v>
      </c>
      <c r="AG46" t="s">
        <v>1155</v>
      </c>
      <c r="AH46">
        <v>62</v>
      </c>
      <c r="AI46">
        <v>25830</v>
      </c>
      <c r="AJ46" t="s">
        <v>1155</v>
      </c>
      <c r="AK46">
        <v>8</v>
      </c>
      <c r="AL46">
        <v>359106</v>
      </c>
      <c r="AM46">
        <v>108</v>
      </c>
      <c r="AN46">
        <v>3</v>
      </c>
      <c r="AO46">
        <v>12</v>
      </c>
      <c r="AP46">
        <v>1316</v>
      </c>
      <c r="AQ46" t="s">
        <v>1155</v>
      </c>
      <c r="AR46" t="s">
        <v>1155</v>
      </c>
      <c r="AS46" t="s">
        <v>1155</v>
      </c>
      <c r="AT46" t="s">
        <v>1155</v>
      </c>
      <c r="AU46">
        <v>15684</v>
      </c>
      <c r="AV46">
        <v>176</v>
      </c>
      <c r="AX46" t="s">
        <v>1156</v>
      </c>
      <c r="BA46">
        <v>10</v>
      </c>
      <c r="BB46">
        <v>20</v>
      </c>
      <c r="BC46">
        <v>20</v>
      </c>
    </row>
    <row r="47" spans="1:55" x14ac:dyDescent="0.25">
      <c r="A47" t="s">
        <v>1019</v>
      </c>
      <c r="B47">
        <v>257.7</v>
      </c>
      <c r="C47" t="s">
        <v>912</v>
      </c>
      <c r="D47">
        <v>46</v>
      </c>
      <c r="E47" s="4">
        <v>45127</v>
      </c>
      <c r="F47" s="5">
        <v>0.52047453703703705</v>
      </c>
      <c r="G47" t="s">
        <v>1154</v>
      </c>
      <c r="H47">
        <v>46</v>
      </c>
      <c r="I47">
        <v>102</v>
      </c>
      <c r="J47">
        <v>27718</v>
      </c>
      <c r="K47">
        <v>1041</v>
      </c>
      <c r="L47" t="s">
        <v>1155</v>
      </c>
      <c r="M47" t="s">
        <v>1155</v>
      </c>
      <c r="N47">
        <v>5897</v>
      </c>
      <c r="O47">
        <v>1571</v>
      </c>
      <c r="P47">
        <v>204</v>
      </c>
      <c r="Q47" t="s">
        <v>1155</v>
      </c>
      <c r="R47">
        <v>63</v>
      </c>
      <c r="S47">
        <v>1202</v>
      </c>
      <c r="T47">
        <v>60882</v>
      </c>
      <c r="U47" t="s">
        <v>1155</v>
      </c>
      <c r="V47">
        <v>1406</v>
      </c>
      <c r="W47">
        <v>151</v>
      </c>
      <c r="X47">
        <v>372577</v>
      </c>
      <c r="Y47">
        <v>46028</v>
      </c>
      <c r="Z47">
        <v>1622</v>
      </c>
      <c r="AA47">
        <v>46</v>
      </c>
      <c r="AB47">
        <v>42</v>
      </c>
      <c r="AC47" t="s">
        <v>1155</v>
      </c>
      <c r="AD47">
        <v>63</v>
      </c>
      <c r="AE47">
        <v>1394</v>
      </c>
      <c r="AF47">
        <v>19807</v>
      </c>
      <c r="AG47">
        <v>320</v>
      </c>
      <c r="AH47" t="s">
        <v>1155</v>
      </c>
      <c r="AI47">
        <v>98656</v>
      </c>
      <c r="AJ47" t="s">
        <v>1155</v>
      </c>
      <c r="AK47" t="s">
        <v>1155</v>
      </c>
      <c r="AL47">
        <v>233671</v>
      </c>
      <c r="AM47">
        <v>2734</v>
      </c>
      <c r="AN47">
        <v>13</v>
      </c>
      <c r="AO47">
        <v>44</v>
      </c>
      <c r="AP47">
        <v>989</v>
      </c>
      <c r="AQ47" t="s">
        <v>1155</v>
      </c>
      <c r="AR47" t="s">
        <v>1155</v>
      </c>
      <c r="AS47" t="s">
        <v>1155</v>
      </c>
      <c r="AT47" t="s">
        <v>1155</v>
      </c>
      <c r="AU47">
        <v>121651</v>
      </c>
      <c r="AV47">
        <v>105</v>
      </c>
      <c r="AX47" t="s">
        <v>1156</v>
      </c>
      <c r="BA47">
        <v>10</v>
      </c>
      <c r="BB47">
        <v>20</v>
      </c>
      <c r="BC47">
        <v>20</v>
      </c>
    </row>
    <row r="48" spans="1:55" x14ac:dyDescent="0.25">
      <c r="A48" t="s">
        <v>1019</v>
      </c>
      <c r="B48">
        <v>264.7</v>
      </c>
      <c r="C48" t="s">
        <v>913</v>
      </c>
      <c r="D48">
        <v>47</v>
      </c>
      <c r="E48" s="4">
        <v>45127</v>
      </c>
      <c r="F48" s="5">
        <v>0.55082175925925925</v>
      </c>
      <c r="G48" t="s">
        <v>1154</v>
      </c>
      <c r="H48">
        <v>47</v>
      </c>
      <c r="I48">
        <v>32</v>
      </c>
      <c r="J48">
        <v>42854</v>
      </c>
      <c r="K48">
        <v>82</v>
      </c>
      <c r="L48">
        <v>421</v>
      </c>
      <c r="M48" t="s">
        <v>1155</v>
      </c>
      <c r="N48">
        <v>5776</v>
      </c>
      <c r="O48">
        <v>75</v>
      </c>
      <c r="P48">
        <v>138</v>
      </c>
      <c r="Q48" t="s">
        <v>1155</v>
      </c>
      <c r="R48" t="s">
        <v>1155</v>
      </c>
      <c r="S48">
        <v>569</v>
      </c>
      <c r="T48">
        <v>89679</v>
      </c>
      <c r="U48" t="s">
        <v>1155</v>
      </c>
      <c r="V48">
        <v>11932</v>
      </c>
      <c r="W48" t="s">
        <v>1155</v>
      </c>
      <c r="X48">
        <v>429543</v>
      </c>
      <c r="Y48">
        <v>38467</v>
      </c>
      <c r="Z48">
        <v>6670</v>
      </c>
      <c r="AA48" t="s">
        <v>1155</v>
      </c>
      <c r="AB48">
        <v>15</v>
      </c>
      <c r="AC48" t="s">
        <v>1155</v>
      </c>
      <c r="AD48">
        <v>63</v>
      </c>
      <c r="AE48">
        <v>769</v>
      </c>
      <c r="AF48">
        <v>2085</v>
      </c>
      <c r="AG48" t="s">
        <v>1155</v>
      </c>
      <c r="AH48">
        <v>107</v>
      </c>
      <c r="AI48">
        <v>80080</v>
      </c>
      <c r="AJ48">
        <v>47</v>
      </c>
      <c r="AK48" t="s">
        <v>1155</v>
      </c>
      <c r="AL48">
        <v>280272</v>
      </c>
      <c r="AM48">
        <v>306</v>
      </c>
      <c r="AN48">
        <v>14</v>
      </c>
      <c r="AO48" t="s">
        <v>1155</v>
      </c>
      <c r="AP48">
        <v>2171</v>
      </c>
      <c r="AQ48" t="s">
        <v>1155</v>
      </c>
      <c r="AR48" t="s">
        <v>1155</v>
      </c>
      <c r="AS48" t="s">
        <v>1155</v>
      </c>
      <c r="AT48" t="s">
        <v>1155</v>
      </c>
      <c r="AU48">
        <v>7680</v>
      </c>
      <c r="AV48">
        <v>153</v>
      </c>
      <c r="AX48" t="s">
        <v>1156</v>
      </c>
      <c r="BA48">
        <v>10</v>
      </c>
      <c r="BB48">
        <v>20</v>
      </c>
      <c r="BC48">
        <v>19.3813</v>
      </c>
    </row>
    <row r="49" spans="1:55" x14ac:dyDescent="0.25">
      <c r="A49" t="s">
        <v>1019</v>
      </c>
      <c r="B49">
        <v>272.8</v>
      </c>
      <c r="C49" t="s">
        <v>914</v>
      </c>
      <c r="D49">
        <v>48</v>
      </c>
      <c r="E49" s="4">
        <v>45127</v>
      </c>
      <c r="F49" s="5">
        <v>0.55201388888888892</v>
      </c>
      <c r="G49" t="s">
        <v>1154</v>
      </c>
      <c r="H49">
        <v>48</v>
      </c>
      <c r="I49">
        <v>15</v>
      </c>
      <c r="J49">
        <v>26730</v>
      </c>
      <c r="K49" t="s">
        <v>1155</v>
      </c>
      <c r="L49">
        <v>71</v>
      </c>
      <c r="M49" t="s">
        <v>1155</v>
      </c>
      <c r="N49">
        <v>3483</v>
      </c>
      <c r="O49">
        <v>253</v>
      </c>
      <c r="P49" t="s">
        <v>1155</v>
      </c>
      <c r="Q49" t="s">
        <v>1155</v>
      </c>
      <c r="R49" t="s">
        <v>1155</v>
      </c>
      <c r="S49">
        <v>239</v>
      </c>
      <c r="T49">
        <v>59871</v>
      </c>
      <c r="U49" t="s">
        <v>1155</v>
      </c>
      <c r="V49">
        <v>3302</v>
      </c>
      <c r="W49" t="s">
        <v>1155</v>
      </c>
      <c r="X49">
        <v>405287</v>
      </c>
      <c r="Y49">
        <v>35305</v>
      </c>
      <c r="Z49">
        <v>886</v>
      </c>
      <c r="AA49">
        <v>9</v>
      </c>
      <c r="AB49">
        <v>15</v>
      </c>
      <c r="AC49" t="s">
        <v>1155</v>
      </c>
      <c r="AD49">
        <v>31</v>
      </c>
      <c r="AE49">
        <v>544</v>
      </c>
      <c r="AF49">
        <v>9861</v>
      </c>
      <c r="AG49" t="s">
        <v>1155</v>
      </c>
      <c r="AH49">
        <v>14</v>
      </c>
      <c r="AI49">
        <v>68776</v>
      </c>
      <c r="AJ49" t="s">
        <v>1155</v>
      </c>
      <c r="AK49" t="s">
        <v>1155</v>
      </c>
      <c r="AL49">
        <v>362451</v>
      </c>
      <c r="AM49">
        <v>229</v>
      </c>
      <c r="AN49" t="s">
        <v>1155</v>
      </c>
      <c r="AO49">
        <v>27</v>
      </c>
      <c r="AP49">
        <v>945</v>
      </c>
      <c r="AQ49" t="s">
        <v>1155</v>
      </c>
      <c r="AR49" t="s">
        <v>1155</v>
      </c>
      <c r="AS49" t="s">
        <v>1155</v>
      </c>
      <c r="AT49" t="s">
        <v>1155</v>
      </c>
      <c r="AU49">
        <v>21456</v>
      </c>
      <c r="AV49">
        <v>200</v>
      </c>
      <c r="AX49" t="s">
        <v>1156</v>
      </c>
      <c r="BA49">
        <v>10</v>
      </c>
      <c r="BB49">
        <v>20</v>
      </c>
      <c r="BC49">
        <v>20</v>
      </c>
    </row>
    <row r="50" spans="1:55" x14ac:dyDescent="0.25">
      <c r="A50" t="s">
        <v>1019</v>
      </c>
      <c r="B50">
        <v>282.60000000000002</v>
      </c>
      <c r="C50" t="s">
        <v>915</v>
      </c>
      <c r="D50">
        <v>49</v>
      </c>
      <c r="E50" s="4">
        <v>45127</v>
      </c>
      <c r="F50" s="5">
        <v>0.55331018518518515</v>
      </c>
      <c r="G50" t="s">
        <v>1154</v>
      </c>
      <c r="H50">
        <v>49</v>
      </c>
      <c r="I50">
        <v>14</v>
      </c>
      <c r="J50">
        <v>16704</v>
      </c>
      <c r="K50" t="s">
        <v>1155</v>
      </c>
      <c r="L50" t="s">
        <v>1155</v>
      </c>
      <c r="M50" t="s">
        <v>1155</v>
      </c>
      <c r="N50">
        <v>28482</v>
      </c>
      <c r="O50">
        <v>301</v>
      </c>
      <c r="P50" t="s">
        <v>1155</v>
      </c>
      <c r="Q50" t="s">
        <v>1155</v>
      </c>
      <c r="R50" t="s">
        <v>1155</v>
      </c>
      <c r="S50">
        <v>1148</v>
      </c>
      <c r="T50">
        <v>134233</v>
      </c>
      <c r="U50" t="s">
        <v>1155</v>
      </c>
      <c r="V50">
        <v>1177</v>
      </c>
      <c r="W50" t="s">
        <v>1155</v>
      </c>
      <c r="X50">
        <v>543126</v>
      </c>
      <c r="Y50">
        <v>41060</v>
      </c>
      <c r="Z50">
        <v>3117</v>
      </c>
      <c r="AA50">
        <v>15</v>
      </c>
      <c r="AB50" t="s">
        <v>1155</v>
      </c>
      <c r="AC50">
        <v>288</v>
      </c>
      <c r="AD50">
        <v>38</v>
      </c>
      <c r="AE50">
        <v>297</v>
      </c>
      <c r="AF50">
        <v>582</v>
      </c>
      <c r="AG50" t="s">
        <v>1155</v>
      </c>
      <c r="AH50">
        <v>8</v>
      </c>
      <c r="AI50">
        <v>78958</v>
      </c>
      <c r="AJ50">
        <v>96</v>
      </c>
      <c r="AK50" t="s">
        <v>1155</v>
      </c>
      <c r="AL50">
        <v>133284</v>
      </c>
      <c r="AM50">
        <v>328</v>
      </c>
      <c r="AN50">
        <v>54</v>
      </c>
      <c r="AO50">
        <v>30</v>
      </c>
      <c r="AP50">
        <v>469</v>
      </c>
      <c r="AQ50" t="s">
        <v>1155</v>
      </c>
      <c r="AR50" t="s">
        <v>1155</v>
      </c>
      <c r="AS50" t="s">
        <v>1155</v>
      </c>
      <c r="AT50">
        <v>7</v>
      </c>
      <c r="AU50">
        <v>16107</v>
      </c>
      <c r="AV50">
        <v>79</v>
      </c>
      <c r="AX50" t="s">
        <v>1156</v>
      </c>
      <c r="BA50">
        <v>10</v>
      </c>
      <c r="BB50">
        <v>20</v>
      </c>
      <c r="BC50">
        <v>20</v>
      </c>
    </row>
    <row r="51" spans="1:55" x14ac:dyDescent="0.25">
      <c r="A51" t="s">
        <v>1019</v>
      </c>
      <c r="B51">
        <v>284.5</v>
      </c>
      <c r="C51" t="s">
        <v>916</v>
      </c>
      <c r="D51">
        <v>50</v>
      </c>
      <c r="E51" s="4">
        <v>45127</v>
      </c>
      <c r="F51" s="5">
        <v>0.55472222222222223</v>
      </c>
      <c r="G51" t="s">
        <v>1154</v>
      </c>
      <c r="H51">
        <v>50</v>
      </c>
      <c r="I51">
        <v>26</v>
      </c>
      <c r="J51">
        <v>21718</v>
      </c>
      <c r="K51" t="s">
        <v>1155</v>
      </c>
      <c r="L51" t="s">
        <v>1155</v>
      </c>
      <c r="M51" t="s">
        <v>1155</v>
      </c>
      <c r="N51">
        <v>46929</v>
      </c>
      <c r="O51">
        <v>1358</v>
      </c>
      <c r="P51">
        <v>272</v>
      </c>
      <c r="Q51" t="s">
        <v>1155</v>
      </c>
      <c r="R51">
        <v>77</v>
      </c>
      <c r="S51">
        <v>1095</v>
      </c>
      <c r="T51">
        <v>79029</v>
      </c>
      <c r="U51" t="s">
        <v>1155</v>
      </c>
      <c r="V51">
        <v>803</v>
      </c>
      <c r="W51">
        <v>218</v>
      </c>
      <c r="X51">
        <v>383935</v>
      </c>
      <c r="Y51">
        <v>35956</v>
      </c>
      <c r="Z51">
        <v>5111</v>
      </c>
      <c r="AA51">
        <v>19</v>
      </c>
      <c r="AB51" t="s">
        <v>1155</v>
      </c>
      <c r="AC51" t="s">
        <v>1155</v>
      </c>
      <c r="AD51">
        <v>28</v>
      </c>
      <c r="AE51">
        <v>399</v>
      </c>
      <c r="AF51">
        <v>3004</v>
      </c>
      <c r="AG51" t="s">
        <v>1155</v>
      </c>
      <c r="AH51" t="s">
        <v>1155</v>
      </c>
      <c r="AI51">
        <v>67254</v>
      </c>
      <c r="AJ51" t="s">
        <v>1155</v>
      </c>
      <c r="AK51" t="s">
        <v>1155</v>
      </c>
      <c r="AL51">
        <v>273376</v>
      </c>
      <c r="AM51">
        <v>437</v>
      </c>
      <c r="AN51">
        <v>62</v>
      </c>
      <c r="AO51">
        <v>24</v>
      </c>
      <c r="AP51">
        <v>537</v>
      </c>
      <c r="AQ51" t="s">
        <v>1155</v>
      </c>
      <c r="AR51" t="s">
        <v>1155</v>
      </c>
      <c r="AS51" t="s">
        <v>1155</v>
      </c>
      <c r="AT51">
        <v>20</v>
      </c>
      <c r="AU51">
        <v>78126</v>
      </c>
      <c r="AV51">
        <v>184</v>
      </c>
      <c r="AX51" t="s">
        <v>1156</v>
      </c>
      <c r="BA51">
        <v>10</v>
      </c>
      <c r="BB51">
        <v>20</v>
      </c>
      <c r="BC51">
        <v>20</v>
      </c>
    </row>
    <row r="52" spans="1:55" x14ac:dyDescent="0.25">
      <c r="A52" t="s">
        <v>1019</v>
      </c>
      <c r="B52">
        <v>285.5</v>
      </c>
      <c r="C52" t="s">
        <v>917</v>
      </c>
      <c r="D52">
        <v>51</v>
      </c>
      <c r="E52" s="4">
        <v>45127</v>
      </c>
      <c r="F52" s="5">
        <v>0.55576388888888884</v>
      </c>
      <c r="G52" t="s">
        <v>1154</v>
      </c>
      <c r="H52">
        <v>51</v>
      </c>
      <c r="I52" t="s">
        <v>1155</v>
      </c>
      <c r="J52">
        <v>32321</v>
      </c>
      <c r="K52" t="s">
        <v>1155</v>
      </c>
      <c r="L52" t="s">
        <v>1155</v>
      </c>
      <c r="M52" t="s">
        <v>1155</v>
      </c>
      <c r="N52">
        <v>14381</v>
      </c>
      <c r="O52">
        <v>3045</v>
      </c>
      <c r="P52">
        <v>200</v>
      </c>
      <c r="Q52" t="s">
        <v>1155</v>
      </c>
      <c r="R52" t="s">
        <v>1155</v>
      </c>
      <c r="S52">
        <v>16776</v>
      </c>
      <c r="T52">
        <v>82841</v>
      </c>
      <c r="U52" t="s">
        <v>1155</v>
      </c>
      <c r="V52">
        <v>3734</v>
      </c>
      <c r="W52" t="s">
        <v>1155</v>
      </c>
      <c r="X52">
        <v>299595</v>
      </c>
      <c r="Y52">
        <v>48961</v>
      </c>
      <c r="Z52">
        <v>2516</v>
      </c>
      <c r="AA52">
        <v>24</v>
      </c>
      <c r="AB52" t="s">
        <v>1155</v>
      </c>
      <c r="AC52">
        <v>407</v>
      </c>
      <c r="AD52">
        <v>97</v>
      </c>
      <c r="AE52">
        <v>824</v>
      </c>
      <c r="AF52">
        <v>2037</v>
      </c>
      <c r="AG52">
        <v>361</v>
      </c>
      <c r="AH52">
        <v>12</v>
      </c>
      <c r="AI52">
        <v>110558</v>
      </c>
      <c r="AJ52" t="s">
        <v>1155</v>
      </c>
      <c r="AK52" t="s">
        <v>1155</v>
      </c>
      <c r="AL52">
        <v>220235</v>
      </c>
      <c r="AM52">
        <v>1399</v>
      </c>
      <c r="AN52">
        <v>60</v>
      </c>
      <c r="AO52">
        <v>41</v>
      </c>
      <c r="AP52">
        <v>547</v>
      </c>
      <c r="AQ52" t="s">
        <v>1155</v>
      </c>
      <c r="AR52" t="s">
        <v>1155</v>
      </c>
      <c r="AS52" t="s">
        <v>1155</v>
      </c>
      <c r="AT52" t="s">
        <v>1155</v>
      </c>
      <c r="AU52">
        <v>158956</v>
      </c>
      <c r="AV52">
        <v>73</v>
      </c>
      <c r="AX52" t="s">
        <v>1156</v>
      </c>
      <c r="BA52">
        <v>10</v>
      </c>
      <c r="BB52">
        <v>20</v>
      </c>
      <c r="BC52">
        <v>20</v>
      </c>
    </row>
    <row r="53" spans="1:55" x14ac:dyDescent="0.25">
      <c r="A53" t="s">
        <v>1019</v>
      </c>
      <c r="B53">
        <v>292.5</v>
      </c>
      <c r="C53" t="s">
        <v>918</v>
      </c>
      <c r="D53">
        <v>52</v>
      </c>
      <c r="E53" s="4">
        <v>45127</v>
      </c>
      <c r="F53" s="5">
        <v>0.55694444444444446</v>
      </c>
      <c r="G53" t="s">
        <v>1154</v>
      </c>
      <c r="H53">
        <v>52</v>
      </c>
      <c r="I53">
        <v>69</v>
      </c>
      <c r="J53">
        <v>37659</v>
      </c>
      <c r="K53">
        <v>766</v>
      </c>
      <c r="L53" t="s">
        <v>1155</v>
      </c>
      <c r="M53" t="s">
        <v>1155</v>
      </c>
      <c r="N53">
        <v>9797</v>
      </c>
      <c r="O53">
        <v>995</v>
      </c>
      <c r="P53" t="s">
        <v>1155</v>
      </c>
      <c r="Q53" t="s">
        <v>1155</v>
      </c>
      <c r="R53" t="s">
        <v>1155</v>
      </c>
      <c r="S53">
        <v>584</v>
      </c>
      <c r="T53">
        <v>281468</v>
      </c>
      <c r="U53" t="s">
        <v>1155</v>
      </c>
      <c r="V53">
        <v>3668</v>
      </c>
      <c r="W53" t="s">
        <v>1155</v>
      </c>
      <c r="X53">
        <v>104774</v>
      </c>
      <c r="Y53">
        <v>53136</v>
      </c>
      <c r="Z53">
        <v>11104</v>
      </c>
      <c r="AA53">
        <v>36</v>
      </c>
      <c r="AB53">
        <v>36</v>
      </c>
      <c r="AC53">
        <v>537</v>
      </c>
      <c r="AD53">
        <v>236</v>
      </c>
      <c r="AE53">
        <v>348</v>
      </c>
      <c r="AF53">
        <v>23572</v>
      </c>
      <c r="AG53" t="s">
        <v>1155</v>
      </c>
      <c r="AH53" t="s">
        <v>1155</v>
      </c>
      <c r="AI53">
        <v>226914</v>
      </c>
      <c r="AJ53" t="s">
        <v>1155</v>
      </c>
      <c r="AK53" t="s">
        <v>1155</v>
      </c>
      <c r="AL53">
        <v>125900</v>
      </c>
      <c r="AM53">
        <v>16172</v>
      </c>
      <c r="AN53" t="s">
        <v>1155</v>
      </c>
      <c r="AO53">
        <v>60</v>
      </c>
      <c r="AP53">
        <v>700</v>
      </c>
      <c r="AQ53" t="s">
        <v>1155</v>
      </c>
      <c r="AR53" t="s">
        <v>1155</v>
      </c>
      <c r="AS53" t="s">
        <v>1155</v>
      </c>
      <c r="AT53" t="s">
        <v>1155</v>
      </c>
      <c r="AU53">
        <v>101405</v>
      </c>
      <c r="AV53">
        <v>64</v>
      </c>
      <c r="AX53" t="s">
        <v>1156</v>
      </c>
      <c r="BA53">
        <v>10</v>
      </c>
      <c r="BB53">
        <v>20</v>
      </c>
      <c r="BC53">
        <v>20</v>
      </c>
    </row>
    <row r="54" spans="1:55" x14ac:dyDescent="0.25">
      <c r="A54" t="s">
        <v>1019</v>
      </c>
      <c r="B54">
        <v>293.39999999999998</v>
      </c>
      <c r="C54" t="s">
        <v>919</v>
      </c>
      <c r="D54">
        <v>53</v>
      </c>
      <c r="E54" s="4">
        <v>45127</v>
      </c>
      <c r="F54" s="5">
        <v>0.55813657407407413</v>
      </c>
      <c r="G54" t="s">
        <v>1154</v>
      </c>
      <c r="H54">
        <v>53</v>
      </c>
      <c r="I54">
        <v>12</v>
      </c>
      <c r="J54">
        <v>40492</v>
      </c>
      <c r="K54">
        <v>486</v>
      </c>
      <c r="L54">
        <v>289</v>
      </c>
      <c r="M54" t="s">
        <v>1155</v>
      </c>
      <c r="N54">
        <v>4331</v>
      </c>
      <c r="O54">
        <v>371</v>
      </c>
      <c r="P54">
        <v>174</v>
      </c>
      <c r="Q54" t="s">
        <v>1155</v>
      </c>
      <c r="R54">
        <v>77</v>
      </c>
      <c r="S54">
        <v>40</v>
      </c>
      <c r="T54">
        <v>59329</v>
      </c>
      <c r="U54" t="s">
        <v>1155</v>
      </c>
      <c r="V54">
        <v>4739</v>
      </c>
      <c r="W54" t="s">
        <v>1155</v>
      </c>
      <c r="X54">
        <v>485874</v>
      </c>
      <c r="Y54">
        <v>40051</v>
      </c>
      <c r="Z54">
        <v>2737</v>
      </c>
      <c r="AA54" t="s">
        <v>1155</v>
      </c>
      <c r="AB54">
        <v>20</v>
      </c>
      <c r="AC54">
        <v>393</v>
      </c>
      <c r="AD54">
        <v>35</v>
      </c>
      <c r="AE54">
        <v>481</v>
      </c>
      <c r="AF54">
        <v>9684</v>
      </c>
      <c r="AG54">
        <v>229</v>
      </c>
      <c r="AH54">
        <v>41</v>
      </c>
      <c r="AI54">
        <v>36596</v>
      </c>
      <c r="AJ54" t="s">
        <v>1155</v>
      </c>
      <c r="AK54" t="s">
        <v>1155</v>
      </c>
      <c r="AL54">
        <v>273788</v>
      </c>
      <c r="AM54">
        <v>166</v>
      </c>
      <c r="AN54">
        <v>8</v>
      </c>
      <c r="AO54">
        <v>21</v>
      </c>
      <c r="AP54">
        <v>758</v>
      </c>
      <c r="AQ54" t="s">
        <v>1155</v>
      </c>
      <c r="AR54" t="s">
        <v>1155</v>
      </c>
      <c r="AS54" t="s">
        <v>1155</v>
      </c>
      <c r="AT54" t="s">
        <v>1155</v>
      </c>
      <c r="AU54">
        <v>38581</v>
      </c>
      <c r="AV54">
        <v>196</v>
      </c>
      <c r="AX54" t="s">
        <v>1156</v>
      </c>
      <c r="BA54">
        <v>10</v>
      </c>
      <c r="BB54">
        <v>20</v>
      </c>
      <c r="BC54">
        <v>20</v>
      </c>
    </row>
    <row r="55" spans="1:55" x14ac:dyDescent="0.25">
      <c r="A55" t="s">
        <v>1019</v>
      </c>
      <c r="B55">
        <v>294.39999999999998</v>
      </c>
      <c r="C55" t="s">
        <v>920</v>
      </c>
      <c r="D55">
        <v>54</v>
      </c>
      <c r="E55" s="4">
        <v>45127</v>
      </c>
      <c r="F55" s="5">
        <v>0.55940972222222218</v>
      </c>
      <c r="G55" t="s">
        <v>1154</v>
      </c>
      <c r="H55">
        <v>54</v>
      </c>
      <c r="I55" t="s">
        <v>1155</v>
      </c>
      <c r="J55">
        <v>24062</v>
      </c>
      <c r="K55" t="s">
        <v>1155</v>
      </c>
      <c r="L55" t="s">
        <v>1155</v>
      </c>
      <c r="M55" t="s">
        <v>1155</v>
      </c>
      <c r="N55">
        <v>3373</v>
      </c>
      <c r="O55">
        <v>3535</v>
      </c>
      <c r="P55">
        <v>166</v>
      </c>
      <c r="Q55" t="s">
        <v>1155</v>
      </c>
      <c r="R55" t="s">
        <v>1155</v>
      </c>
      <c r="S55">
        <v>611</v>
      </c>
      <c r="T55">
        <v>78858</v>
      </c>
      <c r="U55" t="s">
        <v>1155</v>
      </c>
      <c r="V55">
        <v>915</v>
      </c>
      <c r="W55" t="s">
        <v>1155</v>
      </c>
      <c r="X55">
        <v>290191</v>
      </c>
      <c r="Y55">
        <v>48765</v>
      </c>
      <c r="Z55">
        <v>2872</v>
      </c>
      <c r="AA55">
        <v>88</v>
      </c>
      <c r="AB55" t="s">
        <v>1155</v>
      </c>
      <c r="AC55" t="s">
        <v>1155</v>
      </c>
      <c r="AD55">
        <v>38</v>
      </c>
      <c r="AE55">
        <v>502</v>
      </c>
      <c r="AF55">
        <v>4290</v>
      </c>
      <c r="AG55" t="s">
        <v>1155</v>
      </c>
      <c r="AH55" t="s">
        <v>1155</v>
      </c>
      <c r="AI55">
        <v>124091</v>
      </c>
      <c r="AJ55" t="s">
        <v>1155</v>
      </c>
      <c r="AK55" t="s">
        <v>1155</v>
      </c>
      <c r="AL55">
        <v>220337</v>
      </c>
      <c r="AM55">
        <v>1420</v>
      </c>
      <c r="AN55" t="s">
        <v>1155</v>
      </c>
      <c r="AO55">
        <v>65</v>
      </c>
      <c r="AP55">
        <v>481</v>
      </c>
      <c r="AQ55" t="s">
        <v>1155</v>
      </c>
      <c r="AR55" t="s">
        <v>1155</v>
      </c>
      <c r="AS55" t="s">
        <v>1155</v>
      </c>
      <c r="AT55" t="s">
        <v>1155</v>
      </c>
      <c r="AU55">
        <v>195273</v>
      </c>
      <c r="AV55">
        <v>65</v>
      </c>
      <c r="AX55" t="s">
        <v>1156</v>
      </c>
      <c r="BA55">
        <v>10</v>
      </c>
      <c r="BB55">
        <v>20</v>
      </c>
      <c r="BC55">
        <v>20</v>
      </c>
    </row>
    <row r="56" spans="1:55" x14ac:dyDescent="0.25">
      <c r="A56" t="s">
        <v>1019</v>
      </c>
      <c r="B56">
        <v>301.39999999999998</v>
      </c>
      <c r="C56" t="s">
        <v>921</v>
      </c>
      <c r="D56">
        <v>55</v>
      </c>
      <c r="E56" s="4">
        <v>45127</v>
      </c>
      <c r="F56" s="5">
        <v>0.56067129629629631</v>
      </c>
      <c r="G56" t="s">
        <v>1154</v>
      </c>
      <c r="H56">
        <v>55</v>
      </c>
      <c r="I56">
        <v>108</v>
      </c>
      <c r="J56">
        <v>52858</v>
      </c>
      <c r="K56">
        <v>2365</v>
      </c>
      <c r="L56" t="s">
        <v>1155</v>
      </c>
      <c r="M56" t="s">
        <v>1155</v>
      </c>
      <c r="N56">
        <v>5870</v>
      </c>
      <c r="O56">
        <v>1816</v>
      </c>
      <c r="P56">
        <v>138</v>
      </c>
      <c r="Q56" t="s">
        <v>1155</v>
      </c>
      <c r="R56">
        <v>134</v>
      </c>
      <c r="S56">
        <v>146</v>
      </c>
      <c r="T56">
        <v>151929</v>
      </c>
      <c r="U56" t="s">
        <v>1155</v>
      </c>
      <c r="V56">
        <v>3987</v>
      </c>
      <c r="W56" t="s">
        <v>1155</v>
      </c>
      <c r="X56">
        <v>287545</v>
      </c>
      <c r="Y56">
        <v>52037</v>
      </c>
      <c r="Z56">
        <v>2832</v>
      </c>
      <c r="AA56">
        <v>44</v>
      </c>
      <c r="AB56">
        <v>146</v>
      </c>
      <c r="AC56">
        <v>303</v>
      </c>
      <c r="AD56">
        <v>39</v>
      </c>
      <c r="AE56">
        <v>501</v>
      </c>
      <c r="AF56">
        <v>77715</v>
      </c>
      <c r="AG56">
        <v>293</v>
      </c>
      <c r="AH56" t="s">
        <v>1155</v>
      </c>
      <c r="AI56">
        <v>110258</v>
      </c>
      <c r="AJ56" t="s">
        <v>1155</v>
      </c>
      <c r="AK56">
        <v>111</v>
      </c>
      <c r="AL56">
        <v>165070</v>
      </c>
      <c r="AM56">
        <v>136</v>
      </c>
      <c r="AN56" t="s">
        <v>1155</v>
      </c>
      <c r="AO56">
        <v>76</v>
      </c>
      <c r="AP56">
        <v>2128</v>
      </c>
      <c r="AQ56" t="s">
        <v>1155</v>
      </c>
      <c r="AR56" t="s">
        <v>1155</v>
      </c>
      <c r="AS56" t="s">
        <v>1155</v>
      </c>
      <c r="AT56" t="s">
        <v>1155</v>
      </c>
      <c r="AU56">
        <v>81134</v>
      </c>
      <c r="AV56">
        <v>281</v>
      </c>
      <c r="AX56" t="s">
        <v>1156</v>
      </c>
      <c r="BA56">
        <v>10</v>
      </c>
      <c r="BB56">
        <v>20</v>
      </c>
      <c r="BC56">
        <v>20</v>
      </c>
    </row>
    <row r="57" spans="1:55" x14ac:dyDescent="0.25">
      <c r="A57" t="s">
        <v>1019</v>
      </c>
      <c r="B57">
        <v>302.10000000000002</v>
      </c>
      <c r="C57" t="s">
        <v>922</v>
      </c>
      <c r="D57">
        <v>56</v>
      </c>
      <c r="E57" s="4">
        <v>45127</v>
      </c>
      <c r="F57" s="5">
        <v>0.56190972222222224</v>
      </c>
      <c r="G57" t="s">
        <v>1154</v>
      </c>
      <c r="H57">
        <v>56</v>
      </c>
      <c r="I57" t="s">
        <v>1155</v>
      </c>
      <c r="J57">
        <v>36331</v>
      </c>
      <c r="K57" t="s">
        <v>1155</v>
      </c>
      <c r="L57" t="s">
        <v>1155</v>
      </c>
      <c r="M57" t="s">
        <v>1155</v>
      </c>
      <c r="N57">
        <v>3012</v>
      </c>
      <c r="O57">
        <v>3083</v>
      </c>
      <c r="P57">
        <v>147</v>
      </c>
      <c r="Q57" t="s">
        <v>1155</v>
      </c>
      <c r="R57" t="s">
        <v>1155</v>
      </c>
      <c r="S57">
        <v>349</v>
      </c>
      <c r="T57">
        <v>78907</v>
      </c>
      <c r="U57" t="s">
        <v>1155</v>
      </c>
      <c r="V57">
        <v>3356</v>
      </c>
      <c r="W57" t="s">
        <v>1155</v>
      </c>
      <c r="X57">
        <v>359155</v>
      </c>
      <c r="Y57">
        <v>40507</v>
      </c>
      <c r="Z57">
        <v>1292</v>
      </c>
      <c r="AA57">
        <v>57</v>
      </c>
      <c r="AB57" t="s">
        <v>1155</v>
      </c>
      <c r="AC57" t="s">
        <v>1155</v>
      </c>
      <c r="AD57" t="s">
        <v>1155</v>
      </c>
      <c r="AE57">
        <v>392</v>
      </c>
      <c r="AF57" t="s">
        <v>1155</v>
      </c>
      <c r="AG57" t="s">
        <v>1155</v>
      </c>
      <c r="AH57">
        <v>9</v>
      </c>
      <c r="AI57">
        <v>90565</v>
      </c>
      <c r="AJ57" t="s">
        <v>1155</v>
      </c>
      <c r="AK57" t="s">
        <v>1155</v>
      </c>
      <c r="AL57">
        <v>242048</v>
      </c>
      <c r="AM57">
        <v>78</v>
      </c>
      <c r="AN57" t="s">
        <v>1155</v>
      </c>
      <c r="AO57">
        <v>24</v>
      </c>
      <c r="AP57">
        <v>1184</v>
      </c>
      <c r="AQ57" t="s">
        <v>1155</v>
      </c>
      <c r="AR57" t="s">
        <v>1155</v>
      </c>
      <c r="AS57" t="s">
        <v>1155</v>
      </c>
      <c r="AT57">
        <v>19</v>
      </c>
      <c r="AU57">
        <v>139225</v>
      </c>
      <c r="AV57">
        <v>260</v>
      </c>
      <c r="AX57" t="s">
        <v>1156</v>
      </c>
      <c r="BA57">
        <v>10</v>
      </c>
      <c r="BB57">
        <v>20</v>
      </c>
      <c r="BC57">
        <v>20</v>
      </c>
    </row>
    <row r="58" spans="1:55" x14ac:dyDescent="0.25">
      <c r="A58" t="s">
        <v>1019</v>
      </c>
      <c r="B58">
        <v>308.2</v>
      </c>
      <c r="C58" t="s">
        <v>923</v>
      </c>
      <c r="D58">
        <v>57</v>
      </c>
      <c r="E58" s="4">
        <v>45127</v>
      </c>
      <c r="F58" s="5">
        <v>0.56313657407407403</v>
      </c>
      <c r="G58" t="s">
        <v>1154</v>
      </c>
      <c r="H58">
        <v>57</v>
      </c>
      <c r="I58" t="s">
        <v>1155</v>
      </c>
      <c r="J58">
        <v>35054</v>
      </c>
      <c r="K58">
        <v>774</v>
      </c>
      <c r="L58">
        <v>170</v>
      </c>
      <c r="M58" t="s">
        <v>1155</v>
      </c>
      <c r="N58">
        <v>17861</v>
      </c>
      <c r="O58">
        <v>3376</v>
      </c>
      <c r="P58" t="s">
        <v>1155</v>
      </c>
      <c r="Q58" t="s">
        <v>1155</v>
      </c>
      <c r="R58" t="s">
        <v>1155</v>
      </c>
      <c r="S58">
        <v>891</v>
      </c>
      <c r="T58">
        <v>283834</v>
      </c>
      <c r="U58" t="s">
        <v>1155</v>
      </c>
      <c r="V58">
        <v>6857</v>
      </c>
      <c r="W58" t="s">
        <v>1155</v>
      </c>
      <c r="X58">
        <v>8316</v>
      </c>
      <c r="Y58">
        <v>61643</v>
      </c>
      <c r="Z58">
        <v>5558</v>
      </c>
      <c r="AA58">
        <v>57</v>
      </c>
      <c r="AB58" t="s">
        <v>1155</v>
      </c>
      <c r="AC58">
        <v>576</v>
      </c>
      <c r="AD58">
        <v>126</v>
      </c>
      <c r="AE58">
        <v>340</v>
      </c>
      <c r="AF58">
        <v>18253</v>
      </c>
      <c r="AG58" t="s">
        <v>1155</v>
      </c>
      <c r="AH58">
        <v>26</v>
      </c>
      <c r="AI58">
        <v>252347</v>
      </c>
      <c r="AJ58" t="s">
        <v>1155</v>
      </c>
      <c r="AK58" t="s">
        <v>1155</v>
      </c>
      <c r="AL58">
        <v>75713</v>
      </c>
      <c r="AM58">
        <v>25495</v>
      </c>
      <c r="AN58" t="s">
        <v>1155</v>
      </c>
      <c r="AO58">
        <v>78</v>
      </c>
      <c r="AP58" t="s">
        <v>1155</v>
      </c>
      <c r="AQ58" t="s">
        <v>1155</v>
      </c>
      <c r="AR58" t="s">
        <v>1155</v>
      </c>
      <c r="AS58" t="s">
        <v>1155</v>
      </c>
      <c r="AT58" t="s">
        <v>1155</v>
      </c>
      <c r="AU58">
        <v>202657</v>
      </c>
      <c r="AV58" t="s">
        <v>1155</v>
      </c>
      <c r="AX58" t="s">
        <v>1156</v>
      </c>
      <c r="BA58">
        <v>10</v>
      </c>
      <c r="BB58">
        <v>20</v>
      </c>
      <c r="BC58">
        <v>20</v>
      </c>
    </row>
    <row r="59" spans="1:55" x14ac:dyDescent="0.25">
      <c r="A59" t="s">
        <v>1019</v>
      </c>
      <c r="B59">
        <v>325.2</v>
      </c>
      <c r="C59" t="s">
        <v>924</v>
      </c>
      <c r="D59">
        <v>58</v>
      </c>
      <c r="E59" s="4">
        <v>45127</v>
      </c>
      <c r="F59" s="5">
        <v>0.56516203703703705</v>
      </c>
      <c r="G59" t="s">
        <v>1154</v>
      </c>
      <c r="H59">
        <v>58</v>
      </c>
      <c r="I59" t="s">
        <v>1155</v>
      </c>
      <c r="J59">
        <v>72209</v>
      </c>
      <c r="K59">
        <v>847</v>
      </c>
      <c r="L59">
        <v>146</v>
      </c>
      <c r="M59" t="s">
        <v>1155</v>
      </c>
      <c r="N59">
        <v>1698</v>
      </c>
      <c r="O59">
        <v>64</v>
      </c>
      <c r="P59" t="s">
        <v>1155</v>
      </c>
      <c r="Q59" t="s">
        <v>1155</v>
      </c>
      <c r="R59" t="s">
        <v>1155</v>
      </c>
      <c r="S59">
        <v>25</v>
      </c>
      <c r="T59">
        <v>168411</v>
      </c>
      <c r="U59" t="s">
        <v>1155</v>
      </c>
      <c r="V59">
        <v>669</v>
      </c>
      <c r="W59" t="s">
        <v>1155</v>
      </c>
      <c r="X59">
        <v>556751</v>
      </c>
      <c r="Y59">
        <v>54458</v>
      </c>
      <c r="Z59">
        <v>9806</v>
      </c>
      <c r="AA59">
        <v>17</v>
      </c>
      <c r="AB59">
        <v>20</v>
      </c>
      <c r="AC59" t="s">
        <v>1155</v>
      </c>
      <c r="AD59">
        <v>21</v>
      </c>
      <c r="AE59">
        <v>138</v>
      </c>
      <c r="AF59">
        <v>8222</v>
      </c>
      <c r="AG59" t="s">
        <v>1155</v>
      </c>
      <c r="AH59" t="s">
        <v>1155</v>
      </c>
      <c r="AI59">
        <v>10106</v>
      </c>
      <c r="AJ59" t="s">
        <v>1155</v>
      </c>
      <c r="AK59">
        <v>13</v>
      </c>
      <c r="AL59">
        <v>114682</v>
      </c>
      <c r="AM59">
        <v>130</v>
      </c>
      <c r="AN59" t="s">
        <v>1155</v>
      </c>
      <c r="AO59" t="s">
        <v>1155</v>
      </c>
      <c r="AP59">
        <v>537</v>
      </c>
      <c r="AQ59" t="s">
        <v>1155</v>
      </c>
      <c r="AR59" t="s">
        <v>1155</v>
      </c>
      <c r="AS59" t="s">
        <v>1155</v>
      </c>
      <c r="AT59" t="s">
        <v>1155</v>
      </c>
      <c r="AU59">
        <v>824</v>
      </c>
      <c r="AV59">
        <v>208</v>
      </c>
      <c r="AX59" t="s">
        <v>1156</v>
      </c>
      <c r="BA59">
        <v>10</v>
      </c>
      <c r="BB59">
        <v>20</v>
      </c>
      <c r="BC59">
        <v>9.5420200000000008</v>
      </c>
    </row>
    <row r="60" spans="1:55" x14ac:dyDescent="0.25">
      <c r="A60" t="s">
        <v>1019</v>
      </c>
      <c r="B60">
        <v>333</v>
      </c>
      <c r="C60" t="s">
        <v>925</v>
      </c>
      <c r="D60">
        <v>59</v>
      </c>
      <c r="E60" s="4">
        <v>45127</v>
      </c>
      <c r="F60" s="5">
        <v>0.56653935185185189</v>
      </c>
      <c r="G60" t="s">
        <v>1154</v>
      </c>
      <c r="H60">
        <v>59</v>
      </c>
      <c r="I60">
        <v>28</v>
      </c>
      <c r="J60">
        <v>27469</v>
      </c>
      <c r="K60">
        <v>99</v>
      </c>
      <c r="L60">
        <v>117</v>
      </c>
      <c r="M60" t="s">
        <v>1155</v>
      </c>
      <c r="N60">
        <v>8370</v>
      </c>
      <c r="O60">
        <v>2971</v>
      </c>
      <c r="P60">
        <v>241</v>
      </c>
      <c r="Q60" t="s">
        <v>1155</v>
      </c>
      <c r="R60">
        <v>157</v>
      </c>
      <c r="S60">
        <v>1642</v>
      </c>
      <c r="T60">
        <v>63507</v>
      </c>
      <c r="U60" t="s">
        <v>1155</v>
      </c>
      <c r="V60">
        <v>2224</v>
      </c>
      <c r="W60">
        <v>153</v>
      </c>
      <c r="X60">
        <v>298614</v>
      </c>
      <c r="Y60">
        <v>47267</v>
      </c>
      <c r="Z60">
        <v>2533</v>
      </c>
      <c r="AA60">
        <v>87</v>
      </c>
      <c r="AB60">
        <v>24</v>
      </c>
      <c r="AC60" t="s">
        <v>1155</v>
      </c>
      <c r="AD60">
        <v>54</v>
      </c>
      <c r="AE60">
        <v>624</v>
      </c>
      <c r="AF60">
        <v>4776</v>
      </c>
      <c r="AG60" t="s">
        <v>1155</v>
      </c>
      <c r="AH60">
        <v>19</v>
      </c>
      <c r="AI60">
        <v>120739</v>
      </c>
      <c r="AJ60" t="s">
        <v>1155</v>
      </c>
      <c r="AK60" t="s">
        <v>1155</v>
      </c>
      <c r="AL60">
        <v>232245</v>
      </c>
      <c r="AM60">
        <v>460</v>
      </c>
      <c r="AN60">
        <v>36</v>
      </c>
      <c r="AO60">
        <v>44</v>
      </c>
      <c r="AP60">
        <v>529</v>
      </c>
      <c r="AQ60" t="s">
        <v>1155</v>
      </c>
      <c r="AR60" t="s">
        <v>1155</v>
      </c>
      <c r="AS60" t="s">
        <v>1155</v>
      </c>
      <c r="AT60" t="s">
        <v>1155</v>
      </c>
      <c r="AU60">
        <v>184798</v>
      </c>
      <c r="AV60">
        <v>172</v>
      </c>
      <c r="AX60" t="s">
        <v>1156</v>
      </c>
      <c r="BA60">
        <v>10</v>
      </c>
      <c r="BB60">
        <v>20</v>
      </c>
      <c r="BC60">
        <v>20</v>
      </c>
    </row>
    <row r="61" spans="1:55" x14ac:dyDescent="0.25">
      <c r="A61" t="s">
        <v>1019</v>
      </c>
      <c r="B61">
        <v>344.2</v>
      </c>
      <c r="C61" t="s">
        <v>926</v>
      </c>
      <c r="D61">
        <v>60</v>
      </c>
      <c r="E61" s="4">
        <v>45127</v>
      </c>
      <c r="F61" s="5">
        <v>0.56807870370370372</v>
      </c>
      <c r="G61" t="s">
        <v>1154</v>
      </c>
      <c r="H61">
        <v>60</v>
      </c>
      <c r="I61" t="s">
        <v>1155</v>
      </c>
      <c r="J61">
        <v>31431</v>
      </c>
      <c r="K61" t="s">
        <v>1155</v>
      </c>
      <c r="L61">
        <v>133</v>
      </c>
      <c r="M61" t="s">
        <v>1155</v>
      </c>
      <c r="N61">
        <v>4507</v>
      </c>
      <c r="O61" t="s">
        <v>1155</v>
      </c>
      <c r="P61" t="s">
        <v>1155</v>
      </c>
      <c r="Q61" t="s">
        <v>1155</v>
      </c>
      <c r="R61" t="s">
        <v>1155</v>
      </c>
      <c r="S61">
        <v>718</v>
      </c>
      <c r="T61">
        <v>145720</v>
      </c>
      <c r="U61" t="s">
        <v>1155</v>
      </c>
      <c r="V61">
        <v>5574</v>
      </c>
      <c r="W61" t="s">
        <v>1155</v>
      </c>
      <c r="X61">
        <v>351854</v>
      </c>
      <c r="Y61">
        <v>38325</v>
      </c>
      <c r="Z61">
        <v>5279</v>
      </c>
      <c r="AA61" t="s">
        <v>1155</v>
      </c>
      <c r="AB61" t="s">
        <v>1155</v>
      </c>
      <c r="AC61" t="s">
        <v>1155</v>
      </c>
      <c r="AD61">
        <v>37</v>
      </c>
      <c r="AE61">
        <v>272</v>
      </c>
      <c r="AF61">
        <v>162</v>
      </c>
      <c r="AG61" t="s">
        <v>1155</v>
      </c>
      <c r="AH61">
        <v>35</v>
      </c>
      <c r="AI61">
        <v>89085</v>
      </c>
      <c r="AJ61" t="s">
        <v>1155</v>
      </c>
      <c r="AK61" t="s">
        <v>1155</v>
      </c>
      <c r="AL61">
        <v>325718</v>
      </c>
      <c r="AM61">
        <v>59</v>
      </c>
      <c r="AN61">
        <v>6</v>
      </c>
      <c r="AO61">
        <v>28</v>
      </c>
      <c r="AP61">
        <v>896</v>
      </c>
      <c r="AQ61">
        <v>7</v>
      </c>
      <c r="AR61" t="s">
        <v>1155</v>
      </c>
      <c r="AS61" t="s">
        <v>1155</v>
      </c>
      <c r="AT61">
        <v>5</v>
      </c>
      <c r="AU61">
        <v>108</v>
      </c>
      <c r="AV61">
        <v>40</v>
      </c>
      <c r="AX61" t="s">
        <v>1156</v>
      </c>
      <c r="BA61">
        <v>10</v>
      </c>
      <c r="BB61">
        <v>20</v>
      </c>
      <c r="BC61">
        <v>20</v>
      </c>
    </row>
    <row r="62" spans="1:55" x14ac:dyDescent="0.25">
      <c r="A62" t="s">
        <v>1019</v>
      </c>
      <c r="B62">
        <v>348.3</v>
      </c>
      <c r="C62" t="s">
        <v>927</v>
      </c>
      <c r="D62">
        <v>61</v>
      </c>
      <c r="E62" s="4">
        <v>45127</v>
      </c>
      <c r="F62" s="5">
        <v>0.56944444444444442</v>
      </c>
      <c r="G62" t="s">
        <v>1154</v>
      </c>
      <c r="H62">
        <v>61</v>
      </c>
      <c r="I62">
        <v>14</v>
      </c>
      <c r="J62">
        <v>69131</v>
      </c>
      <c r="K62" t="s">
        <v>1155</v>
      </c>
      <c r="L62">
        <v>392</v>
      </c>
      <c r="M62" t="s">
        <v>1155</v>
      </c>
      <c r="N62">
        <v>7665</v>
      </c>
      <c r="O62">
        <v>252</v>
      </c>
      <c r="P62" t="s">
        <v>1155</v>
      </c>
      <c r="Q62">
        <v>319</v>
      </c>
      <c r="R62" t="s">
        <v>1155</v>
      </c>
      <c r="S62">
        <v>673</v>
      </c>
      <c r="T62">
        <v>185145</v>
      </c>
      <c r="U62" t="s">
        <v>1155</v>
      </c>
      <c r="V62">
        <v>21796</v>
      </c>
      <c r="W62">
        <v>112</v>
      </c>
      <c r="X62">
        <v>315825</v>
      </c>
      <c r="Y62">
        <v>42996</v>
      </c>
      <c r="Z62">
        <v>578</v>
      </c>
      <c r="AA62" t="s">
        <v>1155</v>
      </c>
      <c r="AB62">
        <v>17</v>
      </c>
      <c r="AC62" t="s">
        <v>1155</v>
      </c>
      <c r="AD62">
        <v>59</v>
      </c>
      <c r="AE62">
        <v>644</v>
      </c>
      <c r="AF62">
        <v>61</v>
      </c>
      <c r="AG62" t="s">
        <v>1155</v>
      </c>
      <c r="AH62">
        <v>175</v>
      </c>
      <c r="AI62">
        <v>114801</v>
      </c>
      <c r="AJ62" t="s">
        <v>1155</v>
      </c>
      <c r="AK62" t="s">
        <v>1155</v>
      </c>
      <c r="AL62">
        <v>226713</v>
      </c>
      <c r="AM62">
        <v>127</v>
      </c>
      <c r="AN62">
        <v>16</v>
      </c>
      <c r="AO62">
        <v>36</v>
      </c>
      <c r="AP62">
        <v>2694</v>
      </c>
      <c r="AQ62">
        <v>9</v>
      </c>
      <c r="AR62" t="s">
        <v>1155</v>
      </c>
      <c r="AS62" t="s">
        <v>1155</v>
      </c>
      <c r="AT62">
        <v>38</v>
      </c>
      <c r="AU62">
        <v>9551</v>
      </c>
      <c r="AV62">
        <v>162</v>
      </c>
      <c r="AX62" t="s">
        <v>1156</v>
      </c>
      <c r="BA62">
        <v>10</v>
      </c>
      <c r="BB62">
        <v>20</v>
      </c>
      <c r="BC62">
        <v>20</v>
      </c>
    </row>
    <row r="63" spans="1:55" x14ac:dyDescent="0.25">
      <c r="A63" t="s">
        <v>1019</v>
      </c>
      <c r="B63">
        <v>349.9</v>
      </c>
      <c r="C63" t="s">
        <v>928</v>
      </c>
      <c r="D63">
        <v>62</v>
      </c>
      <c r="E63" s="4">
        <v>45127</v>
      </c>
      <c r="F63" s="5">
        <v>0.57059027777777771</v>
      </c>
      <c r="G63" t="s">
        <v>1154</v>
      </c>
      <c r="H63">
        <v>62</v>
      </c>
      <c r="I63" t="s">
        <v>1155</v>
      </c>
      <c r="J63">
        <v>15560</v>
      </c>
      <c r="K63" t="s">
        <v>1155</v>
      </c>
      <c r="L63">
        <v>104</v>
      </c>
      <c r="M63" t="s">
        <v>1155</v>
      </c>
      <c r="N63">
        <v>4042</v>
      </c>
      <c r="O63" t="s">
        <v>1155</v>
      </c>
      <c r="P63" t="s">
        <v>1155</v>
      </c>
      <c r="Q63">
        <v>565</v>
      </c>
      <c r="R63" t="s">
        <v>1155</v>
      </c>
      <c r="S63">
        <v>1022</v>
      </c>
      <c r="T63">
        <v>322193</v>
      </c>
      <c r="U63" t="s">
        <v>1155</v>
      </c>
      <c r="V63">
        <v>2656</v>
      </c>
      <c r="W63" t="s">
        <v>1155</v>
      </c>
      <c r="X63">
        <v>141692</v>
      </c>
      <c r="Y63">
        <v>38484</v>
      </c>
      <c r="Z63">
        <v>156</v>
      </c>
      <c r="AA63" t="s">
        <v>1155</v>
      </c>
      <c r="AB63" t="s">
        <v>1155</v>
      </c>
      <c r="AC63" t="s">
        <v>1155</v>
      </c>
      <c r="AD63">
        <v>83</v>
      </c>
      <c r="AE63">
        <v>689</v>
      </c>
      <c r="AF63">
        <v>269</v>
      </c>
      <c r="AG63" t="s">
        <v>1155</v>
      </c>
      <c r="AH63" t="s">
        <v>1155</v>
      </c>
      <c r="AI63">
        <v>199780</v>
      </c>
      <c r="AJ63" t="s">
        <v>1155</v>
      </c>
      <c r="AK63">
        <v>7</v>
      </c>
      <c r="AL63">
        <v>272001</v>
      </c>
      <c r="AM63">
        <v>474</v>
      </c>
      <c r="AN63" t="s">
        <v>1155</v>
      </c>
      <c r="AO63">
        <v>30</v>
      </c>
      <c r="AP63" t="s">
        <v>1155</v>
      </c>
      <c r="AQ63">
        <v>16</v>
      </c>
      <c r="AR63" t="s">
        <v>1155</v>
      </c>
      <c r="AS63" t="s">
        <v>1155</v>
      </c>
      <c r="AT63" t="s">
        <v>1155</v>
      </c>
      <c r="AU63">
        <v>161</v>
      </c>
      <c r="AV63">
        <v>14</v>
      </c>
      <c r="AX63" t="s">
        <v>1156</v>
      </c>
      <c r="BA63">
        <v>10</v>
      </c>
      <c r="BB63">
        <v>20</v>
      </c>
      <c r="BC63">
        <v>20</v>
      </c>
    </row>
    <row r="64" spans="1:55" x14ac:dyDescent="0.25">
      <c r="A64" t="s">
        <v>1019</v>
      </c>
      <c r="B64">
        <v>352.9</v>
      </c>
      <c r="C64" t="s">
        <v>929</v>
      </c>
      <c r="D64">
        <v>63</v>
      </c>
      <c r="E64" s="4">
        <v>45127</v>
      </c>
      <c r="F64" s="5">
        <v>0.57232638888888887</v>
      </c>
      <c r="G64" t="s">
        <v>1154</v>
      </c>
      <c r="H64">
        <v>63</v>
      </c>
      <c r="I64">
        <v>11</v>
      </c>
      <c r="J64">
        <v>14070</v>
      </c>
      <c r="K64" t="s">
        <v>1155</v>
      </c>
      <c r="L64">
        <v>66</v>
      </c>
      <c r="M64" t="s">
        <v>1155</v>
      </c>
      <c r="N64">
        <v>2613</v>
      </c>
      <c r="O64" t="s">
        <v>1155</v>
      </c>
      <c r="P64">
        <v>113</v>
      </c>
      <c r="Q64" t="s">
        <v>1155</v>
      </c>
      <c r="R64">
        <v>158</v>
      </c>
      <c r="S64">
        <v>1694</v>
      </c>
      <c r="T64">
        <v>106449</v>
      </c>
      <c r="U64" t="s">
        <v>1155</v>
      </c>
      <c r="V64">
        <v>3405</v>
      </c>
      <c r="W64" t="s">
        <v>1155</v>
      </c>
      <c r="X64">
        <v>458274</v>
      </c>
      <c r="Y64">
        <v>27606</v>
      </c>
      <c r="Z64">
        <v>74</v>
      </c>
      <c r="AA64" t="s">
        <v>1155</v>
      </c>
      <c r="AB64" t="s">
        <v>1155</v>
      </c>
      <c r="AC64">
        <v>297</v>
      </c>
      <c r="AD64">
        <v>21</v>
      </c>
      <c r="AE64">
        <v>541</v>
      </c>
      <c r="AF64">
        <v>83</v>
      </c>
      <c r="AG64" t="s">
        <v>1155</v>
      </c>
      <c r="AH64">
        <v>16</v>
      </c>
      <c r="AI64">
        <v>80065</v>
      </c>
      <c r="AJ64" t="s">
        <v>1155</v>
      </c>
      <c r="AK64" t="s">
        <v>1155</v>
      </c>
      <c r="AL64">
        <v>303954</v>
      </c>
      <c r="AM64">
        <v>63</v>
      </c>
      <c r="AN64">
        <v>4</v>
      </c>
      <c r="AO64">
        <v>13</v>
      </c>
      <c r="AP64" t="s">
        <v>1155</v>
      </c>
      <c r="AQ64" t="s">
        <v>1155</v>
      </c>
      <c r="AR64" t="s">
        <v>1155</v>
      </c>
      <c r="AS64" t="s">
        <v>1155</v>
      </c>
      <c r="AT64" t="s">
        <v>1155</v>
      </c>
      <c r="AU64">
        <v>376</v>
      </c>
      <c r="AV64">
        <v>37</v>
      </c>
      <c r="AX64" t="s">
        <v>1156</v>
      </c>
      <c r="BA64">
        <v>10</v>
      </c>
      <c r="BB64">
        <v>20</v>
      </c>
      <c r="BC64">
        <v>20</v>
      </c>
    </row>
    <row r="65" spans="1:55" x14ac:dyDescent="0.25">
      <c r="A65" t="s">
        <v>1019</v>
      </c>
      <c r="B65">
        <v>353.3</v>
      </c>
      <c r="C65" t="s">
        <v>930</v>
      </c>
      <c r="D65">
        <v>64</v>
      </c>
      <c r="E65" s="4">
        <v>45127</v>
      </c>
      <c r="F65" s="5">
        <v>0.57379629629629625</v>
      </c>
      <c r="G65" t="s">
        <v>1154</v>
      </c>
      <c r="H65">
        <v>64</v>
      </c>
      <c r="I65" t="s">
        <v>1155</v>
      </c>
      <c r="J65">
        <v>36597</v>
      </c>
      <c r="K65">
        <v>141</v>
      </c>
      <c r="L65">
        <v>140</v>
      </c>
      <c r="M65" t="s">
        <v>1155</v>
      </c>
      <c r="N65">
        <v>7254</v>
      </c>
      <c r="O65" t="s">
        <v>1155</v>
      </c>
      <c r="P65" t="s">
        <v>1155</v>
      </c>
      <c r="Q65" t="s">
        <v>1155</v>
      </c>
      <c r="R65" t="s">
        <v>1155</v>
      </c>
      <c r="S65">
        <v>363</v>
      </c>
      <c r="T65">
        <v>210465</v>
      </c>
      <c r="U65" t="s">
        <v>1155</v>
      </c>
      <c r="V65">
        <v>8313</v>
      </c>
      <c r="W65" t="s">
        <v>1155</v>
      </c>
      <c r="X65">
        <v>388353</v>
      </c>
      <c r="Y65">
        <v>34205</v>
      </c>
      <c r="Z65">
        <v>3604</v>
      </c>
      <c r="AA65" t="s">
        <v>1155</v>
      </c>
      <c r="AB65" t="s">
        <v>1155</v>
      </c>
      <c r="AC65">
        <v>332</v>
      </c>
      <c r="AD65">
        <v>48</v>
      </c>
      <c r="AE65">
        <v>233</v>
      </c>
      <c r="AF65">
        <v>24</v>
      </c>
      <c r="AG65" t="s">
        <v>1155</v>
      </c>
      <c r="AH65">
        <v>87</v>
      </c>
      <c r="AI65">
        <v>128581</v>
      </c>
      <c r="AJ65" t="s">
        <v>1155</v>
      </c>
      <c r="AK65" t="s">
        <v>1155</v>
      </c>
      <c r="AL65">
        <v>179958</v>
      </c>
      <c r="AM65">
        <v>245</v>
      </c>
      <c r="AN65">
        <v>8</v>
      </c>
      <c r="AO65">
        <v>25</v>
      </c>
      <c r="AP65">
        <v>841</v>
      </c>
      <c r="AQ65" t="s">
        <v>1155</v>
      </c>
      <c r="AR65" t="s">
        <v>1155</v>
      </c>
      <c r="AS65" t="s">
        <v>1155</v>
      </c>
      <c r="AT65">
        <v>14</v>
      </c>
      <c r="AU65">
        <v>66</v>
      </c>
      <c r="AV65">
        <v>104</v>
      </c>
      <c r="AX65" t="s">
        <v>1156</v>
      </c>
      <c r="BA65">
        <v>10</v>
      </c>
      <c r="BB65">
        <v>20</v>
      </c>
      <c r="BC65">
        <v>20</v>
      </c>
    </row>
    <row r="66" spans="1:55" x14ac:dyDescent="0.25">
      <c r="A66" t="s">
        <v>1019</v>
      </c>
      <c r="B66">
        <v>354.4</v>
      </c>
      <c r="C66" t="s">
        <v>931</v>
      </c>
      <c r="D66">
        <v>65</v>
      </c>
      <c r="E66" s="4">
        <v>45127</v>
      </c>
      <c r="F66" s="5">
        <v>0.57519675925925928</v>
      </c>
      <c r="G66" t="s">
        <v>1154</v>
      </c>
      <c r="H66">
        <v>65</v>
      </c>
      <c r="I66" t="s">
        <v>1155</v>
      </c>
      <c r="J66">
        <v>75721</v>
      </c>
      <c r="K66">
        <v>11</v>
      </c>
      <c r="L66">
        <v>818</v>
      </c>
      <c r="M66" t="s">
        <v>1155</v>
      </c>
      <c r="N66">
        <v>4171</v>
      </c>
      <c r="O66">
        <v>64</v>
      </c>
      <c r="P66">
        <v>177</v>
      </c>
      <c r="Q66" t="s">
        <v>1155</v>
      </c>
      <c r="R66" t="s">
        <v>1155</v>
      </c>
      <c r="S66">
        <v>236</v>
      </c>
      <c r="T66">
        <v>112777</v>
      </c>
      <c r="U66" t="s">
        <v>1155</v>
      </c>
      <c r="V66">
        <v>20202</v>
      </c>
      <c r="W66">
        <v>117</v>
      </c>
      <c r="X66">
        <v>470739</v>
      </c>
      <c r="Y66">
        <v>43385</v>
      </c>
      <c r="Z66">
        <v>1170</v>
      </c>
      <c r="AA66" t="s">
        <v>1155</v>
      </c>
      <c r="AB66">
        <v>16</v>
      </c>
      <c r="AC66">
        <v>296</v>
      </c>
      <c r="AD66">
        <v>119</v>
      </c>
      <c r="AE66">
        <v>1619</v>
      </c>
      <c r="AF66">
        <v>58</v>
      </c>
      <c r="AG66" t="s">
        <v>1155</v>
      </c>
      <c r="AH66">
        <v>205</v>
      </c>
      <c r="AI66">
        <v>40613</v>
      </c>
      <c r="AJ66" t="s">
        <v>1155</v>
      </c>
      <c r="AK66" t="s">
        <v>1155</v>
      </c>
      <c r="AL66">
        <v>220452</v>
      </c>
      <c r="AM66">
        <v>182</v>
      </c>
      <c r="AN66">
        <v>17</v>
      </c>
      <c r="AO66">
        <v>18</v>
      </c>
      <c r="AP66">
        <v>2439</v>
      </c>
      <c r="AQ66" t="s">
        <v>1155</v>
      </c>
      <c r="AR66">
        <v>128</v>
      </c>
      <c r="AS66" t="s">
        <v>1155</v>
      </c>
      <c r="AT66">
        <v>25</v>
      </c>
      <c r="AU66">
        <v>4078</v>
      </c>
      <c r="AV66">
        <v>149</v>
      </c>
      <c r="AX66" t="s">
        <v>1156</v>
      </c>
      <c r="BA66">
        <v>10</v>
      </c>
      <c r="BB66">
        <v>20</v>
      </c>
      <c r="BC66">
        <v>20</v>
      </c>
    </row>
    <row r="67" spans="1:55" x14ac:dyDescent="0.25">
      <c r="A67" t="s">
        <v>1019</v>
      </c>
      <c r="B67">
        <v>355.4</v>
      </c>
      <c r="C67" t="s">
        <v>932</v>
      </c>
      <c r="D67">
        <v>66</v>
      </c>
      <c r="E67" s="4">
        <v>45127</v>
      </c>
      <c r="F67" s="5">
        <v>0.57636574074074076</v>
      </c>
      <c r="G67" t="s">
        <v>1154</v>
      </c>
      <c r="H67">
        <v>66</v>
      </c>
      <c r="I67">
        <v>26</v>
      </c>
      <c r="J67">
        <v>64484</v>
      </c>
      <c r="K67" t="s">
        <v>1155</v>
      </c>
      <c r="L67">
        <v>173</v>
      </c>
      <c r="M67">
        <v>139</v>
      </c>
      <c r="N67">
        <v>4246</v>
      </c>
      <c r="O67">
        <v>359</v>
      </c>
      <c r="P67" t="s">
        <v>1155</v>
      </c>
      <c r="Q67" t="s">
        <v>1155</v>
      </c>
      <c r="R67" t="s">
        <v>1155</v>
      </c>
      <c r="S67">
        <v>109</v>
      </c>
      <c r="T67">
        <v>410350</v>
      </c>
      <c r="U67" t="s">
        <v>1155</v>
      </c>
      <c r="V67">
        <v>9357</v>
      </c>
      <c r="W67" t="s">
        <v>1155</v>
      </c>
      <c r="X67">
        <v>67788</v>
      </c>
      <c r="Y67">
        <v>58267</v>
      </c>
      <c r="Z67">
        <v>1085</v>
      </c>
      <c r="AA67">
        <v>16</v>
      </c>
      <c r="AB67" t="s">
        <v>1155</v>
      </c>
      <c r="AC67" t="s">
        <v>1155</v>
      </c>
      <c r="AD67">
        <v>156</v>
      </c>
      <c r="AE67">
        <v>360</v>
      </c>
      <c r="AF67">
        <v>1327</v>
      </c>
      <c r="AG67" t="s">
        <v>1155</v>
      </c>
      <c r="AH67">
        <v>39</v>
      </c>
      <c r="AI67">
        <v>191759</v>
      </c>
      <c r="AJ67">
        <v>77</v>
      </c>
      <c r="AK67" t="s">
        <v>1155</v>
      </c>
      <c r="AL67">
        <v>170087</v>
      </c>
      <c r="AM67">
        <v>1049</v>
      </c>
      <c r="AN67">
        <v>12</v>
      </c>
      <c r="AO67">
        <v>42</v>
      </c>
      <c r="AP67">
        <v>1305</v>
      </c>
      <c r="AQ67" t="s">
        <v>1155</v>
      </c>
      <c r="AR67" t="s">
        <v>1155</v>
      </c>
      <c r="AS67" t="s">
        <v>1155</v>
      </c>
      <c r="AT67" t="s">
        <v>1155</v>
      </c>
      <c r="AU67">
        <v>17277</v>
      </c>
      <c r="AV67">
        <v>113</v>
      </c>
      <c r="AX67" t="s">
        <v>1156</v>
      </c>
      <c r="BA67">
        <v>10</v>
      </c>
      <c r="BB67">
        <v>20</v>
      </c>
      <c r="BC67">
        <v>20</v>
      </c>
    </row>
    <row r="68" spans="1:55" x14ac:dyDescent="0.25">
      <c r="A68" t="s">
        <v>1019</v>
      </c>
      <c r="B68">
        <v>361.4</v>
      </c>
      <c r="C68" t="s">
        <v>933</v>
      </c>
      <c r="D68">
        <v>67</v>
      </c>
      <c r="E68" s="4">
        <v>45127</v>
      </c>
      <c r="F68" s="5">
        <v>0.57793981481481482</v>
      </c>
      <c r="G68" t="s">
        <v>1154</v>
      </c>
      <c r="H68">
        <v>67</v>
      </c>
      <c r="I68" t="s">
        <v>1155</v>
      </c>
      <c r="J68">
        <v>23438</v>
      </c>
      <c r="K68" t="s">
        <v>1155</v>
      </c>
      <c r="L68" t="s">
        <v>1155</v>
      </c>
      <c r="M68" t="s">
        <v>1155</v>
      </c>
      <c r="N68">
        <v>7466</v>
      </c>
      <c r="O68">
        <v>158</v>
      </c>
      <c r="P68" t="s">
        <v>1155</v>
      </c>
      <c r="Q68" t="s">
        <v>1155</v>
      </c>
      <c r="R68" t="s">
        <v>1155</v>
      </c>
      <c r="S68">
        <v>330</v>
      </c>
      <c r="T68">
        <v>367285</v>
      </c>
      <c r="U68" t="s">
        <v>1155</v>
      </c>
      <c r="V68">
        <v>6991</v>
      </c>
      <c r="W68" t="s">
        <v>1155</v>
      </c>
      <c r="X68">
        <v>133576</v>
      </c>
      <c r="Y68">
        <v>43808</v>
      </c>
      <c r="Z68">
        <v>313</v>
      </c>
      <c r="AA68" t="s">
        <v>1155</v>
      </c>
      <c r="AB68" t="s">
        <v>1155</v>
      </c>
      <c r="AC68" t="s">
        <v>1155</v>
      </c>
      <c r="AD68">
        <v>119</v>
      </c>
      <c r="AE68">
        <v>657</v>
      </c>
      <c r="AF68">
        <v>218</v>
      </c>
      <c r="AG68">
        <v>230</v>
      </c>
      <c r="AH68">
        <v>79</v>
      </c>
      <c r="AI68">
        <v>209656</v>
      </c>
      <c r="AJ68" t="s">
        <v>1155</v>
      </c>
      <c r="AK68">
        <v>12</v>
      </c>
      <c r="AL68">
        <v>202848</v>
      </c>
      <c r="AM68">
        <v>267</v>
      </c>
      <c r="AN68">
        <v>20</v>
      </c>
      <c r="AO68">
        <v>30</v>
      </c>
      <c r="AP68">
        <v>770</v>
      </c>
      <c r="AQ68">
        <v>20</v>
      </c>
      <c r="AR68" t="s">
        <v>1155</v>
      </c>
      <c r="AS68" t="s">
        <v>1155</v>
      </c>
      <c r="AT68">
        <v>14</v>
      </c>
      <c r="AU68">
        <v>1652</v>
      </c>
      <c r="AV68">
        <v>39</v>
      </c>
      <c r="AX68" t="s">
        <v>1156</v>
      </c>
      <c r="BA68">
        <v>10</v>
      </c>
      <c r="BB68">
        <v>20</v>
      </c>
      <c r="BC68">
        <v>20</v>
      </c>
    </row>
    <row r="69" spans="1:55" x14ac:dyDescent="0.25">
      <c r="A69" t="s">
        <v>1019</v>
      </c>
      <c r="B69">
        <v>363.8</v>
      </c>
      <c r="C69" t="s">
        <v>934</v>
      </c>
      <c r="D69">
        <v>68</v>
      </c>
      <c r="E69" s="4">
        <v>45127</v>
      </c>
      <c r="F69" s="5">
        <v>0.57969907407407406</v>
      </c>
      <c r="G69" t="s">
        <v>1154</v>
      </c>
      <c r="H69">
        <v>68</v>
      </c>
      <c r="I69" t="s">
        <v>1155</v>
      </c>
      <c r="J69">
        <v>20905</v>
      </c>
      <c r="K69" t="s">
        <v>1155</v>
      </c>
      <c r="L69" t="s">
        <v>1155</v>
      </c>
      <c r="M69">
        <v>136</v>
      </c>
      <c r="N69">
        <v>3740</v>
      </c>
      <c r="O69" t="s">
        <v>1155</v>
      </c>
      <c r="P69" t="s">
        <v>1155</v>
      </c>
      <c r="Q69" t="s">
        <v>1155</v>
      </c>
      <c r="R69" t="s">
        <v>1155</v>
      </c>
      <c r="S69">
        <v>611</v>
      </c>
      <c r="T69">
        <v>546827</v>
      </c>
      <c r="U69" t="s">
        <v>1155</v>
      </c>
      <c r="V69">
        <v>5561</v>
      </c>
      <c r="W69" t="s">
        <v>1155</v>
      </c>
      <c r="X69" t="s">
        <v>1155</v>
      </c>
      <c r="Y69">
        <v>51297</v>
      </c>
      <c r="Z69">
        <v>181</v>
      </c>
      <c r="AA69" t="s">
        <v>1155</v>
      </c>
      <c r="AB69" t="s">
        <v>1155</v>
      </c>
      <c r="AC69" t="s">
        <v>1155</v>
      </c>
      <c r="AD69">
        <v>238</v>
      </c>
      <c r="AE69">
        <v>208</v>
      </c>
      <c r="AF69">
        <v>879</v>
      </c>
      <c r="AG69" t="s">
        <v>1155</v>
      </c>
      <c r="AH69" t="s">
        <v>1155</v>
      </c>
      <c r="AI69">
        <v>305353</v>
      </c>
      <c r="AJ69" t="s">
        <v>1155</v>
      </c>
      <c r="AK69">
        <v>24</v>
      </c>
      <c r="AL69">
        <v>56946</v>
      </c>
      <c r="AM69">
        <v>2120</v>
      </c>
      <c r="AN69" t="s">
        <v>1155</v>
      </c>
      <c r="AO69">
        <v>28</v>
      </c>
      <c r="AP69" t="s">
        <v>1155</v>
      </c>
      <c r="AQ69">
        <v>29</v>
      </c>
      <c r="AR69" t="s">
        <v>1155</v>
      </c>
      <c r="AS69" t="s">
        <v>1155</v>
      </c>
      <c r="AT69" t="s">
        <v>1155</v>
      </c>
      <c r="AU69">
        <v>4917</v>
      </c>
      <c r="AV69" t="s">
        <v>1155</v>
      </c>
      <c r="AX69" t="s">
        <v>1156</v>
      </c>
      <c r="BA69">
        <v>10</v>
      </c>
      <c r="BB69">
        <v>20</v>
      </c>
      <c r="BC69">
        <v>20</v>
      </c>
    </row>
    <row r="70" spans="1:55" x14ac:dyDescent="0.25">
      <c r="A70" t="s">
        <v>1019</v>
      </c>
      <c r="B70">
        <v>371</v>
      </c>
      <c r="C70" t="s">
        <v>935</v>
      </c>
      <c r="D70">
        <v>70</v>
      </c>
      <c r="E70" s="4">
        <v>45127</v>
      </c>
      <c r="F70" s="5">
        <v>0.58188657407407407</v>
      </c>
      <c r="G70" t="s">
        <v>1154</v>
      </c>
      <c r="H70">
        <v>70</v>
      </c>
      <c r="I70">
        <v>178</v>
      </c>
      <c r="J70">
        <v>54184</v>
      </c>
      <c r="K70">
        <v>481</v>
      </c>
      <c r="L70">
        <v>418</v>
      </c>
      <c r="M70">
        <v>877</v>
      </c>
      <c r="N70">
        <v>3399</v>
      </c>
      <c r="O70" t="s">
        <v>1155</v>
      </c>
      <c r="P70">
        <v>157</v>
      </c>
      <c r="Q70" t="s">
        <v>1155</v>
      </c>
      <c r="R70">
        <v>140</v>
      </c>
      <c r="S70">
        <v>38291</v>
      </c>
      <c r="T70">
        <v>219181</v>
      </c>
      <c r="U70" t="s">
        <v>1155</v>
      </c>
      <c r="V70">
        <v>12498</v>
      </c>
      <c r="W70">
        <v>132</v>
      </c>
      <c r="X70">
        <v>323817</v>
      </c>
      <c r="Y70">
        <v>41073</v>
      </c>
      <c r="Z70">
        <v>396</v>
      </c>
      <c r="AA70">
        <v>15</v>
      </c>
      <c r="AB70" t="s">
        <v>1155</v>
      </c>
      <c r="AC70">
        <v>452</v>
      </c>
      <c r="AD70" t="s">
        <v>1155</v>
      </c>
      <c r="AE70">
        <v>423</v>
      </c>
      <c r="AF70">
        <v>661</v>
      </c>
      <c r="AG70" t="s">
        <v>1155</v>
      </c>
      <c r="AH70">
        <v>101</v>
      </c>
      <c r="AI70">
        <v>131118</v>
      </c>
      <c r="AJ70" t="s">
        <v>1155</v>
      </c>
      <c r="AK70">
        <v>10</v>
      </c>
      <c r="AL70">
        <v>167425</v>
      </c>
      <c r="AM70">
        <v>693</v>
      </c>
      <c r="AN70">
        <v>10</v>
      </c>
      <c r="AO70" t="s">
        <v>1155</v>
      </c>
      <c r="AP70">
        <v>1337</v>
      </c>
      <c r="AQ70" t="s">
        <v>1155</v>
      </c>
      <c r="AR70" t="s">
        <v>1155</v>
      </c>
      <c r="AS70" t="s">
        <v>1155</v>
      </c>
      <c r="AT70">
        <v>16</v>
      </c>
      <c r="AU70">
        <v>2331</v>
      </c>
      <c r="AV70">
        <v>189</v>
      </c>
      <c r="AX70" t="s">
        <v>1156</v>
      </c>
      <c r="BA70">
        <v>10</v>
      </c>
      <c r="BB70">
        <v>20</v>
      </c>
      <c r="BC70">
        <v>20</v>
      </c>
    </row>
    <row r="71" spans="1:55" x14ac:dyDescent="0.25">
      <c r="A71" t="s">
        <v>1019</v>
      </c>
      <c r="B71">
        <v>407.1</v>
      </c>
      <c r="C71" t="s">
        <v>936</v>
      </c>
      <c r="D71">
        <v>71</v>
      </c>
      <c r="E71" s="4">
        <v>45127</v>
      </c>
      <c r="F71" s="5">
        <v>0.58394675925925921</v>
      </c>
      <c r="G71" t="s">
        <v>1154</v>
      </c>
      <c r="H71">
        <v>71</v>
      </c>
      <c r="I71">
        <v>406</v>
      </c>
      <c r="J71">
        <v>30616</v>
      </c>
      <c r="K71">
        <v>5352</v>
      </c>
      <c r="L71" t="s">
        <v>1155</v>
      </c>
      <c r="M71">
        <v>1558</v>
      </c>
      <c r="N71">
        <v>7779</v>
      </c>
      <c r="O71">
        <v>199</v>
      </c>
      <c r="P71" t="s">
        <v>1155</v>
      </c>
      <c r="Q71" t="s">
        <v>1155</v>
      </c>
      <c r="R71">
        <v>151</v>
      </c>
      <c r="S71">
        <v>179</v>
      </c>
      <c r="T71">
        <v>408954</v>
      </c>
      <c r="U71" t="s">
        <v>1155</v>
      </c>
      <c r="V71">
        <v>2019</v>
      </c>
      <c r="W71" t="s">
        <v>1155</v>
      </c>
      <c r="X71">
        <v>107028</v>
      </c>
      <c r="Y71">
        <v>45645</v>
      </c>
      <c r="Z71">
        <v>9572</v>
      </c>
      <c r="AA71">
        <v>95</v>
      </c>
      <c r="AB71">
        <v>180</v>
      </c>
      <c r="AC71" t="s">
        <v>1155</v>
      </c>
      <c r="AD71" t="s">
        <v>1155</v>
      </c>
      <c r="AE71">
        <v>529</v>
      </c>
      <c r="AF71">
        <v>67513</v>
      </c>
      <c r="AG71" t="s">
        <v>1155</v>
      </c>
      <c r="AH71" t="s">
        <v>1155</v>
      </c>
      <c r="AI71">
        <v>230732</v>
      </c>
      <c r="AJ71" t="s">
        <v>1155</v>
      </c>
      <c r="AK71">
        <v>390</v>
      </c>
      <c r="AL71">
        <v>70541</v>
      </c>
      <c r="AM71">
        <v>262</v>
      </c>
      <c r="AN71" t="s">
        <v>1155</v>
      </c>
      <c r="AO71">
        <v>37</v>
      </c>
      <c r="AP71">
        <v>1131</v>
      </c>
      <c r="AQ71" t="s">
        <v>1155</v>
      </c>
      <c r="AR71" t="s">
        <v>1155</v>
      </c>
      <c r="AS71" t="s">
        <v>1155</v>
      </c>
      <c r="AT71" t="s">
        <v>1155</v>
      </c>
      <c r="AU71">
        <v>9133</v>
      </c>
      <c r="AV71" t="s">
        <v>1155</v>
      </c>
      <c r="AX71" t="s">
        <v>1156</v>
      </c>
      <c r="BA71">
        <v>10</v>
      </c>
      <c r="BB71">
        <v>20</v>
      </c>
      <c r="BC71">
        <v>20</v>
      </c>
    </row>
    <row r="72" spans="1:55" x14ac:dyDescent="0.25">
      <c r="A72" t="s">
        <v>1019</v>
      </c>
      <c r="B72">
        <v>376.1</v>
      </c>
      <c r="C72" t="s">
        <v>951</v>
      </c>
      <c r="D72">
        <v>1</v>
      </c>
      <c r="E72" s="4">
        <v>45132</v>
      </c>
      <c r="F72" s="5">
        <v>0.60898148148148146</v>
      </c>
      <c r="G72" t="s">
        <v>1154</v>
      </c>
      <c r="H72">
        <v>1</v>
      </c>
      <c r="I72">
        <v>12</v>
      </c>
      <c r="J72">
        <v>71767</v>
      </c>
      <c r="K72" t="s">
        <v>1155</v>
      </c>
      <c r="L72">
        <v>593</v>
      </c>
      <c r="M72" t="s">
        <v>1155</v>
      </c>
      <c r="N72">
        <v>2342</v>
      </c>
      <c r="O72" t="s">
        <v>1155</v>
      </c>
      <c r="P72">
        <v>148</v>
      </c>
      <c r="Q72">
        <v>305</v>
      </c>
      <c r="R72">
        <v>136</v>
      </c>
      <c r="S72">
        <v>7505</v>
      </c>
      <c r="T72">
        <v>169943</v>
      </c>
      <c r="U72" t="s">
        <v>1155</v>
      </c>
      <c r="V72">
        <v>25838</v>
      </c>
      <c r="W72">
        <v>160</v>
      </c>
      <c r="X72">
        <v>423170</v>
      </c>
      <c r="Y72">
        <v>26934</v>
      </c>
      <c r="Z72" t="s">
        <v>1155</v>
      </c>
      <c r="AA72" t="s">
        <v>1155</v>
      </c>
      <c r="AB72">
        <v>16</v>
      </c>
      <c r="AC72" t="s">
        <v>1155</v>
      </c>
      <c r="AD72" t="s">
        <v>1155</v>
      </c>
      <c r="AE72">
        <v>180</v>
      </c>
      <c r="AF72">
        <v>66</v>
      </c>
      <c r="AG72" t="s">
        <v>1155</v>
      </c>
      <c r="AH72">
        <v>274</v>
      </c>
      <c r="AI72">
        <v>114120</v>
      </c>
      <c r="AJ72" t="s">
        <v>1155</v>
      </c>
      <c r="AK72">
        <v>5</v>
      </c>
      <c r="AL72">
        <v>153243</v>
      </c>
      <c r="AM72">
        <v>330</v>
      </c>
      <c r="AN72">
        <v>15</v>
      </c>
      <c r="AO72">
        <v>30</v>
      </c>
      <c r="AP72">
        <v>2354</v>
      </c>
      <c r="AQ72">
        <v>8</v>
      </c>
      <c r="AR72" t="s">
        <v>1155</v>
      </c>
      <c r="AS72" t="s">
        <v>1155</v>
      </c>
      <c r="AT72">
        <v>50</v>
      </c>
      <c r="AU72">
        <v>314</v>
      </c>
      <c r="AV72">
        <v>142</v>
      </c>
      <c r="AX72" t="s">
        <v>1156</v>
      </c>
      <c r="BA72">
        <v>10</v>
      </c>
      <c r="BB72">
        <v>20</v>
      </c>
      <c r="BC72">
        <v>20</v>
      </c>
    </row>
    <row r="73" spans="1:55" x14ac:dyDescent="0.25">
      <c r="A73" t="s">
        <v>1019</v>
      </c>
      <c r="B73">
        <v>378.7</v>
      </c>
      <c r="C73" t="s">
        <v>952</v>
      </c>
      <c r="D73">
        <v>2</v>
      </c>
      <c r="E73" s="4">
        <v>45132</v>
      </c>
      <c r="F73" s="5">
        <v>0.61021990740740739</v>
      </c>
      <c r="G73" t="s">
        <v>1154</v>
      </c>
      <c r="H73">
        <v>2</v>
      </c>
      <c r="I73" t="s">
        <v>1155</v>
      </c>
      <c r="J73">
        <v>65894</v>
      </c>
      <c r="K73" t="s">
        <v>1155</v>
      </c>
      <c r="L73">
        <v>263</v>
      </c>
      <c r="M73">
        <v>127</v>
      </c>
      <c r="N73">
        <v>3905</v>
      </c>
      <c r="O73">
        <v>156</v>
      </c>
      <c r="P73" t="s">
        <v>1155</v>
      </c>
      <c r="Q73">
        <v>434</v>
      </c>
      <c r="R73" t="s">
        <v>1155</v>
      </c>
      <c r="S73">
        <v>411</v>
      </c>
      <c r="T73">
        <v>438215</v>
      </c>
      <c r="U73" t="s">
        <v>1155</v>
      </c>
      <c r="V73">
        <v>24879</v>
      </c>
      <c r="W73" t="s">
        <v>1155</v>
      </c>
      <c r="X73">
        <v>56196</v>
      </c>
      <c r="Y73">
        <v>43083</v>
      </c>
      <c r="Z73">
        <v>176</v>
      </c>
      <c r="AA73" t="s">
        <v>1155</v>
      </c>
      <c r="AB73" t="s">
        <v>1155</v>
      </c>
      <c r="AC73" t="s">
        <v>1155</v>
      </c>
      <c r="AD73" t="s">
        <v>1155</v>
      </c>
      <c r="AE73">
        <v>447</v>
      </c>
      <c r="AF73">
        <v>39</v>
      </c>
      <c r="AG73" t="s">
        <v>1155</v>
      </c>
      <c r="AH73">
        <v>170</v>
      </c>
      <c r="AI73">
        <v>237016</v>
      </c>
      <c r="AJ73">
        <v>68</v>
      </c>
      <c r="AK73" t="s">
        <v>1155</v>
      </c>
      <c r="AL73">
        <v>124476</v>
      </c>
      <c r="AM73">
        <v>454</v>
      </c>
      <c r="AN73">
        <v>16</v>
      </c>
      <c r="AO73">
        <v>42</v>
      </c>
      <c r="AP73">
        <v>1387</v>
      </c>
      <c r="AQ73">
        <v>22</v>
      </c>
      <c r="AR73" t="s">
        <v>1155</v>
      </c>
      <c r="AS73" t="s">
        <v>1155</v>
      </c>
      <c r="AT73">
        <v>23</v>
      </c>
      <c r="AU73">
        <v>2042</v>
      </c>
      <c r="AV73">
        <v>58</v>
      </c>
      <c r="AX73" t="s">
        <v>1156</v>
      </c>
      <c r="BA73">
        <v>10</v>
      </c>
      <c r="BB73">
        <v>20</v>
      </c>
      <c r="BC73">
        <v>20</v>
      </c>
    </row>
    <row r="74" spans="1:55" x14ac:dyDescent="0.25">
      <c r="A74" t="s">
        <v>1019</v>
      </c>
      <c r="B74">
        <v>381</v>
      </c>
      <c r="C74" t="s">
        <v>953</v>
      </c>
      <c r="D74">
        <v>3</v>
      </c>
      <c r="E74" s="4">
        <v>45132</v>
      </c>
      <c r="F74" s="5">
        <v>0.61984953703703705</v>
      </c>
      <c r="G74" t="s">
        <v>1154</v>
      </c>
      <c r="H74">
        <v>3</v>
      </c>
      <c r="I74" t="s">
        <v>1155</v>
      </c>
      <c r="J74">
        <v>54752</v>
      </c>
      <c r="K74" t="s">
        <v>1155</v>
      </c>
      <c r="L74">
        <v>100</v>
      </c>
      <c r="M74" t="s">
        <v>1155</v>
      </c>
      <c r="N74">
        <v>2426</v>
      </c>
      <c r="O74" t="s">
        <v>1155</v>
      </c>
      <c r="P74" t="s">
        <v>1155</v>
      </c>
      <c r="Q74">
        <v>396</v>
      </c>
      <c r="R74" t="s">
        <v>1155</v>
      </c>
      <c r="S74">
        <v>1453</v>
      </c>
      <c r="T74">
        <v>347244</v>
      </c>
      <c r="U74" t="s">
        <v>1155</v>
      </c>
      <c r="V74">
        <v>17511</v>
      </c>
      <c r="W74" t="s">
        <v>1155</v>
      </c>
      <c r="X74">
        <v>166655</v>
      </c>
      <c r="Y74">
        <v>40798</v>
      </c>
      <c r="Z74">
        <v>103</v>
      </c>
      <c r="AA74">
        <v>14</v>
      </c>
      <c r="AB74" t="s">
        <v>1155</v>
      </c>
      <c r="AC74" t="s">
        <v>1155</v>
      </c>
      <c r="AD74" t="s">
        <v>1155</v>
      </c>
      <c r="AE74">
        <v>179</v>
      </c>
      <c r="AF74" t="s">
        <v>1155</v>
      </c>
      <c r="AG74" t="s">
        <v>1155</v>
      </c>
      <c r="AH74">
        <v>122</v>
      </c>
      <c r="AI74">
        <v>205690</v>
      </c>
      <c r="AJ74" t="s">
        <v>1155</v>
      </c>
      <c r="AK74">
        <v>12</v>
      </c>
      <c r="AL74">
        <v>159276</v>
      </c>
      <c r="AM74">
        <v>114</v>
      </c>
      <c r="AN74">
        <v>8</v>
      </c>
      <c r="AO74">
        <v>37</v>
      </c>
      <c r="AP74">
        <v>2632</v>
      </c>
      <c r="AQ74">
        <v>24</v>
      </c>
      <c r="AR74" t="s">
        <v>1155</v>
      </c>
      <c r="AS74" t="s">
        <v>1155</v>
      </c>
      <c r="AT74">
        <v>24</v>
      </c>
      <c r="AU74">
        <v>330</v>
      </c>
      <c r="AV74">
        <v>100</v>
      </c>
      <c r="AX74" t="s">
        <v>1156</v>
      </c>
      <c r="BA74">
        <v>10</v>
      </c>
      <c r="BB74">
        <v>20</v>
      </c>
      <c r="BC74">
        <v>20</v>
      </c>
    </row>
    <row r="75" spans="1:55" x14ac:dyDescent="0.25">
      <c r="A75" t="s">
        <v>1019</v>
      </c>
      <c r="B75">
        <v>385.6</v>
      </c>
      <c r="C75" t="s">
        <v>954</v>
      </c>
      <c r="D75">
        <v>4</v>
      </c>
      <c r="E75" s="4">
        <v>45132</v>
      </c>
      <c r="F75" s="5">
        <v>0.62103009259259256</v>
      </c>
      <c r="G75" t="s">
        <v>1154</v>
      </c>
      <c r="H75">
        <v>4</v>
      </c>
      <c r="I75">
        <v>51</v>
      </c>
      <c r="J75">
        <v>50583</v>
      </c>
      <c r="K75" t="s">
        <v>1155</v>
      </c>
      <c r="L75">
        <v>290</v>
      </c>
      <c r="M75">
        <v>129</v>
      </c>
      <c r="N75">
        <v>3693</v>
      </c>
      <c r="O75">
        <v>115</v>
      </c>
      <c r="P75" t="s">
        <v>1155</v>
      </c>
      <c r="Q75" t="s">
        <v>1155</v>
      </c>
      <c r="R75" t="s">
        <v>1155</v>
      </c>
      <c r="S75">
        <v>16861</v>
      </c>
      <c r="T75">
        <v>294725</v>
      </c>
      <c r="U75" t="s">
        <v>1155</v>
      </c>
      <c r="V75">
        <v>16765</v>
      </c>
      <c r="W75" t="s">
        <v>1155</v>
      </c>
      <c r="X75">
        <v>218306</v>
      </c>
      <c r="Y75">
        <v>42529</v>
      </c>
      <c r="Z75">
        <v>271</v>
      </c>
      <c r="AA75" t="s">
        <v>1155</v>
      </c>
      <c r="AB75">
        <v>14</v>
      </c>
      <c r="AC75">
        <v>393</v>
      </c>
      <c r="AD75" t="s">
        <v>1155</v>
      </c>
      <c r="AE75">
        <v>156</v>
      </c>
      <c r="AF75">
        <v>324</v>
      </c>
      <c r="AG75" t="s">
        <v>1155</v>
      </c>
      <c r="AH75">
        <v>162</v>
      </c>
      <c r="AI75">
        <v>190805</v>
      </c>
      <c r="AJ75">
        <v>56</v>
      </c>
      <c r="AK75">
        <v>9</v>
      </c>
      <c r="AL75">
        <v>155649</v>
      </c>
      <c r="AM75">
        <v>92</v>
      </c>
      <c r="AN75">
        <v>11</v>
      </c>
      <c r="AO75">
        <v>30</v>
      </c>
      <c r="AP75">
        <v>2558</v>
      </c>
      <c r="AQ75" t="s">
        <v>1155</v>
      </c>
      <c r="AR75" t="s">
        <v>1155</v>
      </c>
      <c r="AS75" t="s">
        <v>1155</v>
      </c>
      <c r="AT75">
        <v>9</v>
      </c>
      <c r="AU75">
        <v>5319</v>
      </c>
      <c r="AV75">
        <v>92</v>
      </c>
      <c r="AX75" t="s">
        <v>1156</v>
      </c>
      <c r="BA75">
        <v>10</v>
      </c>
      <c r="BB75">
        <v>20</v>
      </c>
      <c r="BC75">
        <v>20</v>
      </c>
    </row>
    <row r="76" spans="1:55" x14ac:dyDescent="0.25">
      <c r="A76" t="s">
        <v>1019</v>
      </c>
      <c r="B76">
        <v>393.1</v>
      </c>
      <c r="C76" t="s">
        <v>955</v>
      </c>
      <c r="D76">
        <v>5</v>
      </c>
      <c r="E76" s="4">
        <v>45132</v>
      </c>
      <c r="F76" s="5">
        <v>0.62246527777777783</v>
      </c>
      <c r="G76" t="s">
        <v>1154</v>
      </c>
      <c r="H76">
        <v>5</v>
      </c>
      <c r="I76" t="s">
        <v>1155</v>
      </c>
      <c r="J76">
        <v>18643</v>
      </c>
      <c r="K76" t="s">
        <v>1155</v>
      </c>
      <c r="L76" t="s">
        <v>1155</v>
      </c>
      <c r="M76" t="s">
        <v>1155</v>
      </c>
      <c r="N76">
        <v>3158</v>
      </c>
      <c r="O76" t="s">
        <v>1155</v>
      </c>
      <c r="P76" t="s">
        <v>1155</v>
      </c>
      <c r="Q76">
        <v>452</v>
      </c>
      <c r="R76" t="s">
        <v>1155</v>
      </c>
      <c r="S76">
        <v>2385</v>
      </c>
      <c r="T76">
        <v>340331</v>
      </c>
      <c r="U76" t="s">
        <v>1155</v>
      </c>
      <c r="V76">
        <v>4955</v>
      </c>
      <c r="W76" t="s">
        <v>1155</v>
      </c>
      <c r="X76">
        <v>150947</v>
      </c>
      <c r="Y76">
        <v>42442</v>
      </c>
      <c r="Z76">
        <v>148</v>
      </c>
      <c r="AA76" t="s">
        <v>1155</v>
      </c>
      <c r="AB76" t="s">
        <v>1155</v>
      </c>
      <c r="AC76" t="s">
        <v>1155</v>
      </c>
      <c r="AD76" t="s">
        <v>1155</v>
      </c>
      <c r="AE76">
        <v>267</v>
      </c>
      <c r="AF76">
        <v>210</v>
      </c>
      <c r="AG76" t="s">
        <v>1155</v>
      </c>
      <c r="AH76">
        <v>16</v>
      </c>
      <c r="AI76">
        <v>214877</v>
      </c>
      <c r="AJ76" t="s">
        <v>1155</v>
      </c>
      <c r="AK76" t="s">
        <v>1155</v>
      </c>
      <c r="AL76">
        <v>219658</v>
      </c>
      <c r="AM76">
        <v>80</v>
      </c>
      <c r="AN76" t="s">
        <v>1155</v>
      </c>
      <c r="AO76">
        <v>29</v>
      </c>
      <c r="AP76">
        <v>1044</v>
      </c>
      <c r="AQ76">
        <v>19</v>
      </c>
      <c r="AR76" t="s">
        <v>1155</v>
      </c>
      <c r="AS76" t="s">
        <v>1155</v>
      </c>
      <c r="AT76" t="s">
        <v>1155</v>
      </c>
      <c r="AU76">
        <v>286</v>
      </c>
      <c r="AV76">
        <v>55</v>
      </c>
      <c r="AX76" t="s">
        <v>1156</v>
      </c>
      <c r="BA76">
        <v>10</v>
      </c>
      <c r="BB76">
        <v>20</v>
      </c>
      <c r="BC76">
        <v>20</v>
      </c>
    </row>
    <row r="77" spans="1:55" x14ac:dyDescent="0.25">
      <c r="A77" t="s">
        <v>1019</v>
      </c>
      <c r="B77">
        <v>408.5</v>
      </c>
      <c r="C77" t="s">
        <v>956</v>
      </c>
      <c r="D77">
        <v>6</v>
      </c>
      <c r="E77" s="4">
        <v>45132</v>
      </c>
      <c r="F77" s="5">
        <v>0.62379629629629629</v>
      </c>
      <c r="G77" t="s">
        <v>1154</v>
      </c>
      <c r="H77">
        <v>6</v>
      </c>
      <c r="I77">
        <v>277</v>
      </c>
      <c r="J77">
        <v>24113</v>
      </c>
      <c r="K77" t="s">
        <v>1155</v>
      </c>
      <c r="L77" t="s">
        <v>1155</v>
      </c>
      <c r="M77">
        <v>109</v>
      </c>
      <c r="N77">
        <v>3384</v>
      </c>
      <c r="O77" t="s">
        <v>1155</v>
      </c>
      <c r="P77" t="s">
        <v>1155</v>
      </c>
      <c r="Q77" t="s">
        <v>1155</v>
      </c>
      <c r="R77" t="s">
        <v>1155</v>
      </c>
      <c r="S77">
        <v>39541</v>
      </c>
      <c r="T77">
        <v>186632</v>
      </c>
      <c r="U77" t="s">
        <v>1155</v>
      </c>
      <c r="V77">
        <v>827</v>
      </c>
      <c r="W77" t="s">
        <v>1155</v>
      </c>
      <c r="X77">
        <v>312992</v>
      </c>
      <c r="Y77">
        <v>37505</v>
      </c>
      <c r="Z77">
        <v>1515</v>
      </c>
      <c r="AA77" t="s">
        <v>1155</v>
      </c>
      <c r="AB77" t="s">
        <v>1155</v>
      </c>
      <c r="AC77">
        <v>296</v>
      </c>
      <c r="AD77" t="s">
        <v>1155</v>
      </c>
      <c r="AE77">
        <v>479</v>
      </c>
      <c r="AF77">
        <v>131</v>
      </c>
      <c r="AG77">
        <v>218</v>
      </c>
      <c r="AH77" t="s">
        <v>1155</v>
      </c>
      <c r="AI77">
        <v>100270</v>
      </c>
      <c r="AJ77" t="s">
        <v>1155</v>
      </c>
      <c r="AK77">
        <v>7</v>
      </c>
      <c r="AL77">
        <v>289989</v>
      </c>
      <c r="AM77">
        <v>87</v>
      </c>
      <c r="AN77" t="s">
        <v>1155</v>
      </c>
      <c r="AO77" t="s">
        <v>1155</v>
      </c>
      <c r="AP77">
        <v>955</v>
      </c>
      <c r="AQ77">
        <v>9</v>
      </c>
      <c r="AR77" t="s">
        <v>1155</v>
      </c>
      <c r="AS77" t="s">
        <v>1155</v>
      </c>
      <c r="AT77" t="s">
        <v>1155</v>
      </c>
      <c r="AU77">
        <v>544</v>
      </c>
      <c r="AV77">
        <v>122</v>
      </c>
      <c r="AX77" t="s">
        <v>1156</v>
      </c>
      <c r="BA77">
        <v>10</v>
      </c>
      <c r="BB77">
        <v>20</v>
      </c>
      <c r="BC77">
        <v>20</v>
      </c>
    </row>
    <row r="78" spans="1:55" x14ac:dyDescent="0.25">
      <c r="A78" t="s">
        <v>1019</v>
      </c>
      <c r="B78">
        <v>414.5</v>
      </c>
      <c r="C78" t="s">
        <v>957</v>
      </c>
      <c r="D78">
        <v>7</v>
      </c>
      <c r="E78" s="4">
        <v>45132</v>
      </c>
      <c r="F78" s="5">
        <v>0.62489583333333332</v>
      </c>
      <c r="G78" t="s">
        <v>1154</v>
      </c>
      <c r="H78">
        <v>7</v>
      </c>
      <c r="I78" t="s">
        <v>1155</v>
      </c>
      <c r="J78">
        <v>20902</v>
      </c>
      <c r="K78">
        <v>334</v>
      </c>
      <c r="L78">
        <v>88</v>
      </c>
      <c r="M78">
        <v>206</v>
      </c>
      <c r="N78">
        <v>3508</v>
      </c>
      <c r="O78" t="s">
        <v>1155</v>
      </c>
      <c r="P78" t="s">
        <v>1155</v>
      </c>
      <c r="Q78" t="s">
        <v>1155</v>
      </c>
      <c r="R78" t="s">
        <v>1155</v>
      </c>
      <c r="S78">
        <v>64</v>
      </c>
      <c r="T78">
        <v>554509</v>
      </c>
      <c r="U78" t="s">
        <v>1155</v>
      </c>
      <c r="V78">
        <v>6087</v>
      </c>
      <c r="W78" t="s">
        <v>1155</v>
      </c>
      <c r="X78" t="s">
        <v>1155</v>
      </c>
      <c r="Y78">
        <v>50641</v>
      </c>
      <c r="Z78" t="s">
        <v>1155</v>
      </c>
      <c r="AA78" t="s">
        <v>1155</v>
      </c>
      <c r="AB78" t="s">
        <v>1155</v>
      </c>
      <c r="AC78">
        <v>458</v>
      </c>
      <c r="AD78" t="s">
        <v>1155</v>
      </c>
      <c r="AE78">
        <v>240</v>
      </c>
      <c r="AF78" t="s">
        <v>1155</v>
      </c>
      <c r="AG78" t="s">
        <v>1155</v>
      </c>
      <c r="AH78">
        <v>14</v>
      </c>
      <c r="AI78">
        <v>294166</v>
      </c>
      <c r="AJ78" t="s">
        <v>1155</v>
      </c>
      <c r="AK78">
        <v>13</v>
      </c>
      <c r="AL78">
        <v>67132</v>
      </c>
      <c r="AM78">
        <v>81</v>
      </c>
      <c r="AN78" t="s">
        <v>1155</v>
      </c>
      <c r="AO78" t="s">
        <v>1155</v>
      </c>
      <c r="AP78">
        <v>1332</v>
      </c>
      <c r="AQ78">
        <v>21</v>
      </c>
      <c r="AR78" t="s">
        <v>1155</v>
      </c>
      <c r="AS78" t="s">
        <v>1155</v>
      </c>
      <c r="AT78" t="s">
        <v>1155</v>
      </c>
      <c r="AU78">
        <v>203</v>
      </c>
      <c r="AV78" t="s">
        <v>1155</v>
      </c>
      <c r="AX78" t="s">
        <v>1156</v>
      </c>
      <c r="BA78">
        <v>10</v>
      </c>
      <c r="BB78">
        <v>20</v>
      </c>
      <c r="BC78">
        <v>20</v>
      </c>
    </row>
    <row r="79" spans="1:55" x14ac:dyDescent="0.25">
      <c r="A79" t="s">
        <v>1019</v>
      </c>
      <c r="B79">
        <v>415.7</v>
      </c>
      <c r="C79" t="s">
        <v>958</v>
      </c>
      <c r="D79">
        <v>8</v>
      </c>
      <c r="E79" s="4">
        <v>45132</v>
      </c>
      <c r="F79" s="5">
        <v>0.62607638888888884</v>
      </c>
      <c r="G79" t="s">
        <v>1154</v>
      </c>
      <c r="H79">
        <v>8</v>
      </c>
      <c r="I79" t="s">
        <v>1155</v>
      </c>
      <c r="J79">
        <v>18739</v>
      </c>
      <c r="K79" t="s">
        <v>1155</v>
      </c>
      <c r="L79" t="s">
        <v>1155</v>
      </c>
      <c r="M79">
        <v>254</v>
      </c>
      <c r="N79">
        <v>6454</v>
      </c>
      <c r="O79" t="s">
        <v>1155</v>
      </c>
      <c r="P79" t="s">
        <v>1155</v>
      </c>
      <c r="Q79" t="s">
        <v>1155</v>
      </c>
      <c r="R79" t="s">
        <v>1155</v>
      </c>
      <c r="S79">
        <v>190</v>
      </c>
      <c r="T79">
        <v>555826</v>
      </c>
      <c r="U79" t="s">
        <v>1155</v>
      </c>
      <c r="V79">
        <v>3355</v>
      </c>
      <c r="W79" t="s">
        <v>1155</v>
      </c>
      <c r="X79" t="s">
        <v>1155</v>
      </c>
      <c r="Y79">
        <v>50397</v>
      </c>
      <c r="Z79">
        <v>1701</v>
      </c>
      <c r="AA79">
        <v>22</v>
      </c>
      <c r="AB79">
        <v>20</v>
      </c>
      <c r="AC79" t="s">
        <v>1155</v>
      </c>
      <c r="AD79" t="s">
        <v>1155</v>
      </c>
      <c r="AE79">
        <v>248</v>
      </c>
      <c r="AF79" t="s">
        <v>1155</v>
      </c>
      <c r="AG79" t="s">
        <v>1155</v>
      </c>
      <c r="AH79" t="s">
        <v>1155</v>
      </c>
      <c r="AI79">
        <v>303014</v>
      </c>
      <c r="AJ79">
        <v>87</v>
      </c>
      <c r="AK79" t="s">
        <v>1155</v>
      </c>
      <c r="AL79">
        <v>58512</v>
      </c>
      <c r="AM79">
        <v>72</v>
      </c>
      <c r="AN79" t="s">
        <v>1155</v>
      </c>
      <c r="AO79" t="s">
        <v>1155</v>
      </c>
      <c r="AP79">
        <v>832</v>
      </c>
      <c r="AQ79">
        <v>28</v>
      </c>
      <c r="AR79" t="s">
        <v>1155</v>
      </c>
      <c r="AS79" t="s">
        <v>1155</v>
      </c>
      <c r="AT79">
        <v>14</v>
      </c>
      <c r="AU79">
        <v>235</v>
      </c>
      <c r="AV79" t="s">
        <v>1155</v>
      </c>
      <c r="AX79" t="s">
        <v>1156</v>
      </c>
      <c r="BA79">
        <v>10</v>
      </c>
      <c r="BB79">
        <v>20</v>
      </c>
      <c r="BC79">
        <v>20</v>
      </c>
    </row>
    <row r="80" spans="1:55" x14ac:dyDescent="0.25">
      <c r="A80" t="s">
        <v>1019</v>
      </c>
      <c r="B80">
        <v>431.5</v>
      </c>
      <c r="C80" t="s">
        <v>959</v>
      </c>
      <c r="D80">
        <v>9</v>
      </c>
      <c r="E80" s="4">
        <v>45132</v>
      </c>
      <c r="F80" s="5">
        <v>0.62737268518518519</v>
      </c>
      <c r="G80" t="s">
        <v>1154</v>
      </c>
      <c r="H80">
        <v>9</v>
      </c>
      <c r="I80">
        <v>23</v>
      </c>
      <c r="J80">
        <v>37282</v>
      </c>
      <c r="K80" t="s">
        <v>1155</v>
      </c>
      <c r="L80">
        <v>100</v>
      </c>
      <c r="M80" t="s">
        <v>1155</v>
      </c>
      <c r="N80">
        <v>7387</v>
      </c>
      <c r="O80" t="s">
        <v>1155</v>
      </c>
      <c r="P80" t="s">
        <v>1155</v>
      </c>
      <c r="Q80" t="s">
        <v>1155</v>
      </c>
      <c r="R80" t="s">
        <v>1155</v>
      </c>
      <c r="S80">
        <v>904</v>
      </c>
      <c r="T80">
        <v>386523</v>
      </c>
      <c r="U80" t="s">
        <v>1155</v>
      </c>
      <c r="V80">
        <v>10421</v>
      </c>
      <c r="W80" t="s">
        <v>1155</v>
      </c>
      <c r="X80">
        <v>201592</v>
      </c>
      <c r="Y80">
        <v>50578</v>
      </c>
      <c r="Z80">
        <v>1617</v>
      </c>
      <c r="AA80" t="s">
        <v>1155</v>
      </c>
      <c r="AB80" t="s">
        <v>1155</v>
      </c>
      <c r="AC80" t="s">
        <v>1155</v>
      </c>
      <c r="AD80">
        <v>252</v>
      </c>
      <c r="AE80" t="s">
        <v>1155</v>
      </c>
      <c r="AF80" t="s">
        <v>1155</v>
      </c>
      <c r="AG80" t="s">
        <v>1155</v>
      </c>
      <c r="AH80">
        <v>105</v>
      </c>
      <c r="AI80">
        <v>217694</v>
      </c>
      <c r="AJ80" t="s">
        <v>1155</v>
      </c>
      <c r="AK80">
        <v>10</v>
      </c>
      <c r="AL80">
        <v>83268</v>
      </c>
      <c r="AM80">
        <v>96</v>
      </c>
      <c r="AN80">
        <v>7</v>
      </c>
      <c r="AO80">
        <v>41</v>
      </c>
      <c r="AP80">
        <v>1770</v>
      </c>
      <c r="AQ80" t="s">
        <v>1155</v>
      </c>
      <c r="AR80" t="s">
        <v>1155</v>
      </c>
      <c r="AS80" t="s">
        <v>1155</v>
      </c>
      <c r="AT80">
        <v>17</v>
      </c>
      <c r="AU80">
        <v>302</v>
      </c>
      <c r="AV80">
        <v>11</v>
      </c>
      <c r="AX80" t="s">
        <v>1156</v>
      </c>
      <c r="BA80">
        <v>10</v>
      </c>
      <c r="BB80">
        <v>20</v>
      </c>
      <c r="BC80">
        <v>20</v>
      </c>
    </row>
    <row r="81" spans="1:55" x14ac:dyDescent="0.25">
      <c r="A81" t="s">
        <v>1019</v>
      </c>
      <c r="B81">
        <v>437.5</v>
      </c>
      <c r="C81" t="s">
        <v>960</v>
      </c>
      <c r="D81">
        <v>10</v>
      </c>
      <c r="E81" s="4">
        <v>45132</v>
      </c>
      <c r="F81" s="5">
        <v>0.62858796296296293</v>
      </c>
      <c r="G81" t="s">
        <v>1154</v>
      </c>
      <c r="H81">
        <v>10</v>
      </c>
      <c r="I81">
        <v>38</v>
      </c>
      <c r="J81">
        <v>44267</v>
      </c>
      <c r="K81" t="s">
        <v>1155</v>
      </c>
      <c r="L81">
        <v>367</v>
      </c>
      <c r="M81" t="s">
        <v>1155</v>
      </c>
      <c r="N81">
        <v>8073</v>
      </c>
      <c r="O81" t="s">
        <v>1155</v>
      </c>
      <c r="P81" t="s">
        <v>1155</v>
      </c>
      <c r="Q81" t="s">
        <v>1155</v>
      </c>
      <c r="R81" t="s">
        <v>1155</v>
      </c>
      <c r="S81">
        <v>14373</v>
      </c>
      <c r="T81">
        <v>385875</v>
      </c>
      <c r="U81" t="s">
        <v>1155</v>
      </c>
      <c r="V81">
        <v>16993</v>
      </c>
      <c r="W81" t="s">
        <v>1155</v>
      </c>
      <c r="X81">
        <v>134118</v>
      </c>
      <c r="Y81">
        <v>46876</v>
      </c>
      <c r="Z81">
        <v>272</v>
      </c>
      <c r="AA81">
        <v>14</v>
      </c>
      <c r="AB81" t="s">
        <v>1155</v>
      </c>
      <c r="AC81">
        <v>372</v>
      </c>
      <c r="AD81">
        <v>106</v>
      </c>
      <c r="AE81">
        <v>307</v>
      </c>
      <c r="AF81" t="s">
        <v>1155</v>
      </c>
      <c r="AG81" t="s">
        <v>1155</v>
      </c>
      <c r="AH81">
        <v>179</v>
      </c>
      <c r="AI81">
        <v>239855</v>
      </c>
      <c r="AJ81" t="s">
        <v>1155</v>
      </c>
      <c r="AK81" t="s">
        <v>1155</v>
      </c>
      <c r="AL81">
        <v>103701</v>
      </c>
      <c r="AM81">
        <v>190</v>
      </c>
      <c r="AN81">
        <v>17</v>
      </c>
      <c r="AO81">
        <v>30</v>
      </c>
      <c r="AP81">
        <v>1840</v>
      </c>
      <c r="AQ81" t="s">
        <v>1155</v>
      </c>
      <c r="AR81" t="s">
        <v>1155</v>
      </c>
      <c r="AS81" t="s">
        <v>1155</v>
      </c>
      <c r="AT81">
        <v>24</v>
      </c>
      <c r="AU81">
        <v>2041</v>
      </c>
      <c r="AV81">
        <v>72</v>
      </c>
      <c r="AX81" t="s">
        <v>1156</v>
      </c>
      <c r="BA81">
        <v>10</v>
      </c>
      <c r="BB81">
        <v>20</v>
      </c>
      <c r="BC81">
        <v>20</v>
      </c>
    </row>
    <row r="82" spans="1:55" x14ac:dyDescent="0.25">
      <c r="A82" t="s">
        <v>1019</v>
      </c>
      <c r="B82">
        <v>437.9</v>
      </c>
      <c r="C82" t="s">
        <v>961</v>
      </c>
      <c r="D82">
        <v>11</v>
      </c>
      <c r="E82" s="4">
        <v>45132</v>
      </c>
      <c r="F82" s="5">
        <v>0.62967592592592592</v>
      </c>
      <c r="G82" t="s">
        <v>1154</v>
      </c>
      <c r="H82">
        <v>11</v>
      </c>
      <c r="I82">
        <v>13</v>
      </c>
      <c r="J82">
        <v>82595</v>
      </c>
      <c r="K82" t="s">
        <v>1155</v>
      </c>
      <c r="L82">
        <v>485</v>
      </c>
      <c r="M82" t="s">
        <v>1155</v>
      </c>
      <c r="N82">
        <v>6881</v>
      </c>
      <c r="O82">
        <v>66</v>
      </c>
      <c r="P82">
        <v>145</v>
      </c>
      <c r="Q82" t="s">
        <v>1155</v>
      </c>
      <c r="R82">
        <v>89</v>
      </c>
      <c r="S82">
        <v>1813</v>
      </c>
      <c r="T82">
        <v>210098</v>
      </c>
      <c r="U82" t="s">
        <v>1155</v>
      </c>
      <c r="V82">
        <v>30187</v>
      </c>
      <c r="W82">
        <v>137</v>
      </c>
      <c r="X82">
        <v>329209</v>
      </c>
      <c r="Y82">
        <v>45152</v>
      </c>
      <c r="Z82">
        <v>3109</v>
      </c>
      <c r="AA82" t="s">
        <v>1155</v>
      </c>
      <c r="AB82">
        <v>17</v>
      </c>
      <c r="AC82" t="s">
        <v>1155</v>
      </c>
      <c r="AD82">
        <v>101</v>
      </c>
      <c r="AE82">
        <v>548</v>
      </c>
      <c r="AF82" t="s">
        <v>1155</v>
      </c>
      <c r="AG82" t="s">
        <v>1155</v>
      </c>
      <c r="AH82">
        <v>167</v>
      </c>
      <c r="AI82">
        <v>92430</v>
      </c>
      <c r="AJ82" t="s">
        <v>1155</v>
      </c>
      <c r="AK82" t="s">
        <v>1155</v>
      </c>
      <c r="AL82">
        <v>193289</v>
      </c>
      <c r="AM82">
        <v>97</v>
      </c>
      <c r="AN82">
        <v>19</v>
      </c>
      <c r="AO82">
        <v>25</v>
      </c>
      <c r="AP82">
        <v>2954</v>
      </c>
      <c r="AQ82" t="s">
        <v>1155</v>
      </c>
      <c r="AR82" t="s">
        <v>1155</v>
      </c>
      <c r="AS82" t="s">
        <v>1155</v>
      </c>
      <c r="AT82">
        <v>28</v>
      </c>
      <c r="AU82">
        <v>173</v>
      </c>
      <c r="AV82">
        <v>175</v>
      </c>
      <c r="AX82" t="s">
        <v>1156</v>
      </c>
      <c r="BA82">
        <v>10</v>
      </c>
      <c r="BB82">
        <v>20</v>
      </c>
      <c r="BC82">
        <v>20</v>
      </c>
    </row>
    <row r="83" spans="1:55" x14ac:dyDescent="0.25">
      <c r="A83" t="s">
        <v>1019</v>
      </c>
      <c r="B83">
        <v>438.7</v>
      </c>
      <c r="C83" t="s">
        <v>962</v>
      </c>
      <c r="D83">
        <v>12</v>
      </c>
      <c r="E83" s="4">
        <v>45132</v>
      </c>
      <c r="F83" s="5">
        <v>0.63089120370370366</v>
      </c>
      <c r="G83" t="s">
        <v>1154</v>
      </c>
      <c r="H83">
        <v>12</v>
      </c>
      <c r="I83">
        <v>39</v>
      </c>
      <c r="J83">
        <v>67893</v>
      </c>
      <c r="K83" t="s">
        <v>1155</v>
      </c>
      <c r="L83">
        <v>811</v>
      </c>
      <c r="M83" t="s">
        <v>1155</v>
      </c>
      <c r="N83">
        <v>3164</v>
      </c>
      <c r="O83" t="s">
        <v>1155</v>
      </c>
      <c r="P83" t="s">
        <v>1155</v>
      </c>
      <c r="Q83" t="s">
        <v>1155</v>
      </c>
      <c r="R83">
        <v>118</v>
      </c>
      <c r="S83">
        <v>17420</v>
      </c>
      <c r="T83">
        <v>121221</v>
      </c>
      <c r="U83" t="s">
        <v>1155</v>
      </c>
      <c r="V83">
        <v>24954</v>
      </c>
      <c r="W83" t="s">
        <v>1155</v>
      </c>
      <c r="X83">
        <v>460425</v>
      </c>
      <c r="Y83">
        <v>26834</v>
      </c>
      <c r="Z83">
        <v>135</v>
      </c>
      <c r="AA83" t="s">
        <v>1155</v>
      </c>
      <c r="AB83">
        <v>22</v>
      </c>
      <c r="AC83" t="s">
        <v>1155</v>
      </c>
      <c r="AD83">
        <v>31</v>
      </c>
      <c r="AE83">
        <v>156</v>
      </c>
      <c r="AF83">
        <v>15</v>
      </c>
      <c r="AG83" t="s">
        <v>1155</v>
      </c>
      <c r="AH83">
        <v>276</v>
      </c>
      <c r="AI83">
        <v>96247</v>
      </c>
      <c r="AJ83" t="s">
        <v>1155</v>
      </c>
      <c r="AK83" t="s">
        <v>1155</v>
      </c>
      <c r="AL83">
        <v>176291</v>
      </c>
      <c r="AM83">
        <v>208</v>
      </c>
      <c r="AN83">
        <v>22</v>
      </c>
      <c r="AO83">
        <v>28</v>
      </c>
      <c r="AP83">
        <v>2807</v>
      </c>
      <c r="AQ83" t="s">
        <v>1155</v>
      </c>
      <c r="AR83" t="s">
        <v>1155</v>
      </c>
      <c r="AS83" t="s">
        <v>1155</v>
      </c>
      <c r="AT83">
        <v>31</v>
      </c>
      <c r="AU83">
        <v>678</v>
      </c>
      <c r="AV83">
        <v>175</v>
      </c>
      <c r="AX83" t="s">
        <v>1156</v>
      </c>
      <c r="BA83">
        <v>10</v>
      </c>
      <c r="BB83">
        <v>20</v>
      </c>
      <c r="BC83">
        <v>20</v>
      </c>
    </row>
    <row r="84" spans="1:55" x14ac:dyDescent="0.25">
      <c r="A84" t="s">
        <v>1019</v>
      </c>
      <c r="B84">
        <v>449.9</v>
      </c>
      <c r="C84" t="s">
        <v>963</v>
      </c>
      <c r="D84">
        <v>13</v>
      </c>
      <c r="E84" s="4">
        <v>45132</v>
      </c>
      <c r="F84" s="5">
        <v>0.63209490740740748</v>
      </c>
      <c r="G84" t="s">
        <v>1154</v>
      </c>
      <c r="H84">
        <v>13</v>
      </c>
      <c r="I84" t="s">
        <v>1155</v>
      </c>
      <c r="J84">
        <v>46888</v>
      </c>
      <c r="K84" t="s">
        <v>1155</v>
      </c>
      <c r="L84">
        <v>117</v>
      </c>
      <c r="M84" t="s">
        <v>1155</v>
      </c>
      <c r="N84">
        <v>2655</v>
      </c>
      <c r="O84" t="s">
        <v>1155</v>
      </c>
      <c r="P84" t="s">
        <v>1155</v>
      </c>
      <c r="Q84">
        <v>154</v>
      </c>
      <c r="R84" t="s">
        <v>1155</v>
      </c>
      <c r="S84">
        <v>210</v>
      </c>
      <c r="T84">
        <v>82088</v>
      </c>
      <c r="U84" t="s">
        <v>1155</v>
      </c>
      <c r="V84">
        <v>15796</v>
      </c>
      <c r="W84" t="s">
        <v>1155</v>
      </c>
      <c r="X84">
        <v>446950</v>
      </c>
      <c r="Y84">
        <v>29992</v>
      </c>
      <c r="Z84">
        <v>177</v>
      </c>
      <c r="AA84" t="s">
        <v>1155</v>
      </c>
      <c r="AB84" t="s">
        <v>1155</v>
      </c>
      <c r="AC84">
        <v>208</v>
      </c>
      <c r="AD84">
        <v>26</v>
      </c>
      <c r="AE84">
        <v>612</v>
      </c>
      <c r="AF84">
        <v>7</v>
      </c>
      <c r="AG84" t="s">
        <v>1155</v>
      </c>
      <c r="AH84">
        <v>118</v>
      </c>
      <c r="AI84">
        <v>46109</v>
      </c>
      <c r="AJ84" t="s">
        <v>1155</v>
      </c>
      <c r="AK84" t="s">
        <v>1155</v>
      </c>
      <c r="AL84">
        <v>324784</v>
      </c>
      <c r="AM84">
        <v>63</v>
      </c>
      <c r="AN84">
        <v>10</v>
      </c>
      <c r="AO84">
        <v>17</v>
      </c>
      <c r="AP84">
        <v>2448</v>
      </c>
      <c r="AQ84">
        <v>7</v>
      </c>
      <c r="AR84" t="s">
        <v>1155</v>
      </c>
      <c r="AS84">
        <v>49</v>
      </c>
      <c r="AT84">
        <v>31</v>
      </c>
      <c r="AU84">
        <v>66</v>
      </c>
      <c r="AV84">
        <v>418</v>
      </c>
      <c r="AX84" t="s">
        <v>1156</v>
      </c>
      <c r="BA84">
        <v>10</v>
      </c>
      <c r="BB84">
        <v>20</v>
      </c>
      <c r="BC84">
        <v>20</v>
      </c>
    </row>
    <row r="85" spans="1:55" x14ac:dyDescent="0.25">
      <c r="A85" t="s">
        <v>1019</v>
      </c>
      <c r="B85">
        <v>452.5</v>
      </c>
      <c r="C85" t="s">
        <v>964</v>
      </c>
      <c r="D85">
        <v>14</v>
      </c>
      <c r="E85" s="4">
        <v>45132</v>
      </c>
      <c r="F85" s="5">
        <v>0.63351851851851848</v>
      </c>
      <c r="G85" t="s">
        <v>1154</v>
      </c>
      <c r="H85">
        <v>14</v>
      </c>
      <c r="I85">
        <v>17</v>
      </c>
      <c r="J85">
        <v>33424</v>
      </c>
      <c r="K85" t="s">
        <v>1155</v>
      </c>
      <c r="L85">
        <v>190</v>
      </c>
      <c r="M85" t="s">
        <v>1155</v>
      </c>
      <c r="N85">
        <v>3180</v>
      </c>
      <c r="O85" t="s">
        <v>1155</v>
      </c>
      <c r="P85" t="s">
        <v>1155</v>
      </c>
      <c r="Q85">
        <v>151</v>
      </c>
      <c r="R85" t="s">
        <v>1155</v>
      </c>
      <c r="S85">
        <v>14004</v>
      </c>
      <c r="T85">
        <v>90872</v>
      </c>
      <c r="U85" t="s">
        <v>1155</v>
      </c>
      <c r="V85">
        <v>10578</v>
      </c>
      <c r="W85">
        <v>100</v>
      </c>
      <c r="X85">
        <v>486041</v>
      </c>
      <c r="Y85">
        <v>34065</v>
      </c>
      <c r="Z85">
        <v>146</v>
      </c>
      <c r="AA85" t="s">
        <v>1155</v>
      </c>
      <c r="AB85" t="s">
        <v>1155</v>
      </c>
      <c r="AC85" t="s">
        <v>1155</v>
      </c>
      <c r="AD85">
        <v>27</v>
      </c>
      <c r="AE85">
        <v>471</v>
      </c>
      <c r="AF85">
        <v>69</v>
      </c>
      <c r="AG85" t="s">
        <v>1155</v>
      </c>
      <c r="AH85">
        <v>79</v>
      </c>
      <c r="AI85">
        <v>49464</v>
      </c>
      <c r="AJ85" t="s">
        <v>1155</v>
      </c>
      <c r="AK85">
        <v>5</v>
      </c>
      <c r="AL85">
        <v>275445</v>
      </c>
      <c r="AM85">
        <v>79</v>
      </c>
      <c r="AN85">
        <v>6</v>
      </c>
      <c r="AO85">
        <v>14</v>
      </c>
      <c r="AP85">
        <v>1111</v>
      </c>
      <c r="AQ85" t="s">
        <v>1155</v>
      </c>
      <c r="AR85" t="s">
        <v>1155</v>
      </c>
      <c r="AS85" t="s">
        <v>1155</v>
      </c>
      <c r="AT85">
        <v>11</v>
      </c>
      <c r="AU85">
        <v>276</v>
      </c>
      <c r="AV85">
        <v>176</v>
      </c>
      <c r="AX85" t="s">
        <v>1156</v>
      </c>
      <c r="BA85">
        <v>10</v>
      </c>
      <c r="BB85">
        <v>20</v>
      </c>
      <c r="BC85">
        <v>20</v>
      </c>
    </row>
    <row r="86" spans="1:55" x14ac:dyDescent="0.25">
      <c r="A86" t="s">
        <v>1019</v>
      </c>
      <c r="B86">
        <v>460.5</v>
      </c>
      <c r="C86" t="s">
        <v>965</v>
      </c>
      <c r="D86">
        <v>15</v>
      </c>
      <c r="E86" s="4">
        <v>45132</v>
      </c>
      <c r="F86" s="5">
        <v>0.63569444444444445</v>
      </c>
      <c r="G86" t="s">
        <v>1154</v>
      </c>
      <c r="H86">
        <v>15</v>
      </c>
      <c r="I86">
        <v>26</v>
      </c>
      <c r="J86">
        <v>24975</v>
      </c>
      <c r="K86" t="s">
        <v>1155</v>
      </c>
      <c r="L86">
        <v>94</v>
      </c>
      <c r="M86">
        <v>121</v>
      </c>
      <c r="N86">
        <v>2411</v>
      </c>
      <c r="O86" t="s">
        <v>1155</v>
      </c>
      <c r="P86" t="s">
        <v>1155</v>
      </c>
      <c r="Q86" t="s">
        <v>1155</v>
      </c>
      <c r="R86" t="s">
        <v>1155</v>
      </c>
      <c r="S86">
        <v>41395</v>
      </c>
      <c r="T86">
        <v>382289</v>
      </c>
      <c r="U86" t="s">
        <v>1155</v>
      </c>
      <c r="V86">
        <v>7685</v>
      </c>
      <c r="W86" t="s">
        <v>1155</v>
      </c>
      <c r="X86">
        <v>139439</v>
      </c>
      <c r="Y86">
        <v>39782</v>
      </c>
      <c r="Z86" t="s">
        <v>1155</v>
      </c>
      <c r="AA86" t="s">
        <v>1155</v>
      </c>
      <c r="AB86" t="s">
        <v>1155</v>
      </c>
      <c r="AC86" t="s">
        <v>1155</v>
      </c>
      <c r="AD86" t="s">
        <v>1155</v>
      </c>
      <c r="AE86">
        <v>192</v>
      </c>
      <c r="AF86" t="s">
        <v>1155</v>
      </c>
      <c r="AG86" t="s">
        <v>1155</v>
      </c>
      <c r="AH86">
        <v>79</v>
      </c>
      <c r="AI86">
        <v>259945</v>
      </c>
      <c r="AJ86" t="s">
        <v>1155</v>
      </c>
      <c r="AK86" t="s">
        <v>1155</v>
      </c>
      <c r="AL86">
        <v>98458</v>
      </c>
      <c r="AM86">
        <v>118</v>
      </c>
      <c r="AN86">
        <v>7</v>
      </c>
      <c r="AO86">
        <v>37</v>
      </c>
      <c r="AP86">
        <v>1221</v>
      </c>
      <c r="AQ86">
        <v>14</v>
      </c>
      <c r="AR86" t="s">
        <v>1155</v>
      </c>
      <c r="AS86" t="s">
        <v>1155</v>
      </c>
      <c r="AT86">
        <v>21</v>
      </c>
      <c r="AU86">
        <v>1617</v>
      </c>
      <c r="AV86">
        <v>75</v>
      </c>
      <c r="AX86" t="s">
        <v>1156</v>
      </c>
      <c r="BA86">
        <v>10</v>
      </c>
      <c r="BB86">
        <v>20</v>
      </c>
      <c r="BC86">
        <v>20</v>
      </c>
    </row>
    <row r="87" spans="1:55" x14ac:dyDescent="0.25">
      <c r="A87" t="s">
        <v>1019</v>
      </c>
      <c r="B87">
        <v>460.3</v>
      </c>
      <c r="C87" t="s">
        <v>966</v>
      </c>
      <c r="D87">
        <v>16</v>
      </c>
      <c r="E87" s="4">
        <v>45132</v>
      </c>
      <c r="F87" s="5">
        <v>0.6366666666666666</v>
      </c>
      <c r="G87" t="s">
        <v>1154</v>
      </c>
      <c r="H87">
        <v>16</v>
      </c>
      <c r="I87" t="s">
        <v>1155</v>
      </c>
      <c r="J87">
        <v>15523</v>
      </c>
      <c r="K87" t="s">
        <v>1155</v>
      </c>
      <c r="L87" t="s">
        <v>1155</v>
      </c>
      <c r="M87">
        <v>221</v>
      </c>
      <c r="N87">
        <v>4217</v>
      </c>
      <c r="O87" t="s">
        <v>1155</v>
      </c>
      <c r="P87" t="s">
        <v>1155</v>
      </c>
      <c r="Q87" t="s">
        <v>1155</v>
      </c>
      <c r="R87" t="s">
        <v>1155</v>
      </c>
      <c r="S87">
        <v>240</v>
      </c>
      <c r="T87">
        <v>568537</v>
      </c>
      <c r="U87" t="s">
        <v>1155</v>
      </c>
      <c r="V87">
        <v>3578</v>
      </c>
      <c r="W87" t="s">
        <v>1155</v>
      </c>
      <c r="X87" t="s">
        <v>1155</v>
      </c>
      <c r="Y87">
        <v>44076</v>
      </c>
      <c r="Z87">
        <v>148</v>
      </c>
      <c r="AA87">
        <v>20</v>
      </c>
      <c r="AB87" t="s">
        <v>1155</v>
      </c>
      <c r="AC87">
        <v>394</v>
      </c>
      <c r="AD87">
        <v>117</v>
      </c>
      <c r="AE87">
        <v>214</v>
      </c>
      <c r="AF87" t="s">
        <v>1155</v>
      </c>
      <c r="AG87" t="s">
        <v>1155</v>
      </c>
      <c r="AH87" t="s">
        <v>1155</v>
      </c>
      <c r="AI87">
        <v>308488</v>
      </c>
      <c r="AJ87" t="s">
        <v>1155</v>
      </c>
      <c r="AK87">
        <v>11</v>
      </c>
      <c r="AL87">
        <v>53413</v>
      </c>
      <c r="AM87">
        <v>73</v>
      </c>
      <c r="AN87" t="s">
        <v>1155</v>
      </c>
      <c r="AO87" t="s">
        <v>1155</v>
      </c>
      <c r="AP87">
        <v>631</v>
      </c>
      <c r="AQ87">
        <v>20</v>
      </c>
      <c r="AR87" t="s">
        <v>1155</v>
      </c>
      <c r="AS87" t="s">
        <v>1155</v>
      </c>
      <c r="AT87" t="s">
        <v>1155</v>
      </c>
      <c r="AU87">
        <v>78</v>
      </c>
      <c r="AV87" t="s">
        <v>1155</v>
      </c>
      <c r="AX87" t="s">
        <v>1156</v>
      </c>
      <c r="BA87">
        <v>10</v>
      </c>
      <c r="BB87">
        <v>20</v>
      </c>
      <c r="BC87">
        <v>20</v>
      </c>
    </row>
    <row r="88" spans="1:55" x14ac:dyDescent="0.25">
      <c r="A88" t="s">
        <v>1019</v>
      </c>
      <c r="B88">
        <v>463.6</v>
      </c>
      <c r="C88" t="s">
        <v>967</v>
      </c>
      <c r="D88">
        <v>17</v>
      </c>
      <c r="E88" s="4">
        <v>45132</v>
      </c>
      <c r="F88" s="5">
        <v>0.63807870370370368</v>
      </c>
      <c r="G88" t="s">
        <v>1154</v>
      </c>
      <c r="H88">
        <v>17</v>
      </c>
      <c r="I88">
        <v>24</v>
      </c>
      <c r="J88">
        <v>25209</v>
      </c>
      <c r="K88" t="s">
        <v>1155</v>
      </c>
      <c r="L88">
        <v>171</v>
      </c>
      <c r="M88">
        <v>103</v>
      </c>
      <c r="N88">
        <v>2968</v>
      </c>
      <c r="O88" t="s">
        <v>1155</v>
      </c>
      <c r="P88" t="s">
        <v>1155</v>
      </c>
      <c r="Q88">
        <v>506</v>
      </c>
      <c r="R88" t="s">
        <v>1155</v>
      </c>
      <c r="S88">
        <v>52705</v>
      </c>
      <c r="T88">
        <v>276413</v>
      </c>
      <c r="U88" t="s">
        <v>1155</v>
      </c>
      <c r="V88">
        <v>6671</v>
      </c>
      <c r="W88" t="s">
        <v>1155</v>
      </c>
      <c r="X88">
        <v>182342</v>
      </c>
      <c r="Y88">
        <v>36291</v>
      </c>
      <c r="Z88">
        <v>115</v>
      </c>
      <c r="AA88">
        <v>18</v>
      </c>
      <c r="AB88" t="s">
        <v>1155</v>
      </c>
      <c r="AC88">
        <v>342</v>
      </c>
      <c r="AD88" t="s">
        <v>1155</v>
      </c>
      <c r="AE88">
        <v>463</v>
      </c>
      <c r="AF88" t="s">
        <v>1155</v>
      </c>
      <c r="AG88" t="s">
        <v>1155</v>
      </c>
      <c r="AH88">
        <v>46</v>
      </c>
      <c r="AI88">
        <v>196873</v>
      </c>
      <c r="AJ88" t="s">
        <v>1155</v>
      </c>
      <c r="AK88">
        <v>9</v>
      </c>
      <c r="AL88">
        <v>216885</v>
      </c>
      <c r="AM88">
        <v>89</v>
      </c>
      <c r="AN88" t="s">
        <v>1155</v>
      </c>
      <c r="AO88" t="s">
        <v>1155</v>
      </c>
      <c r="AP88">
        <v>743</v>
      </c>
      <c r="AQ88" t="s">
        <v>1155</v>
      </c>
      <c r="AR88" t="s">
        <v>1155</v>
      </c>
      <c r="AS88" t="s">
        <v>1155</v>
      </c>
      <c r="AT88" t="s">
        <v>1155</v>
      </c>
      <c r="AU88">
        <v>929</v>
      </c>
      <c r="AV88">
        <v>85</v>
      </c>
      <c r="AX88" t="s">
        <v>1156</v>
      </c>
      <c r="BA88">
        <v>10</v>
      </c>
      <c r="BB88">
        <v>20</v>
      </c>
      <c r="BC88">
        <v>20</v>
      </c>
    </row>
    <row r="89" spans="1:55" x14ac:dyDescent="0.25">
      <c r="A89" t="s">
        <v>1019</v>
      </c>
      <c r="B89">
        <v>481.9</v>
      </c>
      <c r="C89" t="s">
        <v>968</v>
      </c>
      <c r="D89">
        <v>18</v>
      </c>
      <c r="E89" s="4">
        <v>45132</v>
      </c>
      <c r="F89" s="5">
        <v>0.63954861111111116</v>
      </c>
      <c r="G89" t="s">
        <v>1154</v>
      </c>
      <c r="H89">
        <v>18</v>
      </c>
      <c r="I89">
        <v>18</v>
      </c>
      <c r="J89">
        <v>22361</v>
      </c>
      <c r="K89" t="s">
        <v>1155</v>
      </c>
      <c r="L89" t="s">
        <v>1155</v>
      </c>
      <c r="M89" t="s">
        <v>1155</v>
      </c>
      <c r="N89">
        <v>2326</v>
      </c>
      <c r="O89" t="s">
        <v>1155</v>
      </c>
      <c r="P89">
        <v>162</v>
      </c>
      <c r="Q89" t="s">
        <v>1155</v>
      </c>
      <c r="R89" t="s">
        <v>1155</v>
      </c>
      <c r="S89">
        <v>27762</v>
      </c>
      <c r="T89">
        <v>105307</v>
      </c>
      <c r="U89" t="s">
        <v>1155</v>
      </c>
      <c r="V89">
        <v>2369</v>
      </c>
      <c r="W89" t="s">
        <v>1155</v>
      </c>
      <c r="X89">
        <v>472934</v>
      </c>
      <c r="Y89">
        <v>34544</v>
      </c>
      <c r="Z89">
        <v>526</v>
      </c>
      <c r="AA89" t="s">
        <v>1155</v>
      </c>
      <c r="AB89" t="s">
        <v>1155</v>
      </c>
      <c r="AC89" t="s">
        <v>1155</v>
      </c>
      <c r="AD89" t="s">
        <v>1155</v>
      </c>
      <c r="AE89">
        <v>270</v>
      </c>
      <c r="AF89">
        <v>15</v>
      </c>
      <c r="AG89" t="s">
        <v>1155</v>
      </c>
      <c r="AH89">
        <v>14</v>
      </c>
      <c r="AI89">
        <v>43455</v>
      </c>
      <c r="AJ89" t="s">
        <v>1155</v>
      </c>
      <c r="AK89" t="s">
        <v>1155</v>
      </c>
      <c r="AL89">
        <v>286916</v>
      </c>
      <c r="AM89">
        <v>69</v>
      </c>
      <c r="AN89">
        <v>4</v>
      </c>
      <c r="AO89" t="s">
        <v>1155</v>
      </c>
      <c r="AP89">
        <v>502</v>
      </c>
      <c r="AQ89" t="s">
        <v>1155</v>
      </c>
      <c r="AR89" t="s">
        <v>1155</v>
      </c>
      <c r="AS89" t="s">
        <v>1155</v>
      </c>
      <c r="AT89">
        <v>9</v>
      </c>
      <c r="AU89">
        <v>391</v>
      </c>
      <c r="AV89">
        <v>47</v>
      </c>
      <c r="AX89" t="s">
        <v>1156</v>
      </c>
      <c r="BA89">
        <v>10</v>
      </c>
      <c r="BB89">
        <v>20</v>
      </c>
      <c r="BC89">
        <v>20</v>
      </c>
    </row>
    <row r="90" spans="1:55" x14ac:dyDescent="0.25">
      <c r="A90" t="s">
        <v>1019</v>
      </c>
      <c r="B90">
        <v>482.2</v>
      </c>
      <c r="C90" t="s">
        <v>969</v>
      </c>
      <c r="D90">
        <v>19</v>
      </c>
      <c r="E90" s="4">
        <v>45132</v>
      </c>
      <c r="F90" s="5">
        <v>0.64086805555555559</v>
      </c>
      <c r="G90" t="s">
        <v>1154</v>
      </c>
      <c r="H90">
        <v>19</v>
      </c>
      <c r="I90" t="s">
        <v>1155</v>
      </c>
      <c r="J90">
        <v>27658</v>
      </c>
      <c r="K90" t="s">
        <v>1155</v>
      </c>
      <c r="L90" t="s">
        <v>1155</v>
      </c>
      <c r="M90">
        <v>165</v>
      </c>
      <c r="N90">
        <v>2719</v>
      </c>
      <c r="O90" t="s">
        <v>1155</v>
      </c>
      <c r="P90" t="s">
        <v>1155</v>
      </c>
      <c r="Q90" t="s">
        <v>1155</v>
      </c>
      <c r="R90">
        <v>131</v>
      </c>
      <c r="S90">
        <v>490</v>
      </c>
      <c r="T90">
        <v>537475</v>
      </c>
      <c r="U90" t="s">
        <v>1155</v>
      </c>
      <c r="V90">
        <v>9233</v>
      </c>
      <c r="W90" t="s">
        <v>1155</v>
      </c>
      <c r="X90" t="s">
        <v>1155</v>
      </c>
      <c r="Y90">
        <v>47371</v>
      </c>
      <c r="Z90">
        <v>236</v>
      </c>
      <c r="AA90">
        <v>23</v>
      </c>
      <c r="AB90" t="s">
        <v>1155</v>
      </c>
      <c r="AC90" t="s">
        <v>1155</v>
      </c>
      <c r="AD90">
        <v>97</v>
      </c>
      <c r="AE90" t="s">
        <v>1155</v>
      </c>
      <c r="AF90" t="s">
        <v>1155</v>
      </c>
      <c r="AG90" t="s">
        <v>1155</v>
      </c>
      <c r="AH90">
        <v>21</v>
      </c>
      <c r="AI90">
        <v>295369</v>
      </c>
      <c r="AJ90">
        <v>79</v>
      </c>
      <c r="AK90">
        <v>38</v>
      </c>
      <c r="AL90">
        <v>78592</v>
      </c>
      <c r="AM90">
        <v>91</v>
      </c>
      <c r="AN90" t="s">
        <v>1155</v>
      </c>
      <c r="AO90">
        <v>31</v>
      </c>
      <c r="AP90" t="s">
        <v>1155</v>
      </c>
      <c r="AQ90">
        <v>26</v>
      </c>
      <c r="AR90" t="s">
        <v>1155</v>
      </c>
      <c r="AS90" t="s">
        <v>1155</v>
      </c>
      <c r="AT90">
        <v>13</v>
      </c>
      <c r="AU90">
        <v>143</v>
      </c>
      <c r="AV90" t="s">
        <v>1155</v>
      </c>
      <c r="AX90" t="s">
        <v>1156</v>
      </c>
      <c r="BA90">
        <v>10</v>
      </c>
      <c r="BB90">
        <v>20</v>
      </c>
      <c r="BC90">
        <v>20</v>
      </c>
    </row>
    <row r="91" spans="1:55" x14ac:dyDescent="0.25">
      <c r="A91" t="s">
        <v>1019</v>
      </c>
      <c r="B91">
        <v>486.5</v>
      </c>
      <c r="C91" t="s">
        <v>970</v>
      </c>
      <c r="D91">
        <v>20</v>
      </c>
      <c r="E91" s="4">
        <v>45132</v>
      </c>
      <c r="F91" s="5">
        <v>0.64201388888888888</v>
      </c>
      <c r="G91" t="s">
        <v>1154</v>
      </c>
      <c r="H91">
        <v>20</v>
      </c>
      <c r="I91">
        <v>56</v>
      </c>
      <c r="J91">
        <v>19726</v>
      </c>
      <c r="K91" t="s">
        <v>1155</v>
      </c>
      <c r="L91" t="s">
        <v>1155</v>
      </c>
      <c r="M91" t="s">
        <v>1155</v>
      </c>
      <c r="N91">
        <v>3345</v>
      </c>
      <c r="O91">
        <v>82</v>
      </c>
      <c r="P91">
        <v>124</v>
      </c>
      <c r="Q91">
        <v>314</v>
      </c>
      <c r="R91" t="s">
        <v>1155</v>
      </c>
      <c r="S91">
        <v>36128</v>
      </c>
      <c r="T91">
        <v>108317</v>
      </c>
      <c r="U91" t="s">
        <v>1155</v>
      </c>
      <c r="V91">
        <v>313</v>
      </c>
      <c r="W91" t="s">
        <v>1155</v>
      </c>
      <c r="X91">
        <v>356365</v>
      </c>
      <c r="Y91">
        <v>30485</v>
      </c>
      <c r="Z91">
        <v>327</v>
      </c>
      <c r="AA91" t="s">
        <v>1155</v>
      </c>
      <c r="AB91" t="s">
        <v>1155</v>
      </c>
      <c r="AC91">
        <v>464</v>
      </c>
      <c r="AD91" t="s">
        <v>1155</v>
      </c>
      <c r="AE91">
        <v>716</v>
      </c>
      <c r="AF91">
        <v>10</v>
      </c>
      <c r="AG91" t="s">
        <v>1155</v>
      </c>
      <c r="AH91" t="s">
        <v>1155</v>
      </c>
      <c r="AI91">
        <v>55523</v>
      </c>
      <c r="AJ91">
        <v>53</v>
      </c>
      <c r="AK91">
        <v>10</v>
      </c>
      <c r="AL91">
        <v>385417</v>
      </c>
      <c r="AM91">
        <v>131</v>
      </c>
      <c r="AN91" t="s">
        <v>1155</v>
      </c>
      <c r="AO91" t="s">
        <v>1155</v>
      </c>
      <c r="AP91">
        <v>1015</v>
      </c>
      <c r="AQ91" t="s">
        <v>1155</v>
      </c>
      <c r="AR91" t="s">
        <v>1155</v>
      </c>
      <c r="AS91" t="s">
        <v>1155</v>
      </c>
      <c r="AT91">
        <v>8</v>
      </c>
      <c r="AU91">
        <v>846</v>
      </c>
      <c r="AV91">
        <v>223</v>
      </c>
      <c r="AX91" t="s">
        <v>1156</v>
      </c>
      <c r="BA91">
        <v>10</v>
      </c>
      <c r="BB91">
        <v>20</v>
      </c>
      <c r="BC91">
        <v>20</v>
      </c>
    </row>
    <row r="92" spans="1:55" x14ac:dyDescent="0.25">
      <c r="A92" t="s">
        <v>1019</v>
      </c>
      <c r="B92">
        <v>491.7</v>
      </c>
      <c r="C92" t="s">
        <v>971</v>
      </c>
      <c r="D92">
        <v>21</v>
      </c>
      <c r="E92" s="4">
        <v>45132</v>
      </c>
      <c r="F92" s="5">
        <v>0.64351851851851849</v>
      </c>
      <c r="G92" t="s">
        <v>1154</v>
      </c>
      <c r="H92">
        <v>21</v>
      </c>
      <c r="I92">
        <v>26</v>
      </c>
      <c r="J92">
        <v>33816</v>
      </c>
      <c r="K92">
        <v>90</v>
      </c>
      <c r="L92">
        <v>369</v>
      </c>
      <c r="M92">
        <v>136</v>
      </c>
      <c r="N92">
        <v>5221</v>
      </c>
      <c r="O92" t="s">
        <v>1155</v>
      </c>
      <c r="P92" t="s">
        <v>1155</v>
      </c>
      <c r="Q92" t="s">
        <v>1155</v>
      </c>
      <c r="R92" t="s">
        <v>1155</v>
      </c>
      <c r="S92">
        <v>53212</v>
      </c>
      <c r="T92">
        <v>365889</v>
      </c>
      <c r="U92" t="s">
        <v>1155</v>
      </c>
      <c r="V92">
        <v>8821</v>
      </c>
      <c r="W92">
        <v>194</v>
      </c>
      <c r="X92">
        <v>100076</v>
      </c>
      <c r="Y92">
        <v>43499</v>
      </c>
      <c r="Z92">
        <v>220</v>
      </c>
      <c r="AA92">
        <v>20</v>
      </c>
      <c r="AB92" t="s">
        <v>1155</v>
      </c>
      <c r="AC92" t="s">
        <v>1155</v>
      </c>
      <c r="AD92" t="s">
        <v>1155</v>
      </c>
      <c r="AE92" t="s">
        <v>1155</v>
      </c>
      <c r="AF92" t="s">
        <v>1155</v>
      </c>
      <c r="AG92" t="s">
        <v>1155</v>
      </c>
      <c r="AH92">
        <v>70</v>
      </c>
      <c r="AI92">
        <v>229109</v>
      </c>
      <c r="AJ92" t="s">
        <v>1155</v>
      </c>
      <c r="AK92">
        <v>24</v>
      </c>
      <c r="AL92">
        <v>157503</v>
      </c>
      <c r="AM92">
        <v>74</v>
      </c>
      <c r="AN92">
        <v>11</v>
      </c>
      <c r="AO92" t="s">
        <v>1155</v>
      </c>
      <c r="AP92">
        <v>1146</v>
      </c>
      <c r="AQ92" t="s">
        <v>1155</v>
      </c>
      <c r="AR92" t="s">
        <v>1155</v>
      </c>
      <c r="AS92" t="s">
        <v>1155</v>
      </c>
      <c r="AT92">
        <v>12</v>
      </c>
      <c r="AU92">
        <v>356</v>
      </c>
      <c r="AV92">
        <v>107</v>
      </c>
      <c r="AX92" t="s">
        <v>1156</v>
      </c>
      <c r="BA92">
        <v>10</v>
      </c>
      <c r="BB92">
        <v>20</v>
      </c>
      <c r="BC92">
        <v>20</v>
      </c>
    </row>
    <row r="93" spans="1:55" x14ac:dyDescent="0.25">
      <c r="A93" t="s">
        <v>1019</v>
      </c>
      <c r="B93">
        <v>492.2</v>
      </c>
      <c r="C93" t="s">
        <v>972</v>
      </c>
      <c r="D93">
        <v>22</v>
      </c>
      <c r="E93" s="4">
        <v>45132</v>
      </c>
      <c r="F93" s="5">
        <v>0.64497685185185183</v>
      </c>
      <c r="G93" t="s">
        <v>1154</v>
      </c>
      <c r="H93">
        <v>22</v>
      </c>
      <c r="I93" t="s">
        <v>1155</v>
      </c>
      <c r="J93">
        <v>17263</v>
      </c>
      <c r="K93" t="s">
        <v>1155</v>
      </c>
      <c r="L93" t="s">
        <v>1155</v>
      </c>
      <c r="M93">
        <v>131</v>
      </c>
      <c r="N93">
        <v>3272</v>
      </c>
      <c r="O93" t="s">
        <v>1155</v>
      </c>
      <c r="P93">
        <v>198</v>
      </c>
      <c r="Q93" t="s">
        <v>1155</v>
      </c>
      <c r="R93" t="s">
        <v>1155</v>
      </c>
      <c r="S93">
        <v>57</v>
      </c>
      <c r="T93">
        <v>563825</v>
      </c>
      <c r="U93" t="s">
        <v>1155</v>
      </c>
      <c r="V93">
        <v>4718</v>
      </c>
      <c r="W93" t="s">
        <v>1155</v>
      </c>
      <c r="X93" t="s">
        <v>1155</v>
      </c>
      <c r="Y93">
        <v>51085</v>
      </c>
      <c r="Z93">
        <v>241</v>
      </c>
      <c r="AA93" t="s">
        <v>1155</v>
      </c>
      <c r="AB93" t="s">
        <v>1155</v>
      </c>
      <c r="AC93">
        <v>438</v>
      </c>
      <c r="AD93" t="s">
        <v>1155</v>
      </c>
      <c r="AE93" t="s">
        <v>1155</v>
      </c>
      <c r="AF93" t="s">
        <v>1155</v>
      </c>
      <c r="AG93">
        <v>408</v>
      </c>
      <c r="AH93">
        <v>19</v>
      </c>
      <c r="AI93">
        <v>307162</v>
      </c>
      <c r="AJ93" t="s">
        <v>1155</v>
      </c>
      <c r="AK93">
        <v>56</v>
      </c>
      <c r="AL93">
        <v>49432</v>
      </c>
      <c r="AM93">
        <v>273</v>
      </c>
      <c r="AN93" t="s">
        <v>1155</v>
      </c>
      <c r="AO93">
        <v>31</v>
      </c>
      <c r="AP93">
        <v>1126</v>
      </c>
      <c r="AQ93">
        <v>29</v>
      </c>
      <c r="AR93" t="s">
        <v>1155</v>
      </c>
      <c r="AS93" t="s">
        <v>1155</v>
      </c>
      <c r="AT93" t="s">
        <v>1155</v>
      </c>
      <c r="AU93">
        <v>235</v>
      </c>
      <c r="AV93" t="s">
        <v>1155</v>
      </c>
      <c r="AX93" t="s">
        <v>1156</v>
      </c>
      <c r="BA93">
        <v>10</v>
      </c>
      <c r="BB93">
        <v>20</v>
      </c>
      <c r="BC93">
        <v>20</v>
      </c>
    </row>
    <row r="94" spans="1:55" x14ac:dyDescent="0.25">
      <c r="A94" t="s">
        <v>1019</v>
      </c>
      <c r="B94">
        <v>494</v>
      </c>
      <c r="C94" t="s">
        <v>973</v>
      </c>
      <c r="D94">
        <v>23</v>
      </c>
      <c r="E94" s="4">
        <v>45132</v>
      </c>
      <c r="F94" s="5">
        <v>0.64618055555555554</v>
      </c>
      <c r="G94" t="s">
        <v>1154</v>
      </c>
      <c r="H94">
        <v>23</v>
      </c>
      <c r="I94">
        <v>149</v>
      </c>
      <c r="J94">
        <v>25802</v>
      </c>
      <c r="K94" t="s">
        <v>1155</v>
      </c>
      <c r="L94">
        <v>181</v>
      </c>
      <c r="M94">
        <v>177</v>
      </c>
      <c r="N94">
        <v>3544</v>
      </c>
      <c r="O94" t="s">
        <v>1155</v>
      </c>
      <c r="P94">
        <v>156</v>
      </c>
      <c r="Q94" t="s">
        <v>1155</v>
      </c>
      <c r="R94" t="s">
        <v>1155</v>
      </c>
      <c r="S94">
        <v>72792</v>
      </c>
      <c r="T94">
        <v>226661</v>
      </c>
      <c r="U94" t="s">
        <v>1155</v>
      </c>
      <c r="V94">
        <v>3412</v>
      </c>
      <c r="W94" t="s">
        <v>1155</v>
      </c>
      <c r="X94">
        <v>211659</v>
      </c>
      <c r="Y94">
        <v>36999</v>
      </c>
      <c r="Z94">
        <v>137</v>
      </c>
      <c r="AA94">
        <v>14</v>
      </c>
      <c r="AB94" t="s">
        <v>1155</v>
      </c>
      <c r="AC94" t="s">
        <v>1155</v>
      </c>
      <c r="AD94" t="s">
        <v>1155</v>
      </c>
      <c r="AE94">
        <v>486</v>
      </c>
      <c r="AF94">
        <v>169</v>
      </c>
      <c r="AG94" t="s">
        <v>1155</v>
      </c>
      <c r="AH94">
        <v>36</v>
      </c>
      <c r="AI94">
        <v>167775</v>
      </c>
      <c r="AJ94">
        <v>92</v>
      </c>
      <c r="AK94">
        <v>33</v>
      </c>
      <c r="AL94">
        <v>248444</v>
      </c>
      <c r="AM94">
        <v>155</v>
      </c>
      <c r="AN94">
        <v>21</v>
      </c>
      <c r="AO94" t="s">
        <v>1155</v>
      </c>
      <c r="AP94">
        <v>666</v>
      </c>
      <c r="AQ94" t="s">
        <v>1155</v>
      </c>
      <c r="AR94" t="s">
        <v>1155</v>
      </c>
      <c r="AS94" t="s">
        <v>1155</v>
      </c>
      <c r="AT94" t="s">
        <v>1155</v>
      </c>
      <c r="AU94">
        <v>386</v>
      </c>
      <c r="AV94">
        <v>54</v>
      </c>
      <c r="AX94" t="s">
        <v>1156</v>
      </c>
      <c r="BA94">
        <v>10</v>
      </c>
      <c r="BB94">
        <v>20</v>
      </c>
      <c r="BC94">
        <v>20</v>
      </c>
    </row>
    <row r="95" spans="1:55" x14ac:dyDescent="0.25">
      <c r="A95" t="s">
        <v>1019</v>
      </c>
      <c r="B95">
        <v>498.3</v>
      </c>
      <c r="C95" t="s">
        <v>974</v>
      </c>
      <c r="D95">
        <v>24</v>
      </c>
      <c r="E95" s="4">
        <v>45132</v>
      </c>
      <c r="F95" s="5">
        <v>0.64784722222222224</v>
      </c>
      <c r="G95" t="s">
        <v>1154</v>
      </c>
      <c r="H95">
        <v>24</v>
      </c>
      <c r="I95">
        <v>75</v>
      </c>
      <c r="J95">
        <v>74100</v>
      </c>
      <c r="K95">
        <v>2260</v>
      </c>
      <c r="L95" t="s">
        <v>1155</v>
      </c>
      <c r="M95" t="s">
        <v>1155</v>
      </c>
      <c r="N95">
        <v>3978</v>
      </c>
      <c r="O95">
        <v>1479</v>
      </c>
      <c r="P95">
        <v>228</v>
      </c>
      <c r="Q95" t="s">
        <v>1155</v>
      </c>
      <c r="R95" t="s">
        <v>1155</v>
      </c>
      <c r="S95">
        <v>75</v>
      </c>
      <c r="T95">
        <v>329915</v>
      </c>
      <c r="U95" t="s">
        <v>1155</v>
      </c>
      <c r="V95">
        <v>484</v>
      </c>
      <c r="W95" t="s">
        <v>1155</v>
      </c>
      <c r="X95">
        <v>311244</v>
      </c>
      <c r="Y95">
        <v>42477</v>
      </c>
      <c r="Z95">
        <v>4768</v>
      </c>
      <c r="AA95">
        <v>155</v>
      </c>
      <c r="AB95">
        <v>77</v>
      </c>
      <c r="AC95" t="s">
        <v>1155</v>
      </c>
      <c r="AD95" t="s">
        <v>1155</v>
      </c>
      <c r="AE95">
        <v>846</v>
      </c>
      <c r="AF95">
        <v>35699</v>
      </c>
      <c r="AG95" t="s">
        <v>1155</v>
      </c>
      <c r="AH95" t="s">
        <v>1155</v>
      </c>
      <c r="AI95">
        <v>32364</v>
      </c>
      <c r="AJ95">
        <v>76</v>
      </c>
      <c r="AK95">
        <v>322</v>
      </c>
      <c r="AL95">
        <v>107868</v>
      </c>
      <c r="AM95">
        <v>6131</v>
      </c>
      <c r="AN95">
        <v>10</v>
      </c>
      <c r="AO95">
        <v>43</v>
      </c>
      <c r="AP95">
        <v>725</v>
      </c>
      <c r="AQ95" t="s">
        <v>1155</v>
      </c>
      <c r="AR95">
        <v>100</v>
      </c>
      <c r="AS95" t="s">
        <v>1155</v>
      </c>
      <c r="AT95" t="s">
        <v>1155</v>
      </c>
      <c r="AU95">
        <v>44500</v>
      </c>
      <c r="AV95" t="s">
        <v>1155</v>
      </c>
      <c r="AX95" t="s">
        <v>1156</v>
      </c>
      <c r="BA95">
        <v>10</v>
      </c>
      <c r="BB95">
        <v>20</v>
      </c>
      <c r="BC95">
        <v>20</v>
      </c>
    </row>
    <row r="96" spans="1:55" x14ac:dyDescent="0.25">
      <c r="A96" t="s">
        <v>1019</v>
      </c>
      <c r="B96">
        <v>499.3</v>
      </c>
      <c r="C96" t="s">
        <v>975</v>
      </c>
      <c r="D96">
        <v>25</v>
      </c>
      <c r="E96" s="4">
        <v>45132</v>
      </c>
      <c r="F96" s="5">
        <v>0.64900462962962957</v>
      </c>
      <c r="G96" t="s">
        <v>1154</v>
      </c>
      <c r="H96">
        <v>25</v>
      </c>
      <c r="I96">
        <v>171</v>
      </c>
      <c r="J96">
        <v>29398</v>
      </c>
      <c r="K96" t="s">
        <v>1155</v>
      </c>
      <c r="L96">
        <v>202</v>
      </c>
      <c r="M96" t="s">
        <v>1155</v>
      </c>
      <c r="N96">
        <v>2826</v>
      </c>
      <c r="O96">
        <v>77</v>
      </c>
      <c r="P96">
        <v>140</v>
      </c>
      <c r="Q96">
        <v>360</v>
      </c>
      <c r="R96">
        <v>70</v>
      </c>
      <c r="S96">
        <v>46279</v>
      </c>
      <c r="T96">
        <v>135690</v>
      </c>
      <c r="U96" t="s">
        <v>1155</v>
      </c>
      <c r="V96">
        <v>3228</v>
      </c>
      <c r="W96">
        <v>107</v>
      </c>
      <c r="X96">
        <v>385268</v>
      </c>
      <c r="Y96">
        <v>35040</v>
      </c>
      <c r="Z96">
        <v>386</v>
      </c>
      <c r="AA96">
        <v>15</v>
      </c>
      <c r="AB96">
        <v>12</v>
      </c>
      <c r="AC96" t="s">
        <v>1155</v>
      </c>
      <c r="AD96">
        <v>164</v>
      </c>
      <c r="AE96">
        <v>433</v>
      </c>
      <c r="AF96">
        <v>81</v>
      </c>
      <c r="AG96">
        <v>234</v>
      </c>
      <c r="AH96">
        <v>45</v>
      </c>
      <c r="AI96">
        <v>97205</v>
      </c>
      <c r="AJ96" t="s">
        <v>1155</v>
      </c>
      <c r="AK96">
        <v>22</v>
      </c>
      <c r="AL96">
        <v>259079</v>
      </c>
      <c r="AM96">
        <v>138</v>
      </c>
      <c r="AN96">
        <v>6</v>
      </c>
      <c r="AO96" t="s">
        <v>1155</v>
      </c>
      <c r="AP96">
        <v>1154</v>
      </c>
      <c r="AQ96" t="s">
        <v>1155</v>
      </c>
      <c r="AR96" t="s">
        <v>1155</v>
      </c>
      <c r="AS96" t="s">
        <v>1155</v>
      </c>
      <c r="AT96">
        <v>12</v>
      </c>
      <c r="AU96">
        <v>1987</v>
      </c>
      <c r="AV96">
        <v>171</v>
      </c>
      <c r="AX96" t="s">
        <v>1156</v>
      </c>
      <c r="BA96">
        <v>10</v>
      </c>
      <c r="BB96">
        <v>20</v>
      </c>
      <c r="BC96">
        <v>20</v>
      </c>
    </row>
    <row r="97" spans="1:55" x14ac:dyDescent="0.25">
      <c r="A97" t="s">
        <v>1019</v>
      </c>
      <c r="B97">
        <v>506</v>
      </c>
      <c r="C97" t="s">
        <v>976</v>
      </c>
      <c r="D97">
        <v>26</v>
      </c>
      <c r="E97" s="4">
        <v>45132</v>
      </c>
      <c r="F97" s="5">
        <v>0.65259259259259261</v>
      </c>
      <c r="G97" t="s">
        <v>1154</v>
      </c>
      <c r="H97">
        <v>26</v>
      </c>
      <c r="I97">
        <v>20</v>
      </c>
      <c r="J97">
        <v>16143</v>
      </c>
      <c r="K97" t="s">
        <v>1155</v>
      </c>
      <c r="L97" t="s">
        <v>1155</v>
      </c>
      <c r="M97">
        <v>185</v>
      </c>
      <c r="N97">
        <v>3138</v>
      </c>
      <c r="O97" t="s">
        <v>1155</v>
      </c>
      <c r="P97" t="s">
        <v>1155</v>
      </c>
      <c r="Q97" t="s">
        <v>1155</v>
      </c>
      <c r="R97" t="s">
        <v>1155</v>
      </c>
      <c r="S97">
        <v>790</v>
      </c>
      <c r="T97">
        <v>530227</v>
      </c>
      <c r="U97" t="s">
        <v>1155</v>
      </c>
      <c r="V97">
        <v>4826</v>
      </c>
      <c r="W97" t="s">
        <v>1155</v>
      </c>
      <c r="X97">
        <v>18255</v>
      </c>
      <c r="Y97">
        <v>36249</v>
      </c>
      <c r="Z97" t="s">
        <v>1155</v>
      </c>
      <c r="AA97" t="s">
        <v>1155</v>
      </c>
      <c r="AB97" t="s">
        <v>1155</v>
      </c>
      <c r="AC97" t="s">
        <v>1155</v>
      </c>
      <c r="AD97" t="s">
        <v>1155</v>
      </c>
      <c r="AE97">
        <v>197</v>
      </c>
      <c r="AF97" t="s">
        <v>1155</v>
      </c>
      <c r="AG97" t="s">
        <v>1155</v>
      </c>
      <c r="AH97" t="s">
        <v>1155</v>
      </c>
      <c r="AI97">
        <v>305136</v>
      </c>
      <c r="AJ97" t="s">
        <v>1155</v>
      </c>
      <c r="AK97">
        <v>13</v>
      </c>
      <c r="AL97">
        <v>83363</v>
      </c>
      <c r="AM97">
        <v>119</v>
      </c>
      <c r="AN97" t="s">
        <v>1155</v>
      </c>
      <c r="AO97">
        <v>28</v>
      </c>
      <c r="AP97">
        <v>898</v>
      </c>
      <c r="AQ97">
        <v>25</v>
      </c>
      <c r="AR97" t="s">
        <v>1155</v>
      </c>
      <c r="AS97" t="s">
        <v>1155</v>
      </c>
      <c r="AT97" t="s">
        <v>1155</v>
      </c>
      <c r="AU97">
        <v>363</v>
      </c>
      <c r="AV97">
        <v>23</v>
      </c>
      <c r="AX97" t="s">
        <v>1156</v>
      </c>
      <c r="BA97">
        <v>10</v>
      </c>
      <c r="BB97">
        <v>20</v>
      </c>
      <c r="BC97">
        <v>20</v>
      </c>
    </row>
    <row r="98" spans="1:55" x14ac:dyDescent="0.25">
      <c r="A98" t="s">
        <v>1019</v>
      </c>
      <c r="B98">
        <v>508.7</v>
      </c>
      <c r="C98" t="s">
        <v>977</v>
      </c>
      <c r="D98">
        <v>27</v>
      </c>
      <c r="E98" s="4">
        <v>45132</v>
      </c>
      <c r="F98" s="5">
        <v>0.65414351851851849</v>
      </c>
      <c r="G98" t="s">
        <v>1154</v>
      </c>
      <c r="H98">
        <v>27</v>
      </c>
      <c r="I98">
        <v>123</v>
      </c>
      <c r="J98">
        <v>80014</v>
      </c>
      <c r="K98" t="s">
        <v>1155</v>
      </c>
      <c r="L98">
        <v>588</v>
      </c>
      <c r="M98" t="s">
        <v>1155</v>
      </c>
      <c r="N98">
        <v>3872</v>
      </c>
      <c r="O98" t="s">
        <v>1155</v>
      </c>
      <c r="P98">
        <v>182</v>
      </c>
      <c r="Q98" t="s">
        <v>1155</v>
      </c>
      <c r="R98">
        <v>74</v>
      </c>
      <c r="S98">
        <v>40800</v>
      </c>
      <c r="T98">
        <v>261983</v>
      </c>
      <c r="U98" t="s">
        <v>1155</v>
      </c>
      <c r="V98">
        <v>32487</v>
      </c>
      <c r="W98">
        <v>118</v>
      </c>
      <c r="X98">
        <v>250501</v>
      </c>
      <c r="Y98">
        <v>34847</v>
      </c>
      <c r="Z98">
        <v>200</v>
      </c>
      <c r="AA98">
        <v>15</v>
      </c>
      <c r="AB98">
        <v>34</v>
      </c>
      <c r="AC98" t="s">
        <v>1155</v>
      </c>
      <c r="AD98">
        <v>38</v>
      </c>
      <c r="AE98">
        <v>520</v>
      </c>
      <c r="AF98">
        <v>1097</v>
      </c>
      <c r="AG98" t="s">
        <v>1155</v>
      </c>
      <c r="AH98">
        <v>269</v>
      </c>
      <c r="AI98">
        <v>144212</v>
      </c>
      <c r="AJ98">
        <v>66</v>
      </c>
      <c r="AK98">
        <v>16</v>
      </c>
      <c r="AL98">
        <v>141626</v>
      </c>
      <c r="AM98">
        <v>333</v>
      </c>
      <c r="AN98">
        <v>13</v>
      </c>
      <c r="AO98">
        <v>37</v>
      </c>
      <c r="AP98">
        <v>3165</v>
      </c>
      <c r="AQ98" t="s">
        <v>1155</v>
      </c>
      <c r="AR98" t="s">
        <v>1155</v>
      </c>
      <c r="AS98" t="s">
        <v>1155</v>
      </c>
      <c r="AT98">
        <v>35</v>
      </c>
      <c r="AU98">
        <v>2406</v>
      </c>
      <c r="AV98">
        <v>327</v>
      </c>
      <c r="AX98" t="s">
        <v>1156</v>
      </c>
      <c r="BA98">
        <v>10</v>
      </c>
      <c r="BB98">
        <v>20</v>
      </c>
      <c r="BC98">
        <v>20</v>
      </c>
    </row>
    <row r="99" spans="1:55" x14ac:dyDescent="0.25">
      <c r="A99" t="s">
        <v>1019</v>
      </c>
      <c r="B99">
        <v>520.9</v>
      </c>
      <c r="C99" t="s">
        <v>978</v>
      </c>
      <c r="D99">
        <v>29</v>
      </c>
      <c r="E99" s="4">
        <v>45132</v>
      </c>
      <c r="F99" s="5">
        <v>0.65984953703703708</v>
      </c>
      <c r="G99" t="s">
        <v>1154</v>
      </c>
      <c r="H99">
        <v>29</v>
      </c>
      <c r="I99">
        <v>36</v>
      </c>
      <c r="J99">
        <v>25856</v>
      </c>
      <c r="K99" t="s">
        <v>1155</v>
      </c>
      <c r="L99">
        <v>105</v>
      </c>
      <c r="M99" t="s">
        <v>1155</v>
      </c>
      <c r="N99">
        <v>2477</v>
      </c>
      <c r="O99" t="s">
        <v>1155</v>
      </c>
      <c r="P99" t="s">
        <v>1155</v>
      </c>
      <c r="Q99">
        <v>320</v>
      </c>
      <c r="R99">
        <v>447</v>
      </c>
      <c r="S99">
        <v>17033</v>
      </c>
      <c r="T99">
        <v>137411</v>
      </c>
      <c r="U99" t="s">
        <v>1155</v>
      </c>
      <c r="V99">
        <v>3825</v>
      </c>
      <c r="W99" t="s">
        <v>1155</v>
      </c>
      <c r="X99">
        <v>357679</v>
      </c>
      <c r="Y99">
        <v>32681</v>
      </c>
      <c r="Z99">
        <v>182</v>
      </c>
      <c r="AA99" t="s">
        <v>1155</v>
      </c>
      <c r="AB99" t="s">
        <v>1155</v>
      </c>
      <c r="AC99" t="s">
        <v>1155</v>
      </c>
      <c r="AD99">
        <v>48</v>
      </c>
      <c r="AE99">
        <v>420</v>
      </c>
      <c r="AF99">
        <v>54</v>
      </c>
      <c r="AG99">
        <v>273</v>
      </c>
      <c r="AH99">
        <v>27</v>
      </c>
      <c r="AI99">
        <v>83485</v>
      </c>
      <c r="AJ99" t="s">
        <v>1155</v>
      </c>
      <c r="AK99">
        <v>14</v>
      </c>
      <c r="AL99">
        <v>336491</v>
      </c>
      <c r="AM99">
        <v>51</v>
      </c>
      <c r="AN99">
        <v>4</v>
      </c>
      <c r="AO99">
        <v>17</v>
      </c>
      <c r="AP99">
        <v>488</v>
      </c>
      <c r="AQ99" t="s">
        <v>1155</v>
      </c>
      <c r="AR99" t="s">
        <v>1155</v>
      </c>
      <c r="AS99" t="s">
        <v>1155</v>
      </c>
      <c r="AT99" t="s">
        <v>1155</v>
      </c>
      <c r="AU99">
        <v>463</v>
      </c>
      <c r="AV99">
        <v>115</v>
      </c>
      <c r="AX99" t="s">
        <v>1156</v>
      </c>
      <c r="BA99">
        <v>10</v>
      </c>
      <c r="BB99">
        <v>20</v>
      </c>
      <c r="BC99">
        <v>20</v>
      </c>
    </row>
    <row r="100" spans="1:55" x14ac:dyDescent="0.25">
      <c r="A100" t="s">
        <v>1019</v>
      </c>
      <c r="B100">
        <v>526.5</v>
      </c>
      <c r="C100" t="s">
        <v>979</v>
      </c>
      <c r="D100">
        <v>32</v>
      </c>
      <c r="E100" s="4">
        <v>45132</v>
      </c>
      <c r="F100" s="5">
        <v>0.66182870370370372</v>
      </c>
      <c r="G100" t="s">
        <v>1154</v>
      </c>
      <c r="H100">
        <v>32</v>
      </c>
      <c r="I100">
        <v>38</v>
      </c>
      <c r="J100">
        <v>25734</v>
      </c>
      <c r="K100" t="s">
        <v>1155</v>
      </c>
      <c r="L100">
        <v>183</v>
      </c>
      <c r="M100" t="s">
        <v>1155</v>
      </c>
      <c r="N100">
        <v>2673</v>
      </c>
      <c r="O100" t="s">
        <v>1155</v>
      </c>
      <c r="P100" t="s">
        <v>1155</v>
      </c>
      <c r="Q100" t="s">
        <v>1155</v>
      </c>
      <c r="R100">
        <v>141</v>
      </c>
      <c r="S100">
        <v>20580</v>
      </c>
      <c r="T100">
        <v>96302</v>
      </c>
      <c r="U100" t="s">
        <v>1155</v>
      </c>
      <c r="V100">
        <v>877</v>
      </c>
      <c r="W100">
        <v>119</v>
      </c>
      <c r="X100">
        <v>448129</v>
      </c>
      <c r="Y100">
        <v>33725</v>
      </c>
      <c r="Z100">
        <v>384</v>
      </c>
      <c r="AA100">
        <v>11</v>
      </c>
      <c r="AB100" t="s">
        <v>1155</v>
      </c>
      <c r="AC100">
        <v>336</v>
      </c>
      <c r="AD100" t="s">
        <v>1155</v>
      </c>
      <c r="AE100">
        <v>859</v>
      </c>
      <c r="AF100">
        <v>159</v>
      </c>
      <c r="AG100" t="s">
        <v>1155</v>
      </c>
      <c r="AH100">
        <v>6</v>
      </c>
      <c r="AI100">
        <v>47823</v>
      </c>
      <c r="AJ100" t="s">
        <v>1155</v>
      </c>
      <c r="AK100">
        <v>9</v>
      </c>
      <c r="AL100">
        <v>319237</v>
      </c>
      <c r="AM100">
        <v>43</v>
      </c>
      <c r="AN100" t="s">
        <v>1155</v>
      </c>
      <c r="AO100" t="s">
        <v>1155</v>
      </c>
      <c r="AP100">
        <v>1457</v>
      </c>
      <c r="AQ100" t="s">
        <v>1155</v>
      </c>
      <c r="AR100" t="s">
        <v>1155</v>
      </c>
      <c r="AS100" t="s">
        <v>1155</v>
      </c>
      <c r="AT100">
        <v>7</v>
      </c>
      <c r="AU100">
        <v>1047</v>
      </c>
      <c r="AV100">
        <v>123</v>
      </c>
      <c r="AX100" t="s">
        <v>1156</v>
      </c>
      <c r="BA100">
        <v>10</v>
      </c>
      <c r="BB100">
        <v>20</v>
      </c>
      <c r="BC100">
        <v>20</v>
      </c>
    </row>
    <row r="101" spans="1:55" x14ac:dyDescent="0.25">
      <c r="A101" t="s">
        <v>1019</v>
      </c>
      <c r="B101">
        <v>528.4</v>
      </c>
      <c r="C101" t="s">
        <v>980</v>
      </c>
      <c r="D101">
        <v>33</v>
      </c>
      <c r="E101" s="4">
        <v>45132</v>
      </c>
      <c r="F101" s="5">
        <v>0.66296296296296298</v>
      </c>
      <c r="G101" t="s">
        <v>1154</v>
      </c>
      <c r="H101">
        <v>33</v>
      </c>
      <c r="I101">
        <v>29</v>
      </c>
      <c r="J101">
        <v>16582</v>
      </c>
      <c r="K101" t="s">
        <v>1155</v>
      </c>
      <c r="L101" t="s">
        <v>1155</v>
      </c>
      <c r="M101" t="s">
        <v>1155</v>
      </c>
      <c r="N101">
        <v>3314</v>
      </c>
      <c r="O101" t="s">
        <v>1155</v>
      </c>
      <c r="P101">
        <v>159</v>
      </c>
      <c r="Q101">
        <v>383</v>
      </c>
      <c r="R101" t="s">
        <v>1155</v>
      </c>
      <c r="S101">
        <v>10260</v>
      </c>
      <c r="T101">
        <v>278663</v>
      </c>
      <c r="U101" t="s">
        <v>1155</v>
      </c>
      <c r="V101">
        <v>3217</v>
      </c>
      <c r="W101">
        <v>125</v>
      </c>
      <c r="X101">
        <v>201562</v>
      </c>
      <c r="Y101">
        <v>38536</v>
      </c>
      <c r="Z101">
        <v>249</v>
      </c>
      <c r="AA101">
        <v>12</v>
      </c>
      <c r="AB101" t="s">
        <v>1155</v>
      </c>
      <c r="AC101" t="s">
        <v>1155</v>
      </c>
      <c r="AD101">
        <v>274</v>
      </c>
      <c r="AE101">
        <v>977</v>
      </c>
      <c r="AF101">
        <v>268</v>
      </c>
      <c r="AG101" t="s">
        <v>1155</v>
      </c>
      <c r="AH101" t="s">
        <v>1155</v>
      </c>
      <c r="AI101">
        <v>191305</v>
      </c>
      <c r="AJ101" t="s">
        <v>1155</v>
      </c>
      <c r="AK101">
        <v>16</v>
      </c>
      <c r="AL101">
        <v>253175</v>
      </c>
      <c r="AM101">
        <v>47</v>
      </c>
      <c r="AN101" t="s">
        <v>1155</v>
      </c>
      <c r="AO101" t="s">
        <v>1155</v>
      </c>
      <c r="AP101" t="s">
        <v>1155</v>
      </c>
      <c r="AQ101">
        <v>13</v>
      </c>
      <c r="AR101" t="s">
        <v>1155</v>
      </c>
      <c r="AS101" t="s">
        <v>1155</v>
      </c>
      <c r="AT101" t="s">
        <v>1155</v>
      </c>
      <c r="AU101">
        <v>833</v>
      </c>
      <c r="AV101" t="s">
        <v>1155</v>
      </c>
      <c r="AX101" t="s">
        <v>1156</v>
      </c>
      <c r="BA101">
        <v>10</v>
      </c>
      <c r="BB101">
        <v>20</v>
      </c>
      <c r="BC101">
        <v>20</v>
      </c>
    </row>
    <row r="102" spans="1:55" x14ac:dyDescent="0.25">
      <c r="A102" t="s">
        <v>1019</v>
      </c>
      <c r="B102">
        <v>545.5</v>
      </c>
      <c r="C102" t="s">
        <v>981</v>
      </c>
      <c r="D102">
        <v>34</v>
      </c>
      <c r="E102" s="4">
        <v>45132</v>
      </c>
      <c r="F102" s="5">
        <v>0.66402777777777777</v>
      </c>
      <c r="G102" t="s">
        <v>1154</v>
      </c>
      <c r="H102">
        <v>34</v>
      </c>
      <c r="I102">
        <v>41</v>
      </c>
      <c r="J102">
        <v>33213</v>
      </c>
      <c r="K102">
        <v>20</v>
      </c>
      <c r="L102">
        <v>361</v>
      </c>
      <c r="M102" t="s">
        <v>1155</v>
      </c>
      <c r="N102">
        <v>3478</v>
      </c>
      <c r="O102" t="s">
        <v>1155</v>
      </c>
      <c r="P102">
        <v>134</v>
      </c>
      <c r="Q102">
        <v>352</v>
      </c>
      <c r="R102" t="s">
        <v>1155</v>
      </c>
      <c r="S102">
        <v>15740</v>
      </c>
      <c r="T102">
        <v>146365</v>
      </c>
      <c r="U102" t="s">
        <v>1155</v>
      </c>
      <c r="V102">
        <v>2614</v>
      </c>
      <c r="W102" t="s">
        <v>1155</v>
      </c>
      <c r="X102">
        <v>336608</v>
      </c>
      <c r="Y102">
        <v>44701</v>
      </c>
      <c r="Z102">
        <v>820</v>
      </c>
      <c r="AA102" t="s">
        <v>1155</v>
      </c>
      <c r="AB102" t="s">
        <v>1155</v>
      </c>
      <c r="AC102" t="s">
        <v>1155</v>
      </c>
      <c r="AD102">
        <v>274</v>
      </c>
      <c r="AE102">
        <v>282</v>
      </c>
      <c r="AF102">
        <v>266</v>
      </c>
      <c r="AG102" t="s">
        <v>1155</v>
      </c>
      <c r="AH102">
        <v>28</v>
      </c>
      <c r="AI102">
        <v>101330</v>
      </c>
      <c r="AJ102">
        <v>47</v>
      </c>
      <c r="AK102">
        <v>8</v>
      </c>
      <c r="AL102">
        <v>311900</v>
      </c>
      <c r="AM102">
        <v>55</v>
      </c>
      <c r="AN102" t="s">
        <v>1155</v>
      </c>
      <c r="AO102">
        <v>19</v>
      </c>
      <c r="AP102">
        <v>756</v>
      </c>
      <c r="AQ102" t="s">
        <v>1155</v>
      </c>
      <c r="AR102" t="s">
        <v>1155</v>
      </c>
      <c r="AS102" t="s">
        <v>1155</v>
      </c>
      <c r="AT102">
        <v>23</v>
      </c>
      <c r="AU102">
        <v>563</v>
      </c>
      <c r="AV102" t="s">
        <v>1155</v>
      </c>
      <c r="AX102" t="s">
        <v>1156</v>
      </c>
      <c r="BA102">
        <v>10</v>
      </c>
      <c r="BB102">
        <v>20</v>
      </c>
      <c r="BC102">
        <v>20</v>
      </c>
    </row>
    <row r="103" spans="1:55" x14ac:dyDescent="0.25">
      <c r="A103" t="s">
        <v>1019</v>
      </c>
      <c r="B103">
        <v>559.6</v>
      </c>
      <c r="C103" t="s">
        <v>982</v>
      </c>
      <c r="D103">
        <v>35</v>
      </c>
      <c r="E103" s="4">
        <v>45132</v>
      </c>
      <c r="F103" s="5">
        <v>0.66521990740740744</v>
      </c>
      <c r="G103" t="s">
        <v>1154</v>
      </c>
      <c r="H103">
        <v>35</v>
      </c>
      <c r="I103" t="s">
        <v>1155</v>
      </c>
      <c r="J103">
        <v>33573</v>
      </c>
      <c r="K103" t="s">
        <v>1155</v>
      </c>
      <c r="L103">
        <v>158</v>
      </c>
      <c r="M103" t="s">
        <v>1155</v>
      </c>
      <c r="N103">
        <v>7787</v>
      </c>
      <c r="O103">
        <v>3514</v>
      </c>
      <c r="P103" t="s">
        <v>1155</v>
      </c>
      <c r="Q103">
        <v>326</v>
      </c>
      <c r="R103" t="s">
        <v>1155</v>
      </c>
      <c r="S103">
        <v>1028</v>
      </c>
      <c r="T103">
        <v>124466</v>
      </c>
      <c r="U103" t="s">
        <v>1155</v>
      </c>
      <c r="V103">
        <v>3959</v>
      </c>
      <c r="W103" t="s">
        <v>1155</v>
      </c>
      <c r="X103">
        <v>188537</v>
      </c>
      <c r="Y103">
        <v>50581</v>
      </c>
      <c r="Z103">
        <v>791</v>
      </c>
      <c r="AA103">
        <v>89</v>
      </c>
      <c r="AB103" t="s">
        <v>1155</v>
      </c>
      <c r="AC103" t="s">
        <v>1155</v>
      </c>
      <c r="AD103">
        <v>90</v>
      </c>
      <c r="AE103">
        <v>2584</v>
      </c>
      <c r="AF103">
        <v>80</v>
      </c>
      <c r="AG103" t="s">
        <v>1155</v>
      </c>
      <c r="AH103">
        <v>22</v>
      </c>
      <c r="AI103">
        <v>151956</v>
      </c>
      <c r="AJ103" t="s">
        <v>1155</v>
      </c>
      <c r="AK103" t="s">
        <v>1155</v>
      </c>
      <c r="AL103">
        <v>211579</v>
      </c>
      <c r="AM103">
        <v>1988</v>
      </c>
      <c r="AN103">
        <v>11</v>
      </c>
      <c r="AO103">
        <v>73</v>
      </c>
      <c r="AP103">
        <v>1166</v>
      </c>
      <c r="AQ103" t="s">
        <v>1155</v>
      </c>
      <c r="AR103" t="s">
        <v>1155</v>
      </c>
      <c r="AS103" t="s">
        <v>1155</v>
      </c>
      <c r="AT103">
        <v>27</v>
      </c>
      <c r="AU103">
        <v>215528</v>
      </c>
      <c r="AV103">
        <v>88</v>
      </c>
      <c r="AX103" t="s">
        <v>1156</v>
      </c>
      <c r="BA103">
        <v>10</v>
      </c>
      <c r="BB103">
        <v>20</v>
      </c>
      <c r="BC103">
        <v>20</v>
      </c>
    </row>
    <row r="104" spans="1:55" x14ac:dyDescent="0.25">
      <c r="A104" t="s">
        <v>1019</v>
      </c>
      <c r="B104">
        <v>561.5</v>
      </c>
      <c r="C104" t="s">
        <v>983</v>
      </c>
      <c r="D104">
        <v>36</v>
      </c>
      <c r="E104" s="4">
        <v>45132</v>
      </c>
      <c r="F104" s="5">
        <v>0.66659722222222217</v>
      </c>
      <c r="G104" t="s">
        <v>1154</v>
      </c>
      <c r="H104">
        <v>36</v>
      </c>
      <c r="I104">
        <v>536</v>
      </c>
      <c r="J104">
        <v>17796</v>
      </c>
      <c r="K104">
        <v>293</v>
      </c>
      <c r="L104" t="s">
        <v>1155</v>
      </c>
      <c r="M104" t="s">
        <v>1155</v>
      </c>
      <c r="N104">
        <v>136068</v>
      </c>
      <c r="O104">
        <v>231</v>
      </c>
      <c r="P104" t="s">
        <v>1155</v>
      </c>
      <c r="Q104" t="s">
        <v>1155</v>
      </c>
      <c r="R104" t="s">
        <v>1155</v>
      </c>
      <c r="S104">
        <v>52656</v>
      </c>
      <c r="T104">
        <v>128180</v>
      </c>
      <c r="U104" t="s">
        <v>1155</v>
      </c>
      <c r="V104" t="s">
        <v>1155</v>
      </c>
      <c r="W104" t="s">
        <v>1155</v>
      </c>
      <c r="X104">
        <v>367193</v>
      </c>
      <c r="Y104">
        <v>32175</v>
      </c>
      <c r="Z104">
        <v>7650</v>
      </c>
      <c r="AA104">
        <v>14</v>
      </c>
      <c r="AB104" t="s">
        <v>1155</v>
      </c>
      <c r="AC104" t="s">
        <v>1155</v>
      </c>
      <c r="AD104">
        <v>715</v>
      </c>
      <c r="AE104">
        <v>1008</v>
      </c>
      <c r="AF104">
        <v>216</v>
      </c>
      <c r="AG104" t="s">
        <v>1155</v>
      </c>
      <c r="AH104" t="s">
        <v>1155</v>
      </c>
      <c r="AI104">
        <v>51020</v>
      </c>
      <c r="AJ104" t="s">
        <v>1155</v>
      </c>
      <c r="AK104">
        <v>10</v>
      </c>
      <c r="AL104">
        <v>192707</v>
      </c>
      <c r="AM104">
        <v>424</v>
      </c>
      <c r="AN104">
        <v>1077</v>
      </c>
      <c r="AO104">
        <v>26</v>
      </c>
      <c r="AP104">
        <v>594</v>
      </c>
      <c r="AQ104" t="s">
        <v>1155</v>
      </c>
      <c r="AR104" t="s">
        <v>1155</v>
      </c>
      <c r="AS104" t="s">
        <v>1155</v>
      </c>
      <c r="AT104">
        <v>61</v>
      </c>
      <c r="AU104">
        <v>9229</v>
      </c>
      <c r="AV104">
        <v>121</v>
      </c>
      <c r="AX104" t="s">
        <v>1156</v>
      </c>
      <c r="BA104">
        <v>10</v>
      </c>
      <c r="BB104">
        <v>20</v>
      </c>
      <c r="BC104">
        <v>20</v>
      </c>
    </row>
    <row r="105" spans="1:55" x14ac:dyDescent="0.25">
      <c r="A105" t="s">
        <v>1019</v>
      </c>
      <c r="B105">
        <v>564.5</v>
      </c>
      <c r="C105" t="s">
        <v>984</v>
      </c>
      <c r="D105">
        <v>37</v>
      </c>
      <c r="E105" s="4">
        <v>45132</v>
      </c>
      <c r="F105" s="5">
        <v>0.6683217592592593</v>
      </c>
      <c r="G105" t="s">
        <v>1154</v>
      </c>
      <c r="H105">
        <v>37</v>
      </c>
      <c r="I105">
        <v>120</v>
      </c>
      <c r="J105">
        <v>39072</v>
      </c>
      <c r="K105" t="s">
        <v>1155</v>
      </c>
      <c r="L105" t="s">
        <v>1155</v>
      </c>
      <c r="M105" t="s">
        <v>1155</v>
      </c>
      <c r="N105">
        <v>7201</v>
      </c>
      <c r="O105" t="s">
        <v>1155</v>
      </c>
      <c r="P105" t="s">
        <v>1155</v>
      </c>
      <c r="Q105" t="s">
        <v>1155</v>
      </c>
      <c r="R105" t="s">
        <v>1155</v>
      </c>
      <c r="S105">
        <v>37366</v>
      </c>
      <c r="T105">
        <v>202467</v>
      </c>
      <c r="U105" t="s">
        <v>1155</v>
      </c>
      <c r="V105">
        <v>401</v>
      </c>
      <c r="W105" t="s">
        <v>1155</v>
      </c>
      <c r="X105">
        <v>355312</v>
      </c>
      <c r="Y105">
        <v>45863</v>
      </c>
      <c r="Z105">
        <v>3127</v>
      </c>
      <c r="AA105" t="s">
        <v>1155</v>
      </c>
      <c r="AB105" t="s">
        <v>1155</v>
      </c>
      <c r="AC105" t="s">
        <v>1155</v>
      </c>
      <c r="AD105" t="s">
        <v>1155</v>
      </c>
      <c r="AE105">
        <v>1019</v>
      </c>
      <c r="AF105" t="s">
        <v>1155</v>
      </c>
      <c r="AG105" t="s">
        <v>1155</v>
      </c>
      <c r="AH105" t="s">
        <v>1155</v>
      </c>
      <c r="AI105">
        <v>65119</v>
      </c>
      <c r="AJ105" t="s">
        <v>1155</v>
      </c>
      <c r="AK105" t="s">
        <v>1155</v>
      </c>
      <c r="AL105">
        <v>239101</v>
      </c>
      <c r="AM105">
        <v>200</v>
      </c>
      <c r="AN105">
        <v>11</v>
      </c>
      <c r="AO105">
        <v>25</v>
      </c>
      <c r="AP105">
        <v>2333</v>
      </c>
      <c r="AQ105">
        <v>12</v>
      </c>
      <c r="AR105" t="s">
        <v>1155</v>
      </c>
      <c r="AS105" t="s">
        <v>1155</v>
      </c>
      <c r="AT105">
        <v>15</v>
      </c>
      <c r="AU105">
        <v>1130</v>
      </c>
      <c r="AV105">
        <v>106</v>
      </c>
      <c r="AX105" t="s">
        <v>1156</v>
      </c>
      <c r="BA105">
        <v>10</v>
      </c>
      <c r="BB105">
        <v>20</v>
      </c>
      <c r="BC105">
        <v>20</v>
      </c>
    </row>
    <row r="106" spans="1:55" x14ac:dyDescent="0.25">
      <c r="A106" t="s">
        <v>1019</v>
      </c>
      <c r="B106">
        <v>566.20000000000005</v>
      </c>
      <c r="C106" t="s">
        <v>985</v>
      </c>
      <c r="D106">
        <v>38</v>
      </c>
      <c r="E106" s="4">
        <v>45132</v>
      </c>
      <c r="F106" s="5">
        <v>0.66916666666666658</v>
      </c>
      <c r="G106" t="s">
        <v>1154</v>
      </c>
      <c r="H106">
        <v>38</v>
      </c>
      <c r="I106">
        <v>175</v>
      </c>
      <c r="J106">
        <v>31399</v>
      </c>
      <c r="K106" t="s">
        <v>1155</v>
      </c>
      <c r="L106">
        <v>100</v>
      </c>
      <c r="M106" t="s">
        <v>1155</v>
      </c>
      <c r="N106">
        <v>5013</v>
      </c>
      <c r="O106">
        <v>76</v>
      </c>
      <c r="P106" t="s">
        <v>1155</v>
      </c>
      <c r="Q106">
        <v>202</v>
      </c>
      <c r="R106">
        <v>76</v>
      </c>
      <c r="S106">
        <v>11739</v>
      </c>
      <c r="T106">
        <v>92725</v>
      </c>
      <c r="U106" t="s">
        <v>1155</v>
      </c>
      <c r="V106">
        <v>3417</v>
      </c>
      <c r="W106" t="s">
        <v>1155</v>
      </c>
      <c r="X106">
        <v>461432</v>
      </c>
      <c r="Y106">
        <v>39439</v>
      </c>
      <c r="Z106">
        <v>563</v>
      </c>
      <c r="AA106">
        <v>11</v>
      </c>
      <c r="AB106">
        <v>17</v>
      </c>
      <c r="AC106" t="s">
        <v>1155</v>
      </c>
      <c r="AD106">
        <v>35</v>
      </c>
      <c r="AE106">
        <v>747</v>
      </c>
      <c r="AF106">
        <v>32</v>
      </c>
      <c r="AG106" t="s">
        <v>1155</v>
      </c>
      <c r="AH106">
        <v>80</v>
      </c>
      <c r="AI106">
        <v>43018</v>
      </c>
      <c r="AJ106" t="s">
        <v>1155</v>
      </c>
      <c r="AK106">
        <v>4</v>
      </c>
      <c r="AL106">
        <v>305103</v>
      </c>
      <c r="AM106">
        <v>115</v>
      </c>
      <c r="AN106">
        <v>12</v>
      </c>
      <c r="AO106">
        <v>26</v>
      </c>
      <c r="AP106">
        <v>3463</v>
      </c>
      <c r="AQ106" t="s">
        <v>1155</v>
      </c>
      <c r="AR106" t="s">
        <v>1155</v>
      </c>
      <c r="AS106" t="s">
        <v>1155</v>
      </c>
      <c r="AT106">
        <v>25</v>
      </c>
      <c r="AU106">
        <v>797</v>
      </c>
      <c r="AV106">
        <v>160</v>
      </c>
      <c r="AX106" t="s">
        <v>1156</v>
      </c>
      <c r="BA106">
        <v>10</v>
      </c>
      <c r="BB106">
        <v>20</v>
      </c>
      <c r="BC106">
        <v>20</v>
      </c>
    </row>
    <row r="107" spans="1:55" x14ac:dyDescent="0.25">
      <c r="A107" t="s">
        <v>1019</v>
      </c>
      <c r="B107">
        <v>571.5</v>
      </c>
      <c r="C107" t="s">
        <v>986</v>
      </c>
      <c r="D107">
        <v>39</v>
      </c>
      <c r="E107" s="4">
        <v>45132</v>
      </c>
      <c r="F107" s="5">
        <v>0.6702662037037036</v>
      </c>
      <c r="G107" t="s">
        <v>1154</v>
      </c>
      <c r="H107">
        <v>39</v>
      </c>
      <c r="I107" t="s">
        <v>1155</v>
      </c>
      <c r="J107">
        <v>43674</v>
      </c>
      <c r="K107" t="s">
        <v>1155</v>
      </c>
      <c r="L107">
        <v>795</v>
      </c>
      <c r="M107" t="s">
        <v>1155</v>
      </c>
      <c r="N107">
        <v>4095</v>
      </c>
      <c r="O107" t="s">
        <v>1155</v>
      </c>
      <c r="P107">
        <v>135</v>
      </c>
      <c r="Q107" t="s">
        <v>1155</v>
      </c>
      <c r="R107" t="s">
        <v>1155</v>
      </c>
      <c r="S107">
        <v>278</v>
      </c>
      <c r="T107">
        <v>261991</v>
      </c>
      <c r="U107" t="s">
        <v>1155</v>
      </c>
      <c r="V107">
        <v>20673</v>
      </c>
      <c r="W107" t="s">
        <v>1155</v>
      </c>
      <c r="X107">
        <v>266446</v>
      </c>
      <c r="Y107">
        <v>35670</v>
      </c>
      <c r="Z107">
        <v>104</v>
      </c>
      <c r="AA107">
        <v>13</v>
      </c>
      <c r="AB107" t="s">
        <v>1155</v>
      </c>
      <c r="AC107" t="s">
        <v>1155</v>
      </c>
      <c r="AD107">
        <v>204</v>
      </c>
      <c r="AE107">
        <v>302</v>
      </c>
      <c r="AF107" t="s">
        <v>1155</v>
      </c>
      <c r="AG107">
        <v>222</v>
      </c>
      <c r="AH107">
        <v>128</v>
      </c>
      <c r="AI107">
        <v>242024</v>
      </c>
      <c r="AJ107" t="s">
        <v>1155</v>
      </c>
      <c r="AK107">
        <v>34</v>
      </c>
      <c r="AL107">
        <v>121414</v>
      </c>
      <c r="AM107">
        <v>83</v>
      </c>
      <c r="AN107">
        <v>14</v>
      </c>
      <c r="AO107">
        <v>35</v>
      </c>
      <c r="AP107">
        <v>1382</v>
      </c>
      <c r="AQ107">
        <v>12</v>
      </c>
      <c r="AR107" t="s">
        <v>1155</v>
      </c>
      <c r="AS107">
        <v>34</v>
      </c>
      <c r="AT107">
        <v>23</v>
      </c>
      <c r="AU107">
        <v>101</v>
      </c>
      <c r="AV107">
        <v>113</v>
      </c>
      <c r="AX107" t="s">
        <v>1156</v>
      </c>
      <c r="BA107">
        <v>10</v>
      </c>
      <c r="BB107">
        <v>20</v>
      </c>
      <c r="BC107">
        <v>20</v>
      </c>
    </row>
    <row r="108" spans="1:55" x14ac:dyDescent="0.25">
      <c r="A108" t="s">
        <v>1019</v>
      </c>
      <c r="B108">
        <v>572.4</v>
      </c>
      <c r="C108" t="s">
        <v>987</v>
      </c>
      <c r="D108">
        <v>40</v>
      </c>
      <c r="E108" s="4">
        <v>45132</v>
      </c>
      <c r="F108" s="5">
        <v>0.67138888888888892</v>
      </c>
      <c r="G108" t="s">
        <v>1154</v>
      </c>
      <c r="H108">
        <v>40</v>
      </c>
      <c r="I108">
        <v>63</v>
      </c>
      <c r="J108">
        <v>54543</v>
      </c>
      <c r="K108" t="s">
        <v>1155</v>
      </c>
      <c r="L108">
        <v>307</v>
      </c>
      <c r="M108" t="s">
        <v>1155</v>
      </c>
      <c r="N108">
        <v>3657</v>
      </c>
      <c r="O108" t="s">
        <v>1155</v>
      </c>
      <c r="P108">
        <v>162</v>
      </c>
      <c r="Q108">
        <v>224</v>
      </c>
      <c r="R108">
        <v>72</v>
      </c>
      <c r="S108">
        <v>37239</v>
      </c>
      <c r="T108">
        <v>94800</v>
      </c>
      <c r="U108" t="s">
        <v>1155</v>
      </c>
      <c r="V108">
        <v>12764</v>
      </c>
      <c r="W108" t="s">
        <v>1155</v>
      </c>
      <c r="X108">
        <v>385928</v>
      </c>
      <c r="Y108">
        <v>44443</v>
      </c>
      <c r="Z108">
        <v>541</v>
      </c>
      <c r="AA108" t="s">
        <v>1155</v>
      </c>
      <c r="AB108" t="s">
        <v>1155</v>
      </c>
      <c r="AC108" t="s">
        <v>1155</v>
      </c>
      <c r="AD108">
        <v>31</v>
      </c>
      <c r="AE108">
        <v>799</v>
      </c>
      <c r="AF108">
        <v>35</v>
      </c>
      <c r="AG108" t="s">
        <v>1155</v>
      </c>
      <c r="AH108">
        <v>87</v>
      </c>
      <c r="AI108">
        <v>56830</v>
      </c>
      <c r="AJ108" t="s">
        <v>1155</v>
      </c>
      <c r="AK108">
        <v>7</v>
      </c>
      <c r="AL108">
        <v>303897</v>
      </c>
      <c r="AM108">
        <v>70</v>
      </c>
      <c r="AN108">
        <v>12</v>
      </c>
      <c r="AO108">
        <v>21</v>
      </c>
      <c r="AP108">
        <v>2021</v>
      </c>
      <c r="AQ108" t="s">
        <v>1155</v>
      </c>
      <c r="AR108" t="s">
        <v>1155</v>
      </c>
      <c r="AS108" t="s">
        <v>1155</v>
      </c>
      <c r="AT108">
        <v>23</v>
      </c>
      <c r="AU108">
        <v>1303</v>
      </c>
      <c r="AV108">
        <v>122</v>
      </c>
      <c r="AX108" t="s">
        <v>1156</v>
      </c>
      <c r="BA108">
        <v>10</v>
      </c>
      <c r="BB108">
        <v>20</v>
      </c>
      <c r="BC108">
        <v>20</v>
      </c>
    </row>
    <row r="109" spans="1:55" x14ac:dyDescent="0.25">
      <c r="A109" t="s">
        <v>1019</v>
      </c>
      <c r="B109">
        <v>595.9</v>
      </c>
      <c r="C109" t="s">
        <v>988</v>
      </c>
      <c r="D109">
        <v>41</v>
      </c>
      <c r="E109" s="4">
        <v>45132</v>
      </c>
      <c r="F109" s="5">
        <v>0.67271990740740739</v>
      </c>
      <c r="G109" t="s">
        <v>1154</v>
      </c>
      <c r="H109">
        <v>41</v>
      </c>
      <c r="I109">
        <v>22</v>
      </c>
      <c r="J109">
        <v>25129</v>
      </c>
      <c r="K109" t="s">
        <v>1155</v>
      </c>
      <c r="L109" t="s">
        <v>1155</v>
      </c>
      <c r="M109" t="s">
        <v>1155</v>
      </c>
      <c r="N109">
        <v>3403</v>
      </c>
      <c r="O109" t="s">
        <v>1155</v>
      </c>
      <c r="P109">
        <v>266</v>
      </c>
      <c r="Q109">
        <v>606</v>
      </c>
      <c r="R109" t="s">
        <v>1155</v>
      </c>
      <c r="S109">
        <v>1117</v>
      </c>
      <c r="T109">
        <v>266923</v>
      </c>
      <c r="U109" t="s">
        <v>1155</v>
      </c>
      <c r="V109">
        <v>3216</v>
      </c>
      <c r="W109">
        <v>133</v>
      </c>
      <c r="X109">
        <v>210310</v>
      </c>
      <c r="Y109">
        <v>39408</v>
      </c>
      <c r="Z109">
        <v>414</v>
      </c>
      <c r="AA109" t="s">
        <v>1155</v>
      </c>
      <c r="AB109" t="s">
        <v>1155</v>
      </c>
      <c r="AC109">
        <v>518</v>
      </c>
      <c r="AD109">
        <v>389</v>
      </c>
      <c r="AE109">
        <v>959</v>
      </c>
      <c r="AF109">
        <v>101</v>
      </c>
      <c r="AG109" t="s">
        <v>1155</v>
      </c>
      <c r="AH109">
        <v>20</v>
      </c>
      <c r="AI109">
        <v>248646</v>
      </c>
      <c r="AJ109">
        <v>65</v>
      </c>
      <c r="AK109">
        <v>33</v>
      </c>
      <c r="AL109">
        <v>197319</v>
      </c>
      <c r="AM109">
        <v>93</v>
      </c>
      <c r="AN109">
        <v>10</v>
      </c>
      <c r="AO109">
        <v>37</v>
      </c>
      <c r="AP109">
        <v>603</v>
      </c>
      <c r="AQ109" t="s">
        <v>1155</v>
      </c>
      <c r="AR109" t="s">
        <v>1155</v>
      </c>
      <c r="AS109" t="s">
        <v>1155</v>
      </c>
      <c r="AT109">
        <v>29</v>
      </c>
      <c r="AU109">
        <v>204</v>
      </c>
      <c r="AV109">
        <v>28</v>
      </c>
      <c r="AX109" t="s">
        <v>1156</v>
      </c>
      <c r="BA109">
        <v>10</v>
      </c>
      <c r="BB109">
        <v>20</v>
      </c>
      <c r="BC109">
        <v>20</v>
      </c>
    </row>
    <row r="110" spans="1:55" x14ac:dyDescent="0.25">
      <c r="A110" t="s">
        <v>1019</v>
      </c>
      <c r="B110">
        <v>658.9</v>
      </c>
      <c r="C110" t="s">
        <v>1032</v>
      </c>
      <c r="D110">
        <v>1</v>
      </c>
      <c r="E110" s="4">
        <v>45145</v>
      </c>
      <c r="F110" s="5">
        <v>0.61645833333333333</v>
      </c>
      <c r="G110" t="s">
        <v>1154</v>
      </c>
      <c r="H110">
        <v>1</v>
      </c>
      <c r="I110" t="s">
        <v>1155</v>
      </c>
      <c r="J110">
        <v>24280</v>
      </c>
      <c r="K110" t="s">
        <v>1155</v>
      </c>
      <c r="L110">
        <v>251</v>
      </c>
      <c r="M110" t="s">
        <v>1155</v>
      </c>
      <c r="N110">
        <v>3723</v>
      </c>
      <c r="O110" t="s">
        <v>1155</v>
      </c>
      <c r="P110" t="s">
        <v>1155</v>
      </c>
      <c r="Q110" t="s">
        <v>1155</v>
      </c>
      <c r="R110">
        <v>188</v>
      </c>
      <c r="S110">
        <v>32</v>
      </c>
      <c r="T110">
        <v>30891</v>
      </c>
      <c r="U110" t="s">
        <v>1155</v>
      </c>
      <c r="V110">
        <v>6098</v>
      </c>
      <c r="W110" t="s">
        <v>1155</v>
      </c>
      <c r="X110">
        <v>504354</v>
      </c>
      <c r="Y110">
        <v>8791</v>
      </c>
      <c r="Z110">
        <v>1101</v>
      </c>
      <c r="AA110">
        <v>201</v>
      </c>
      <c r="AB110">
        <v>10</v>
      </c>
      <c r="AC110" t="s">
        <v>1155</v>
      </c>
      <c r="AD110">
        <v>23</v>
      </c>
      <c r="AE110">
        <v>782</v>
      </c>
      <c r="AF110">
        <v>9</v>
      </c>
      <c r="AG110" t="s">
        <v>1155</v>
      </c>
      <c r="AH110">
        <v>54</v>
      </c>
      <c r="AI110">
        <v>1229</v>
      </c>
      <c r="AJ110" t="s">
        <v>1155</v>
      </c>
      <c r="AK110" t="s">
        <v>1155</v>
      </c>
      <c r="AL110">
        <v>411479</v>
      </c>
      <c r="AM110">
        <v>152</v>
      </c>
      <c r="AN110">
        <v>11</v>
      </c>
      <c r="AO110">
        <v>15</v>
      </c>
      <c r="AP110">
        <v>3368</v>
      </c>
      <c r="AQ110" t="s">
        <v>1155</v>
      </c>
      <c r="AR110" t="s">
        <v>1155</v>
      </c>
      <c r="AS110" t="s">
        <v>1155</v>
      </c>
      <c r="AT110">
        <v>26</v>
      </c>
      <c r="AU110">
        <v>2663</v>
      </c>
      <c r="AV110">
        <v>269</v>
      </c>
      <c r="AX110" t="s">
        <v>1156</v>
      </c>
      <c r="AY110" t="s">
        <v>1036</v>
      </c>
      <c r="AZ110" t="s">
        <v>1157</v>
      </c>
      <c r="BA110">
        <v>10</v>
      </c>
      <c r="BB110">
        <v>20</v>
      </c>
      <c r="BC110">
        <v>20</v>
      </c>
    </row>
    <row r="111" spans="1:55" x14ac:dyDescent="0.25">
      <c r="A111" t="s">
        <v>1019</v>
      </c>
      <c r="B111">
        <v>661.7</v>
      </c>
      <c r="C111" t="s">
        <v>1033</v>
      </c>
      <c r="D111">
        <v>2</v>
      </c>
      <c r="E111" s="4">
        <v>45145</v>
      </c>
      <c r="F111" s="5">
        <v>0.61760416666666662</v>
      </c>
      <c r="G111" t="s">
        <v>1154</v>
      </c>
      <c r="H111">
        <v>2</v>
      </c>
      <c r="I111" t="s">
        <v>1155</v>
      </c>
      <c r="J111">
        <v>55577</v>
      </c>
      <c r="K111" t="s">
        <v>1155</v>
      </c>
      <c r="L111">
        <v>408</v>
      </c>
      <c r="M111" t="s">
        <v>1155</v>
      </c>
      <c r="N111">
        <v>4455</v>
      </c>
      <c r="O111">
        <v>518</v>
      </c>
      <c r="P111">
        <v>126</v>
      </c>
      <c r="Q111" t="s">
        <v>1155</v>
      </c>
      <c r="R111">
        <v>57</v>
      </c>
      <c r="S111">
        <v>46</v>
      </c>
      <c r="T111">
        <v>44515</v>
      </c>
      <c r="U111" t="s">
        <v>1155</v>
      </c>
      <c r="V111">
        <v>15281</v>
      </c>
      <c r="W111" t="s">
        <v>1155</v>
      </c>
      <c r="X111">
        <v>462140</v>
      </c>
      <c r="Y111">
        <v>14421</v>
      </c>
      <c r="Z111">
        <v>1698</v>
      </c>
      <c r="AA111" t="s">
        <v>1155</v>
      </c>
      <c r="AB111">
        <v>9</v>
      </c>
      <c r="AC111">
        <v>417</v>
      </c>
      <c r="AD111">
        <v>35</v>
      </c>
      <c r="AE111">
        <v>178</v>
      </c>
      <c r="AF111">
        <v>33</v>
      </c>
      <c r="AG111">
        <v>237</v>
      </c>
      <c r="AH111">
        <v>158</v>
      </c>
      <c r="AI111">
        <v>13498</v>
      </c>
      <c r="AJ111" t="s">
        <v>1155</v>
      </c>
      <c r="AK111">
        <v>5</v>
      </c>
      <c r="AL111">
        <v>359050</v>
      </c>
      <c r="AM111">
        <v>127</v>
      </c>
      <c r="AN111">
        <v>13</v>
      </c>
      <c r="AO111">
        <v>21</v>
      </c>
      <c r="AP111">
        <v>1989</v>
      </c>
      <c r="AQ111" t="s">
        <v>1155</v>
      </c>
      <c r="AR111" t="s">
        <v>1155</v>
      </c>
      <c r="AS111" t="s">
        <v>1155</v>
      </c>
      <c r="AT111">
        <v>16</v>
      </c>
      <c r="AU111">
        <v>24808</v>
      </c>
      <c r="AV111">
        <v>166</v>
      </c>
      <c r="AX111" t="s">
        <v>1156</v>
      </c>
      <c r="AY111" t="s">
        <v>1036</v>
      </c>
      <c r="AZ111" t="s">
        <v>1158</v>
      </c>
      <c r="BA111">
        <v>10</v>
      </c>
      <c r="BB111">
        <v>20</v>
      </c>
      <c r="BC111">
        <v>20</v>
      </c>
    </row>
    <row r="112" spans="1:55" x14ac:dyDescent="0.25">
      <c r="A112" t="s">
        <v>1019</v>
      </c>
      <c r="B112">
        <v>682.7</v>
      </c>
      <c r="C112" t="s">
        <v>1034</v>
      </c>
      <c r="D112">
        <v>3</v>
      </c>
      <c r="E112" s="4">
        <v>45145</v>
      </c>
      <c r="F112" s="5">
        <v>0.62030092592592589</v>
      </c>
      <c r="G112" t="s">
        <v>1154</v>
      </c>
      <c r="H112">
        <v>3</v>
      </c>
      <c r="I112">
        <v>198</v>
      </c>
      <c r="J112">
        <v>92931</v>
      </c>
      <c r="K112" t="s">
        <v>1155</v>
      </c>
      <c r="L112">
        <v>208</v>
      </c>
      <c r="M112">
        <v>1660</v>
      </c>
      <c r="N112">
        <v>18193</v>
      </c>
      <c r="O112" t="s">
        <v>1155</v>
      </c>
      <c r="P112">
        <v>233</v>
      </c>
      <c r="Q112" t="s">
        <v>1155</v>
      </c>
      <c r="R112" t="s">
        <v>1155</v>
      </c>
      <c r="S112">
        <v>33663</v>
      </c>
      <c r="T112">
        <v>229899</v>
      </c>
      <c r="U112" t="s">
        <v>1155</v>
      </c>
      <c r="V112">
        <v>2592</v>
      </c>
      <c r="W112">
        <v>112</v>
      </c>
      <c r="X112">
        <v>388941</v>
      </c>
      <c r="Y112">
        <v>50632</v>
      </c>
      <c r="Z112">
        <v>3871</v>
      </c>
      <c r="AA112">
        <v>127</v>
      </c>
      <c r="AB112">
        <v>16</v>
      </c>
      <c r="AC112">
        <v>438</v>
      </c>
      <c r="AD112">
        <v>274</v>
      </c>
      <c r="AE112">
        <v>1318</v>
      </c>
      <c r="AF112">
        <v>483</v>
      </c>
      <c r="AG112" t="s">
        <v>1155</v>
      </c>
      <c r="AH112">
        <v>25</v>
      </c>
      <c r="AI112">
        <v>44247</v>
      </c>
      <c r="AJ112" t="s">
        <v>1155</v>
      </c>
      <c r="AK112">
        <v>9</v>
      </c>
      <c r="AL112">
        <v>121725</v>
      </c>
      <c r="AM112">
        <v>152</v>
      </c>
      <c r="AN112">
        <v>48</v>
      </c>
      <c r="AO112">
        <v>30</v>
      </c>
      <c r="AP112">
        <v>4291</v>
      </c>
      <c r="AQ112" t="s">
        <v>1155</v>
      </c>
      <c r="AR112">
        <v>145</v>
      </c>
      <c r="AS112" t="s">
        <v>1155</v>
      </c>
      <c r="AT112">
        <v>47</v>
      </c>
      <c r="AU112">
        <v>2964</v>
      </c>
      <c r="AV112">
        <v>530</v>
      </c>
      <c r="AX112" t="s">
        <v>1156</v>
      </c>
      <c r="AY112" t="s">
        <v>1036</v>
      </c>
      <c r="AZ112" t="s">
        <v>1159</v>
      </c>
      <c r="BA112">
        <v>10</v>
      </c>
      <c r="BB112">
        <v>20</v>
      </c>
      <c r="BC112">
        <v>20</v>
      </c>
    </row>
    <row r="113" spans="1:55" x14ac:dyDescent="0.25">
      <c r="A113" t="s">
        <v>1019</v>
      </c>
      <c r="B113">
        <v>703.9</v>
      </c>
      <c r="C113" t="s">
        <v>1035</v>
      </c>
      <c r="D113">
        <v>5</v>
      </c>
      <c r="E113" s="4">
        <v>45145</v>
      </c>
      <c r="F113" s="5">
        <v>0.62281249999999999</v>
      </c>
      <c r="G113" t="s">
        <v>1154</v>
      </c>
      <c r="H113">
        <v>5</v>
      </c>
      <c r="I113">
        <v>11</v>
      </c>
      <c r="J113">
        <v>44947</v>
      </c>
      <c r="K113">
        <v>386</v>
      </c>
      <c r="L113">
        <v>178</v>
      </c>
      <c r="M113" t="s">
        <v>1155</v>
      </c>
      <c r="N113">
        <v>38087</v>
      </c>
      <c r="O113" t="s">
        <v>1155</v>
      </c>
      <c r="P113" t="s">
        <v>1155</v>
      </c>
      <c r="Q113">
        <v>562</v>
      </c>
      <c r="R113">
        <v>68</v>
      </c>
      <c r="S113">
        <v>8372</v>
      </c>
      <c r="T113">
        <v>101103</v>
      </c>
      <c r="U113" t="s">
        <v>1155</v>
      </c>
      <c r="V113">
        <v>2571</v>
      </c>
      <c r="W113">
        <v>107</v>
      </c>
      <c r="X113">
        <v>480280</v>
      </c>
      <c r="Y113">
        <v>14757</v>
      </c>
      <c r="Z113">
        <v>415</v>
      </c>
      <c r="AA113" t="s">
        <v>1155</v>
      </c>
      <c r="AB113" t="s">
        <v>1155</v>
      </c>
      <c r="AC113" t="s">
        <v>1155</v>
      </c>
      <c r="AD113">
        <v>1737</v>
      </c>
      <c r="AE113" t="s">
        <v>1155</v>
      </c>
      <c r="AF113">
        <v>66</v>
      </c>
      <c r="AG113">
        <v>191</v>
      </c>
      <c r="AH113">
        <v>11</v>
      </c>
      <c r="AI113">
        <v>59193</v>
      </c>
      <c r="AJ113">
        <v>51</v>
      </c>
      <c r="AK113" t="s">
        <v>1155</v>
      </c>
      <c r="AL113">
        <v>245240</v>
      </c>
      <c r="AM113">
        <v>39</v>
      </c>
      <c r="AN113">
        <v>96</v>
      </c>
      <c r="AO113">
        <v>17</v>
      </c>
      <c r="AP113">
        <v>841</v>
      </c>
      <c r="AQ113" t="s">
        <v>1155</v>
      </c>
      <c r="AR113" t="s">
        <v>1155</v>
      </c>
      <c r="AS113" t="s">
        <v>1155</v>
      </c>
      <c r="AT113">
        <v>40</v>
      </c>
      <c r="AU113">
        <v>588</v>
      </c>
      <c r="AV113">
        <v>45</v>
      </c>
      <c r="AX113" t="s">
        <v>1156</v>
      </c>
      <c r="AY113" t="s">
        <v>1036</v>
      </c>
      <c r="AZ113" t="s">
        <v>1160</v>
      </c>
      <c r="BA113">
        <v>10</v>
      </c>
      <c r="BB113">
        <v>20</v>
      </c>
      <c r="BC113">
        <v>20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32D3-3567-427A-8F63-081E17E474AE}">
  <dimension ref="A1:E792"/>
  <sheetViews>
    <sheetView topLeftCell="A185" workbookViewId="0">
      <selection activeCell="A132" sqref="A132:XFD132"/>
    </sheetView>
  </sheetViews>
  <sheetFormatPr defaultRowHeight="15" x14ac:dyDescent="0.25"/>
  <cols>
    <col min="4" max="4" width="14.7109375" bestFit="1" customWidth="1"/>
    <col min="5" max="5" width="18.85546875" bestFit="1" customWidth="1"/>
  </cols>
  <sheetData>
    <row r="1" spans="1:5" x14ac:dyDescent="0.25">
      <c r="A1" t="s">
        <v>1029</v>
      </c>
      <c r="B1" t="s">
        <v>31</v>
      </c>
      <c r="C1" t="s">
        <v>32</v>
      </c>
      <c r="D1" t="s">
        <v>1030</v>
      </c>
      <c r="E1" t="s">
        <v>1031</v>
      </c>
    </row>
    <row r="2" spans="1:5" x14ac:dyDescent="0.25">
      <c r="A2" t="s">
        <v>1019</v>
      </c>
      <c r="B2">
        <v>0</v>
      </c>
      <c r="C2">
        <v>1</v>
      </c>
    </row>
    <row r="3" spans="1:5" x14ac:dyDescent="0.25">
      <c r="A3" t="s">
        <v>1019</v>
      </c>
      <c r="B3">
        <v>1</v>
      </c>
      <c r="C3">
        <v>2</v>
      </c>
      <c r="D3">
        <v>8.8999999999999996E-2</v>
      </c>
      <c r="E3">
        <v>0</v>
      </c>
    </row>
    <row r="4" spans="1:5" x14ac:dyDescent="0.25">
      <c r="A4" t="s">
        <v>1019</v>
      </c>
      <c r="B4">
        <v>2</v>
      </c>
      <c r="C4">
        <v>3</v>
      </c>
      <c r="D4">
        <v>0.08</v>
      </c>
      <c r="E4">
        <v>0</v>
      </c>
    </row>
    <row r="5" spans="1:5" x14ac:dyDescent="0.25">
      <c r="A5" t="s">
        <v>1019</v>
      </c>
      <c r="B5">
        <v>3</v>
      </c>
      <c r="C5">
        <v>4</v>
      </c>
      <c r="D5">
        <v>0.13800000000000001</v>
      </c>
      <c r="E5">
        <v>0</v>
      </c>
    </row>
    <row r="6" spans="1:5" x14ac:dyDescent="0.25">
      <c r="A6" t="s">
        <v>1019</v>
      </c>
      <c r="B6">
        <v>4</v>
      </c>
      <c r="C6">
        <v>5</v>
      </c>
      <c r="D6">
        <v>0.53</v>
      </c>
      <c r="E6">
        <v>1820</v>
      </c>
    </row>
    <row r="7" spans="1:5" x14ac:dyDescent="0.25">
      <c r="A7" t="s">
        <v>1019</v>
      </c>
      <c r="B7">
        <v>5</v>
      </c>
      <c r="C7">
        <v>6</v>
      </c>
      <c r="D7">
        <v>9.4E-2</v>
      </c>
      <c r="E7">
        <v>1821</v>
      </c>
    </row>
    <row r="8" spans="1:5" x14ac:dyDescent="0.25">
      <c r="A8" t="s">
        <v>1019</v>
      </c>
      <c r="B8">
        <v>6</v>
      </c>
      <c r="C8">
        <v>7</v>
      </c>
      <c r="D8">
        <v>9.4E-2</v>
      </c>
      <c r="E8">
        <v>1822</v>
      </c>
    </row>
    <row r="9" spans="1:5" x14ac:dyDescent="0.25">
      <c r="A9" t="s">
        <v>1019</v>
      </c>
      <c r="B9">
        <v>7</v>
      </c>
      <c r="C9">
        <v>8</v>
      </c>
      <c r="D9">
        <v>0.217</v>
      </c>
      <c r="E9">
        <v>1823</v>
      </c>
    </row>
    <row r="10" spans="1:5" x14ac:dyDescent="0.25">
      <c r="A10" t="s">
        <v>1019</v>
      </c>
      <c r="B10">
        <v>8</v>
      </c>
      <c r="C10">
        <v>9</v>
      </c>
      <c r="D10">
        <v>0.08</v>
      </c>
      <c r="E10">
        <v>1824</v>
      </c>
    </row>
    <row r="11" spans="1:5" x14ac:dyDescent="0.25">
      <c r="A11" t="s">
        <v>1019</v>
      </c>
      <c r="B11">
        <v>9</v>
      </c>
      <c r="C11">
        <v>10</v>
      </c>
      <c r="D11">
        <v>8.3000000000000004E-2</v>
      </c>
      <c r="E11">
        <v>1825</v>
      </c>
    </row>
    <row r="12" spans="1:5" x14ac:dyDescent="0.25">
      <c r="A12" t="s">
        <v>1019</v>
      </c>
      <c r="B12">
        <v>10</v>
      </c>
      <c r="C12">
        <v>11</v>
      </c>
      <c r="D12">
        <v>0.14199999999999999</v>
      </c>
      <c r="E12">
        <v>1826</v>
      </c>
    </row>
    <row r="13" spans="1:5" x14ac:dyDescent="0.25">
      <c r="A13" t="s">
        <v>1019</v>
      </c>
      <c r="B13">
        <v>11</v>
      </c>
      <c r="C13">
        <v>12</v>
      </c>
      <c r="D13">
        <v>0.28499999999999998</v>
      </c>
      <c r="E13">
        <v>1827</v>
      </c>
    </row>
    <row r="14" spans="1:5" x14ac:dyDescent="0.25">
      <c r="A14" t="s">
        <v>1019</v>
      </c>
      <c r="B14">
        <v>12</v>
      </c>
      <c r="C14">
        <v>13</v>
      </c>
      <c r="D14">
        <v>9.1999999999999998E-2</v>
      </c>
      <c r="E14">
        <v>1828</v>
      </c>
    </row>
    <row r="15" spans="1:5" x14ac:dyDescent="0.25">
      <c r="A15" t="s">
        <v>1019</v>
      </c>
      <c r="B15">
        <v>13</v>
      </c>
      <c r="C15">
        <v>14</v>
      </c>
      <c r="D15">
        <v>0.09</v>
      </c>
      <c r="E15">
        <v>1829</v>
      </c>
    </row>
    <row r="16" spans="1:5" x14ac:dyDescent="0.25">
      <c r="A16" t="s">
        <v>1019</v>
      </c>
      <c r="B16">
        <v>14</v>
      </c>
      <c r="C16">
        <v>15</v>
      </c>
      <c r="D16">
        <v>0.185</v>
      </c>
      <c r="E16">
        <v>1830</v>
      </c>
    </row>
    <row r="17" spans="1:5" x14ac:dyDescent="0.25">
      <c r="A17" t="s">
        <v>1019</v>
      </c>
      <c r="B17">
        <v>15</v>
      </c>
      <c r="C17">
        <v>16</v>
      </c>
      <c r="D17">
        <v>5.5E-2</v>
      </c>
      <c r="E17">
        <v>1831</v>
      </c>
    </row>
    <row r="18" spans="1:5" x14ac:dyDescent="0.25">
      <c r="A18" t="s">
        <v>1019</v>
      </c>
      <c r="B18">
        <v>16</v>
      </c>
      <c r="C18">
        <v>17</v>
      </c>
      <c r="D18">
        <v>9.5000000000000001E-2</v>
      </c>
      <c r="E18">
        <v>1832</v>
      </c>
    </row>
    <row r="19" spans="1:5" x14ac:dyDescent="0.25">
      <c r="A19" t="s">
        <v>1019</v>
      </c>
      <c r="B19">
        <v>17</v>
      </c>
      <c r="C19">
        <v>18</v>
      </c>
      <c r="D19">
        <v>8.5999999999999993E-2</v>
      </c>
      <c r="E19">
        <v>1833</v>
      </c>
    </row>
    <row r="20" spans="1:5" x14ac:dyDescent="0.25">
      <c r="A20" t="s">
        <v>1019</v>
      </c>
      <c r="B20">
        <v>18</v>
      </c>
      <c r="C20">
        <v>19</v>
      </c>
      <c r="D20">
        <v>0.11799999999999999</v>
      </c>
      <c r="E20">
        <v>1834</v>
      </c>
    </row>
    <row r="21" spans="1:5" x14ac:dyDescent="0.25">
      <c r="A21" t="s">
        <v>1019</v>
      </c>
      <c r="B21">
        <v>19</v>
      </c>
      <c r="C21">
        <v>20</v>
      </c>
      <c r="D21">
        <v>0.06</v>
      </c>
      <c r="E21">
        <v>1835</v>
      </c>
    </row>
    <row r="22" spans="1:5" x14ac:dyDescent="0.25">
      <c r="A22" t="s">
        <v>1019</v>
      </c>
      <c r="B22">
        <v>20</v>
      </c>
      <c r="C22">
        <v>21</v>
      </c>
      <c r="D22">
        <v>8.5000000000000006E-2</v>
      </c>
      <c r="E22">
        <v>1836</v>
      </c>
    </row>
    <row r="23" spans="1:5" x14ac:dyDescent="0.25">
      <c r="A23" t="s">
        <v>1019</v>
      </c>
      <c r="B23">
        <v>21</v>
      </c>
      <c r="C23">
        <v>22</v>
      </c>
      <c r="D23">
        <v>0.06</v>
      </c>
      <c r="E23">
        <v>1837</v>
      </c>
    </row>
    <row r="24" spans="1:5" x14ac:dyDescent="0.25">
      <c r="A24" t="s">
        <v>1019</v>
      </c>
      <c r="B24">
        <v>22</v>
      </c>
      <c r="C24">
        <v>23</v>
      </c>
      <c r="D24">
        <v>0.06</v>
      </c>
      <c r="E24">
        <v>1838</v>
      </c>
    </row>
    <row r="25" spans="1:5" x14ac:dyDescent="0.25">
      <c r="A25" t="s">
        <v>1019</v>
      </c>
      <c r="B25">
        <v>23</v>
      </c>
      <c r="C25">
        <v>24</v>
      </c>
      <c r="D25">
        <v>0.08</v>
      </c>
      <c r="E25">
        <v>1839</v>
      </c>
    </row>
    <row r="26" spans="1:5" x14ac:dyDescent="0.25">
      <c r="A26" t="s">
        <v>1019</v>
      </c>
      <c r="B26">
        <v>24</v>
      </c>
      <c r="C26">
        <v>25</v>
      </c>
      <c r="D26">
        <v>0.14000000000000001</v>
      </c>
      <c r="E26">
        <v>1840</v>
      </c>
    </row>
    <row r="27" spans="1:5" x14ac:dyDescent="0.25">
      <c r="A27" t="s">
        <v>1019</v>
      </c>
      <c r="B27">
        <v>25</v>
      </c>
      <c r="C27">
        <v>26</v>
      </c>
      <c r="D27">
        <v>0.08</v>
      </c>
      <c r="E27">
        <v>1841</v>
      </c>
    </row>
    <row r="28" spans="1:5" x14ac:dyDescent="0.25">
      <c r="A28" t="s">
        <v>1019</v>
      </c>
      <c r="B28">
        <v>26</v>
      </c>
      <c r="C28">
        <v>27</v>
      </c>
      <c r="D28">
        <v>9.1999999999999998E-2</v>
      </c>
      <c r="E28">
        <v>1842</v>
      </c>
    </row>
    <row r="29" spans="1:5" x14ac:dyDescent="0.25">
      <c r="A29" t="s">
        <v>1019</v>
      </c>
      <c r="B29">
        <v>27</v>
      </c>
      <c r="C29">
        <v>28</v>
      </c>
      <c r="D29">
        <v>0.111</v>
      </c>
      <c r="E29">
        <v>1843</v>
      </c>
    </row>
    <row r="30" spans="1:5" x14ac:dyDescent="0.25">
      <c r="A30" t="s">
        <v>1019</v>
      </c>
      <c r="B30">
        <v>28</v>
      </c>
      <c r="C30">
        <v>29</v>
      </c>
      <c r="D30">
        <v>7.6999999999999999E-2</v>
      </c>
      <c r="E30">
        <v>1844</v>
      </c>
    </row>
    <row r="31" spans="1:5" x14ac:dyDescent="0.25">
      <c r="A31" t="s">
        <v>1019</v>
      </c>
      <c r="B31">
        <v>29</v>
      </c>
      <c r="C31">
        <v>30</v>
      </c>
      <c r="D31">
        <v>0.2</v>
      </c>
      <c r="E31">
        <v>1845</v>
      </c>
    </row>
    <row r="32" spans="1:5" x14ac:dyDescent="0.25">
      <c r="A32" t="s">
        <v>1019</v>
      </c>
      <c r="B32">
        <v>30</v>
      </c>
      <c r="C32">
        <v>31</v>
      </c>
      <c r="D32">
        <v>0.10100000000000001</v>
      </c>
      <c r="E32">
        <v>1846</v>
      </c>
    </row>
    <row r="33" spans="1:5" x14ac:dyDescent="0.25">
      <c r="A33" t="s">
        <v>1019</v>
      </c>
      <c r="B33">
        <v>31</v>
      </c>
      <c r="C33">
        <v>32</v>
      </c>
      <c r="D33">
        <v>7.3999999999999996E-2</v>
      </c>
      <c r="E33">
        <v>1847</v>
      </c>
    </row>
    <row r="34" spans="1:5" x14ac:dyDescent="0.25">
      <c r="A34" t="s">
        <v>1019</v>
      </c>
      <c r="B34">
        <v>32</v>
      </c>
      <c r="C34">
        <v>33</v>
      </c>
      <c r="D34">
        <v>0.24</v>
      </c>
      <c r="E34">
        <v>1848</v>
      </c>
    </row>
    <row r="35" spans="1:5" x14ac:dyDescent="0.25">
      <c r="A35" t="s">
        <v>1019</v>
      </c>
      <c r="B35">
        <v>33</v>
      </c>
      <c r="C35">
        <v>34</v>
      </c>
      <c r="D35">
        <v>7.0999999999999994E-2</v>
      </c>
      <c r="E35">
        <v>1849</v>
      </c>
    </row>
    <row r="36" spans="1:5" x14ac:dyDescent="0.25">
      <c r="A36" t="s">
        <v>1019</v>
      </c>
      <c r="B36">
        <v>34</v>
      </c>
      <c r="C36">
        <v>35</v>
      </c>
      <c r="D36">
        <v>0.27</v>
      </c>
      <c r="E36">
        <v>1850</v>
      </c>
    </row>
    <row r="37" spans="1:5" x14ac:dyDescent="0.25">
      <c r="A37" t="s">
        <v>1019</v>
      </c>
      <c r="B37">
        <v>35</v>
      </c>
      <c r="C37">
        <v>36</v>
      </c>
      <c r="D37">
        <v>0.28100000000000003</v>
      </c>
      <c r="E37">
        <v>1851</v>
      </c>
    </row>
    <row r="38" spans="1:5" x14ac:dyDescent="0.25">
      <c r="A38" t="s">
        <v>1019</v>
      </c>
      <c r="B38">
        <v>36</v>
      </c>
      <c r="C38">
        <v>37</v>
      </c>
      <c r="D38">
        <v>4.3999999999999997E-2</v>
      </c>
      <c r="E38">
        <v>1852</v>
      </c>
    </row>
    <row r="39" spans="1:5" x14ac:dyDescent="0.25">
      <c r="A39" t="s">
        <v>1019</v>
      </c>
      <c r="B39">
        <v>37</v>
      </c>
      <c r="C39">
        <v>38</v>
      </c>
      <c r="D39">
        <v>5.8000000000000003E-2</v>
      </c>
      <c r="E39">
        <v>1853</v>
      </c>
    </row>
    <row r="40" spans="1:5" x14ac:dyDescent="0.25">
      <c r="A40" t="s">
        <v>1019</v>
      </c>
      <c r="B40">
        <v>38</v>
      </c>
      <c r="C40">
        <v>39</v>
      </c>
      <c r="D40">
        <v>4.4999999999999998E-2</v>
      </c>
      <c r="E40">
        <v>1854</v>
      </c>
    </row>
    <row r="41" spans="1:5" x14ac:dyDescent="0.25">
      <c r="A41" t="s">
        <v>1019</v>
      </c>
      <c r="B41">
        <v>39</v>
      </c>
      <c r="C41">
        <v>40</v>
      </c>
      <c r="D41">
        <v>3.7999999999999999E-2</v>
      </c>
      <c r="E41">
        <v>1855</v>
      </c>
    </row>
    <row r="42" spans="1:5" x14ac:dyDescent="0.25">
      <c r="A42" t="s">
        <v>1019</v>
      </c>
      <c r="B42">
        <v>40</v>
      </c>
      <c r="C42">
        <v>41</v>
      </c>
      <c r="D42">
        <v>4.2000000000000003E-2</v>
      </c>
      <c r="E42">
        <v>1856</v>
      </c>
    </row>
    <row r="43" spans="1:5" x14ac:dyDescent="0.25">
      <c r="A43" t="s">
        <v>1019</v>
      </c>
      <c r="B43">
        <v>41</v>
      </c>
      <c r="C43">
        <v>42</v>
      </c>
      <c r="D43">
        <v>0.05</v>
      </c>
      <c r="E43">
        <v>1857</v>
      </c>
    </row>
    <row r="44" spans="1:5" x14ac:dyDescent="0.25">
      <c r="A44" t="s">
        <v>1019</v>
      </c>
      <c r="B44">
        <v>42</v>
      </c>
      <c r="C44">
        <v>43</v>
      </c>
      <c r="D44">
        <v>0.14099999999999999</v>
      </c>
      <c r="E44">
        <v>1858</v>
      </c>
    </row>
    <row r="45" spans="1:5" x14ac:dyDescent="0.25">
      <c r="A45" t="s">
        <v>1019</v>
      </c>
      <c r="B45">
        <v>43</v>
      </c>
      <c r="C45">
        <v>44</v>
      </c>
      <c r="D45">
        <v>0.08</v>
      </c>
      <c r="E45">
        <v>1859</v>
      </c>
    </row>
    <row r="46" spans="1:5" x14ac:dyDescent="0.25">
      <c r="A46" t="s">
        <v>1019</v>
      </c>
      <c r="B46">
        <v>44</v>
      </c>
      <c r="C46">
        <v>45</v>
      </c>
      <c r="D46">
        <v>4.2000000000000003E-2</v>
      </c>
      <c r="E46">
        <v>1860</v>
      </c>
    </row>
    <row r="47" spans="1:5" x14ac:dyDescent="0.25">
      <c r="A47" t="s">
        <v>1019</v>
      </c>
      <c r="B47">
        <v>45</v>
      </c>
      <c r="C47">
        <v>46</v>
      </c>
      <c r="D47">
        <v>0.106</v>
      </c>
      <c r="E47">
        <v>1861</v>
      </c>
    </row>
    <row r="48" spans="1:5" x14ac:dyDescent="0.25">
      <c r="A48" t="s">
        <v>1019</v>
      </c>
      <c r="B48">
        <v>46</v>
      </c>
      <c r="C48">
        <v>47</v>
      </c>
      <c r="D48">
        <v>0.122</v>
      </c>
      <c r="E48">
        <v>1862</v>
      </c>
    </row>
    <row r="49" spans="1:5" x14ac:dyDescent="0.25">
      <c r="A49" t="s">
        <v>1019</v>
      </c>
      <c r="B49">
        <v>47</v>
      </c>
      <c r="C49">
        <v>48</v>
      </c>
      <c r="D49">
        <v>6.3E-2</v>
      </c>
      <c r="E49">
        <v>1863</v>
      </c>
    </row>
    <row r="50" spans="1:5" x14ac:dyDescent="0.25">
      <c r="A50" t="s">
        <v>1019</v>
      </c>
      <c r="B50">
        <v>48</v>
      </c>
      <c r="C50">
        <v>49</v>
      </c>
      <c r="D50">
        <v>0.129</v>
      </c>
      <c r="E50">
        <v>1864</v>
      </c>
    </row>
    <row r="51" spans="1:5" x14ac:dyDescent="0.25">
      <c r="A51" t="s">
        <v>1019</v>
      </c>
      <c r="B51">
        <v>49</v>
      </c>
      <c r="C51">
        <v>50</v>
      </c>
      <c r="D51">
        <v>9.4E-2</v>
      </c>
      <c r="E51">
        <v>1865</v>
      </c>
    </row>
    <row r="52" spans="1:5" x14ac:dyDescent="0.25">
      <c r="A52" t="s">
        <v>1019</v>
      </c>
      <c r="B52">
        <v>50</v>
      </c>
      <c r="C52">
        <v>51</v>
      </c>
      <c r="D52">
        <v>0.14399999999999999</v>
      </c>
      <c r="E52">
        <v>1866</v>
      </c>
    </row>
    <row r="53" spans="1:5" x14ac:dyDescent="0.25">
      <c r="A53" t="s">
        <v>1019</v>
      </c>
      <c r="B53">
        <v>51</v>
      </c>
      <c r="C53">
        <v>52</v>
      </c>
      <c r="D53">
        <v>0.16300000000000001</v>
      </c>
      <c r="E53">
        <v>1867</v>
      </c>
    </row>
    <row r="54" spans="1:5" x14ac:dyDescent="0.25">
      <c r="A54" t="s">
        <v>1019</v>
      </c>
      <c r="B54">
        <v>52</v>
      </c>
      <c r="C54">
        <v>53</v>
      </c>
      <c r="D54">
        <v>0.08</v>
      </c>
      <c r="E54">
        <v>1868</v>
      </c>
    </row>
    <row r="55" spans="1:5" x14ac:dyDescent="0.25">
      <c r="A55" t="s">
        <v>1019</v>
      </c>
      <c r="B55">
        <v>53</v>
      </c>
      <c r="C55">
        <v>54</v>
      </c>
      <c r="D55">
        <v>0.17399999999999999</v>
      </c>
      <c r="E55">
        <v>1869</v>
      </c>
    </row>
    <row r="56" spans="1:5" x14ac:dyDescent="0.25">
      <c r="A56" t="s">
        <v>1019</v>
      </c>
      <c r="B56">
        <v>54</v>
      </c>
      <c r="C56">
        <v>55</v>
      </c>
      <c r="D56">
        <v>5.8999999999999997E-2</v>
      </c>
      <c r="E56">
        <v>1870</v>
      </c>
    </row>
    <row r="57" spans="1:5" x14ac:dyDescent="0.25">
      <c r="A57" t="s">
        <v>1019</v>
      </c>
      <c r="B57">
        <v>55</v>
      </c>
      <c r="C57">
        <v>56</v>
      </c>
      <c r="D57">
        <v>9.2999999999999999E-2</v>
      </c>
      <c r="E57">
        <v>1871</v>
      </c>
    </row>
    <row r="58" spans="1:5" x14ac:dyDescent="0.25">
      <c r="A58" t="s">
        <v>1019</v>
      </c>
      <c r="B58">
        <v>56</v>
      </c>
      <c r="C58">
        <v>57</v>
      </c>
      <c r="D58">
        <v>0.11899999999999999</v>
      </c>
      <c r="E58">
        <v>1872</v>
      </c>
    </row>
    <row r="59" spans="1:5" x14ac:dyDescent="0.25">
      <c r="A59" t="s">
        <v>1019</v>
      </c>
      <c r="B59">
        <v>57</v>
      </c>
      <c r="C59">
        <v>58</v>
      </c>
      <c r="D59">
        <v>0.11700000000000001</v>
      </c>
      <c r="E59">
        <v>1873</v>
      </c>
    </row>
    <row r="60" spans="1:5" x14ac:dyDescent="0.25">
      <c r="A60" t="s">
        <v>1019</v>
      </c>
      <c r="B60">
        <v>58</v>
      </c>
      <c r="C60">
        <v>59</v>
      </c>
      <c r="D60">
        <v>0.14899999999999999</v>
      </c>
      <c r="E60">
        <v>1874</v>
      </c>
    </row>
    <row r="61" spans="1:5" x14ac:dyDescent="0.25">
      <c r="A61" t="s">
        <v>1019</v>
      </c>
      <c r="B61">
        <v>59</v>
      </c>
      <c r="C61">
        <v>60</v>
      </c>
      <c r="D61">
        <v>0.34899999999999998</v>
      </c>
      <c r="E61">
        <v>1875</v>
      </c>
    </row>
    <row r="62" spans="1:5" x14ac:dyDescent="0.25">
      <c r="A62" t="s">
        <v>1019</v>
      </c>
      <c r="B62">
        <v>60</v>
      </c>
      <c r="C62">
        <v>61</v>
      </c>
      <c r="D62">
        <v>0.35599999999999998</v>
      </c>
      <c r="E62">
        <v>1876</v>
      </c>
    </row>
    <row r="63" spans="1:5" x14ac:dyDescent="0.25">
      <c r="A63" t="s">
        <v>1019</v>
      </c>
      <c r="B63">
        <v>61</v>
      </c>
      <c r="C63">
        <v>62</v>
      </c>
      <c r="D63">
        <v>0.23200000000000001</v>
      </c>
      <c r="E63">
        <v>1877</v>
      </c>
    </row>
    <row r="64" spans="1:5" x14ac:dyDescent="0.25">
      <c r="A64" t="s">
        <v>1019</v>
      </c>
      <c r="B64">
        <v>62</v>
      </c>
      <c r="C64">
        <v>63</v>
      </c>
      <c r="D64">
        <v>0.32600000000000001</v>
      </c>
      <c r="E64">
        <v>1878</v>
      </c>
    </row>
    <row r="65" spans="1:5" x14ac:dyDescent="0.25">
      <c r="A65" t="s">
        <v>1019</v>
      </c>
      <c r="B65">
        <v>63</v>
      </c>
      <c r="C65">
        <v>64</v>
      </c>
      <c r="D65">
        <v>0.311</v>
      </c>
      <c r="E65">
        <v>1879</v>
      </c>
    </row>
    <row r="66" spans="1:5" x14ac:dyDescent="0.25">
      <c r="A66" t="s">
        <v>1019</v>
      </c>
      <c r="B66">
        <v>64</v>
      </c>
      <c r="C66">
        <v>65</v>
      </c>
      <c r="D66">
        <v>0.16400000000000001</v>
      </c>
      <c r="E66">
        <v>1880</v>
      </c>
    </row>
    <row r="67" spans="1:5" x14ac:dyDescent="0.25">
      <c r="A67" t="s">
        <v>1019</v>
      </c>
      <c r="B67">
        <v>65</v>
      </c>
      <c r="C67">
        <v>66</v>
      </c>
      <c r="D67">
        <v>0.14499999999999999</v>
      </c>
      <c r="E67">
        <v>1881</v>
      </c>
    </row>
    <row r="68" spans="1:5" x14ac:dyDescent="0.25">
      <c r="A68" t="s">
        <v>1019</v>
      </c>
      <c r="B68">
        <v>66</v>
      </c>
      <c r="C68">
        <v>67</v>
      </c>
      <c r="D68">
        <v>9.9000000000000005E-2</v>
      </c>
      <c r="E68">
        <v>1882</v>
      </c>
    </row>
    <row r="69" spans="1:5" x14ac:dyDescent="0.25">
      <c r="A69" t="s">
        <v>1019</v>
      </c>
      <c r="B69">
        <v>67</v>
      </c>
      <c r="C69">
        <v>68</v>
      </c>
      <c r="D69">
        <v>0.113</v>
      </c>
      <c r="E69">
        <v>1883</v>
      </c>
    </row>
    <row r="70" spans="1:5" x14ac:dyDescent="0.25">
      <c r="A70" t="s">
        <v>1019</v>
      </c>
      <c r="B70">
        <v>68</v>
      </c>
      <c r="C70">
        <v>69</v>
      </c>
      <c r="D70">
        <v>8.2000000000000003E-2</v>
      </c>
      <c r="E70">
        <v>1884</v>
      </c>
    </row>
    <row r="71" spans="1:5" x14ac:dyDescent="0.25">
      <c r="A71" t="s">
        <v>1019</v>
      </c>
      <c r="B71">
        <v>69</v>
      </c>
      <c r="C71">
        <v>70</v>
      </c>
      <c r="D71">
        <v>0.14000000000000001</v>
      </c>
      <c r="E71">
        <v>1885</v>
      </c>
    </row>
    <row r="72" spans="1:5" x14ac:dyDescent="0.25">
      <c r="A72" t="s">
        <v>1019</v>
      </c>
      <c r="B72">
        <v>70</v>
      </c>
      <c r="C72">
        <v>71</v>
      </c>
      <c r="D72">
        <v>0.10199999999999999</v>
      </c>
      <c r="E72">
        <v>1886</v>
      </c>
    </row>
    <row r="73" spans="1:5" x14ac:dyDescent="0.25">
      <c r="A73" t="s">
        <v>1019</v>
      </c>
      <c r="B73">
        <v>71</v>
      </c>
      <c r="C73">
        <v>72</v>
      </c>
      <c r="D73">
        <v>0.40799999999999997</v>
      </c>
      <c r="E73">
        <v>1887</v>
      </c>
    </row>
    <row r="74" spans="1:5" x14ac:dyDescent="0.25">
      <c r="A74" t="s">
        <v>1019</v>
      </c>
      <c r="B74">
        <v>72</v>
      </c>
      <c r="C74">
        <v>73</v>
      </c>
      <c r="D74">
        <v>4.7E-2</v>
      </c>
      <c r="E74">
        <v>1888</v>
      </c>
    </row>
    <row r="75" spans="1:5" x14ac:dyDescent="0.25">
      <c r="A75" t="s">
        <v>1019</v>
      </c>
      <c r="B75">
        <v>73</v>
      </c>
      <c r="C75">
        <v>74</v>
      </c>
      <c r="D75">
        <v>0.104</v>
      </c>
      <c r="E75">
        <v>1889</v>
      </c>
    </row>
    <row r="76" spans="1:5" x14ac:dyDescent="0.25">
      <c r="A76" t="s">
        <v>1019</v>
      </c>
      <c r="B76">
        <v>74</v>
      </c>
      <c r="C76">
        <v>75</v>
      </c>
      <c r="D76">
        <v>7.3999999999999996E-2</v>
      </c>
      <c r="E76">
        <v>1890</v>
      </c>
    </row>
    <row r="77" spans="1:5" x14ac:dyDescent="0.25">
      <c r="A77" t="s">
        <v>1019</v>
      </c>
      <c r="B77">
        <v>75</v>
      </c>
      <c r="C77">
        <v>76</v>
      </c>
      <c r="D77">
        <v>9.2999999999999999E-2</v>
      </c>
      <c r="E77">
        <v>1891</v>
      </c>
    </row>
    <row r="78" spans="1:5" x14ac:dyDescent="0.25">
      <c r="A78" t="s">
        <v>1019</v>
      </c>
      <c r="B78">
        <v>76</v>
      </c>
      <c r="C78">
        <v>77</v>
      </c>
      <c r="D78">
        <v>0.36099999999999999</v>
      </c>
      <c r="E78">
        <v>1892</v>
      </c>
    </row>
    <row r="79" spans="1:5" x14ac:dyDescent="0.25">
      <c r="A79" t="s">
        <v>1019</v>
      </c>
      <c r="B79">
        <v>77</v>
      </c>
      <c r="C79">
        <v>78</v>
      </c>
      <c r="D79">
        <v>0.19800000000000001</v>
      </c>
      <c r="E79">
        <v>1893</v>
      </c>
    </row>
    <row r="80" spans="1:5" x14ac:dyDescent="0.25">
      <c r="A80" t="s">
        <v>1019</v>
      </c>
      <c r="B80">
        <v>78</v>
      </c>
      <c r="C80">
        <v>79</v>
      </c>
      <c r="D80">
        <v>0.32600000000000001</v>
      </c>
      <c r="E80">
        <v>1894</v>
      </c>
    </row>
    <row r="81" spans="1:5" x14ac:dyDescent="0.25">
      <c r="A81" t="s">
        <v>1019</v>
      </c>
      <c r="B81">
        <v>79</v>
      </c>
      <c r="C81">
        <v>80</v>
      </c>
      <c r="D81">
        <v>0.37</v>
      </c>
      <c r="E81">
        <v>1895</v>
      </c>
    </row>
    <row r="82" spans="1:5" x14ac:dyDescent="0.25">
      <c r="A82" t="s">
        <v>1019</v>
      </c>
      <c r="B82">
        <v>80</v>
      </c>
      <c r="C82">
        <v>81</v>
      </c>
      <c r="D82">
        <v>0.41699999999999998</v>
      </c>
      <c r="E82">
        <v>1896</v>
      </c>
    </row>
    <row r="83" spans="1:5" x14ac:dyDescent="0.25">
      <c r="A83" t="s">
        <v>1019</v>
      </c>
      <c r="B83">
        <v>81</v>
      </c>
      <c r="C83">
        <v>82</v>
      </c>
      <c r="D83">
        <v>0.36599999999999999</v>
      </c>
      <c r="E83">
        <v>1897</v>
      </c>
    </row>
    <row r="84" spans="1:5" x14ac:dyDescent="0.25">
      <c r="A84" t="s">
        <v>1019</v>
      </c>
      <c r="B84">
        <v>82</v>
      </c>
      <c r="C84">
        <v>83</v>
      </c>
      <c r="D84">
        <v>0.13</v>
      </c>
      <c r="E84">
        <v>1898</v>
      </c>
    </row>
    <row r="85" spans="1:5" x14ac:dyDescent="0.25">
      <c r="A85" t="s">
        <v>1019</v>
      </c>
      <c r="B85">
        <v>83</v>
      </c>
      <c r="C85">
        <v>84</v>
      </c>
      <c r="D85">
        <v>0.14899999999999999</v>
      </c>
      <c r="E85">
        <v>1899</v>
      </c>
    </row>
    <row r="86" spans="1:5" x14ac:dyDescent="0.25">
      <c r="A86" t="s">
        <v>1019</v>
      </c>
      <c r="B86">
        <v>84</v>
      </c>
      <c r="C86">
        <v>85</v>
      </c>
      <c r="D86">
        <v>0.17</v>
      </c>
      <c r="E86">
        <v>1900</v>
      </c>
    </row>
    <row r="87" spans="1:5" x14ac:dyDescent="0.25">
      <c r="A87" t="s">
        <v>1019</v>
      </c>
      <c r="B87">
        <v>85</v>
      </c>
      <c r="C87">
        <v>86</v>
      </c>
      <c r="D87">
        <v>0.41499999999999998</v>
      </c>
      <c r="E87">
        <v>1901</v>
      </c>
    </row>
    <row r="88" spans="1:5" x14ac:dyDescent="0.25">
      <c r="A88" t="s">
        <v>1019</v>
      </c>
      <c r="B88">
        <v>86</v>
      </c>
      <c r="C88">
        <v>87</v>
      </c>
      <c r="D88">
        <v>0.215</v>
      </c>
      <c r="E88">
        <v>1902</v>
      </c>
    </row>
    <row r="89" spans="1:5" x14ac:dyDescent="0.25">
      <c r="A89" t="s">
        <v>1019</v>
      </c>
      <c r="B89">
        <v>87</v>
      </c>
      <c r="C89">
        <v>88</v>
      </c>
      <c r="D89">
        <v>0.34599999999999997</v>
      </c>
      <c r="E89">
        <v>1903</v>
      </c>
    </row>
    <row r="90" spans="1:5" x14ac:dyDescent="0.25">
      <c r="A90" t="s">
        <v>1019</v>
      </c>
      <c r="B90">
        <v>88</v>
      </c>
      <c r="C90">
        <v>89</v>
      </c>
      <c r="D90">
        <v>0.38900000000000001</v>
      </c>
      <c r="E90">
        <v>1904</v>
      </c>
    </row>
    <row r="91" spans="1:5" x14ac:dyDescent="0.25">
      <c r="A91" t="s">
        <v>1019</v>
      </c>
      <c r="B91">
        <v>89</v>
      </c>
      <c r="C91">
        <v>90</v>
      </c>
      <c r="D91">
        <v>0.39800000000000002</v>
      </c>
      <c r="E91">
        <v>1905</v>
      </c>
    </row>
    <row r="92" spans="1:5" x14ac:dyDescent="0.25">
      <c r="A92" t="s">
        <v>1019</v>
      </c>
      <c r="B92">
        <v>90</v>
      </c>
      <c r="C92">
        <v>91</v>
      </c>
      <c r="D92">
        <v>0.14799999999999999</v>
      </c>
      <c r="E92">
        <v>1906</v>
      </c>
    </row>
    <row r="93" spans="1:5" x14ac:dyDescent="0.25">
      <c r="A93" t="s">
        <v>1019</v>
      </c>
      <c r="B93">
        <v>91</v>
      </c>
      <c r="C93">
        <v>92</v>
      </c>
      <c r="D93">
        <v>0.27</v>
      </c>
      <c r="E93">
        <v>1907</v>
      </c>
    </row>
    <row r="94" spans="1:5" x14ac:dyDescent="0.25">
      <c r="A94" t="s">
        <v>1019</v>
      </c>
      <c r="B94">
        <v>92</v>
      </c>
      <c r="C94">
        <v>93</v>
      </c>
      <c r="D94">
        <v>0.36299999999999999</v>
      </c>
      <c r="E94">
        <v>1908</v>
      </c>
    </row>
    <row r="95" spans="1:5" x14ac:dyDescent="0.25">
      <c r="A95" t="s">
        <v>1019</v>
      </c>
      <c r="B95">
        <v>93</v>
      </c>
      <c r="C95">
        <v>94</v>
      </c>
      <c r="D95">
        <v>0.36399999999999999</v>
      </c>
      <c r="E95">
        <v>1909</v>
      </c>
    </row>
    <row r="96" spans="1:5" x14ac:dyDescent="0.25">
      <c r="A96" t="s">
        <v>1019</v>
      </c>
      <c r="B96">
        <v>94</v>
      </c>
      <c r="C96">
        <v>95</v>
      </c>
      <c r="D96">
        <v>0.40300000000000002</v>
      </c>
      <c r="E96">
        <v>1910</v>
      </c>
    </row>
    <row r="97" spans="1:5" x14ac:dyDescent="0.25">
      <c r="A97" t="s">
        <v>1019</v>
      </c>
      <c r="B97">
        <v>95</v>
      </c>
      <c r="C97">
        <v>96</v>
      </c>
      <c r="D97">
        <v>0.253</v>
      </c>
      <c r="E97">
        <v>1911</v>
      </c>
    </row>
    <row r="98" spans="1:5" x14ac:dyDescent="0.25">
      <c r="A98" t="s">
        <v>1019</v>
      </c>
      <c r="B98">
        <v>96</v>
      </c>
      <c r="C98">
        <v>97</v>
      </c>
      <c r="D98">
        <v>1.38</v>
      </c>
      <c r="E98">
        <v>1912</v>
      </c>
    </row>
    <row r="99" spans="1:5" x14ac:dyDescent="0.25">
      <c r="A99" t="s">
        <v>1019</v>
      </c>
      <c r="B99">
        <v>97</v>
      </c>
      <c r="C99">
        <v>98</v>
      </c>
      <c r="D99">
        <v>0.156</v>
      </c>
      <c r="E99">
        <v>1913</v>
      </c>
    </row>
    <row r="100" spans="1:5" x14ac:dyDescent="0.25">
      <c r="A100" t="s">
        <v>1019</v>
      </c>
      <c r="B100">
        <v>98</v>
      </c>
      <c r="C100">
        <v>99</v>
      </c>
      <c r="D100">
        <v>0.33400000000000002</v>
      </c>
      <c r="E100">
        <v>1914</v>
      </c>
    </row>
    <row r="101" spans="1:5" x14ac:dyDescent="0.25">
      <c r="A101" t="s">
        <v>1019</v>
      </c>
      <c r="B101">
        <v>99</v>
      </c>
      <c r="C101">
        <v>100</v>
      </c>
      <c r="D101">
        <v>0.36699999999999999</v>
      </c>
      <c r="E101">
        <v>1915</v>
      </c>
    </row>
    <row r="102" spans="1:5" x14ac:dyDescent="0.25">
      <c r="A102" t="s">
        <v>1019</v>
      </c>
      <c r="B102">
        <v>100</v>
      </c>
      <c r="C102">
        <v>101</v>
      </c>
      <c r="D102">
        <v>0.34200000000000003</v>
      </c>
      <c r="E102">
        <v>1916</v>
      </c>
    </row>
    <row r="103" spans="1:5" x14ac:dyDescent="0.25">
      <c r="A103" t="s">
        <v>1019</v>
      </c>
      <c r="B103">
        <v>101</v>
      </c>
      <c r="C103">
        <v>102</v>
      </c>
      <c r="D103">
        <v>0.23699999999999999</v>
      </c>
      <c r="E103">
        <v>1917</v>
      </c>
    </row>
    <row r="104" spans="1:5" x14ac:dyDescent="0.25">
      <c r="A104" t="s">
        <v>1019</v>
      </c>
      <c r="B104">
        <v>102</v>
      </c>
      <c r="C104">
        <v>103</v>
      </c>
      <c r="D104">
        <v>0.307</v>
      </c>
      <c r="E104">
        <v>1918</v>
      </c>
    </row>
    <row r="105" spans="1:5" x14ac:dyDescent="0.25">
      <c r="A105" t="s">
        <v>1019</v>
      </c>
      <c r="B105">
        <v>103</v>
      </c>
      <c r="C105">
        <v>104</v>
      </c>
      <c r="D105">
        <v>0.34</v>
      </c>
      <c r="E105">
        <v>1919</v>
      </c>
    </row>
    <row r="106" spans="1:5" x14ac:dyDescent="0.25">
      <c r="A106" t="s">
        <v>1019</v>
      </c>
      <c r="B106">
        <v>104</v>
      </c>
      <c r="C106">
        <v>105</v>
      </c>
      <c r="D106">
        <v>0.14299999999999999</v>
      </c>
      <c r="E106">
        <v>1920</v>
      </c>
    </row>
    <row r="107" spans="1:5" x14ac:dyDescent="0.25">
      <c r="A107" t="s">
        <v>1019</v>
      </c>
      <c r="B107">
        <v>105</v>
      </c>
      <c r="C107">
        <v>106</v>
      </c>
      <c r="D107">
        <v>0.193</v>
      </c>
      <c r="E107">
        <v>1921</v>
      </c>
    </row>
    <row r="108" spans="1:5" x14ac:dyDescent="0.25">
      <c r="A108" t="s">
        <v>1019</v>
      </c>
      <c r="B108">
        <v>106</v>
      </c>
      <c r="C108">
        <v>107</v>
      </c>
      <c r="D108">
        <v>0.252</v>
      </c>
      <c r="E108">
        <v>1922</v>
      </c>
    </row>
    <row r="109" spans="1:5" x14ac:dyDescent="0.25">
      <c r="A109" t="s">
        <v>1019</v>
      </c>
      <c r="B109">
        <v>107</v>
      </c>
      <c r="C109">
        <v>108</v>
      </c>
      <c r="D109">
        <v>0.23699999999999999</v>
      </c>
      <c r="E109">
        <v>1923</v>
      </c>
    </row>
    <row r="110" spans="1:5" x14ac:dyDescent="0.25">
      <c r="A110" t="s">
        <v>1019</v>
      </c>
      <c r="B110">
        <v>108</v>
      </c>
      <c r="C110">
        <v>109</v>
      </c>
      <c r="D110">
        <v>0.20399999999999999</v>
      </c>
      <c r="E110">
        <v>1924</v>
      </c>
    </row>
    <row r="111" spans="1:5" x14ac:dyDescent="0.25">
      <c r="A111" t="s">
        <v>1019</v>
      </c>
      <c r="B111">
        <v>109</v>
      </c>
      <c r="C111">
        <v>110</v>
      </c>
      <c r="D111">
        <v>0.309</v>
      </c>
      <c r="E111">
        <v>1925</v>
      </c>
    </row>
    <row r="112" spans="1:5" x14ac:dyDescent="0.25">
      <c r="A112" t="s">
        <v>1019</v>
      </c>
      <c r="B112">
        <v>110</v>
      </c>
      <c r="C112">
        <v>111</v>
      </c>
      <c r="D112">
        <v>0.79800000000000004</v>
      </c>
      <c r="E112">
        <v>1926</v>
      </c>
    </row>
    <row r="113" spans="1:5" x14ac:dyDescent="0.25">
      <c r="A113" t="s">
        <v>1019</v>
      </c>
      <c r="B113">
        <v>111</v>
      </c>
      <c r="C113">
        <v>112</v>
      </c>
      <c r="D113">
        <v>0.17100000000000001</v>
      </c>
      <c r="E113">
        <v>1927</v>
      </c>
    </row>
    <row r="114" spans="1:5" x14ac:dyDescent="0.25">
      <c r="A114" t="s">
        <v>1019</v>
      </c>
      <c r="B114">
        <v>112</v>
      </c>
      <c r="C114">
        <v>113</v>
      </c>
      <c r="D114">
        <v>0.17699999999999999</v>
      </c>
      <c r="E114">
        <v>1928</v>
      </c>
    </row>
    <row r="115" spans="1:5" x14ac:dyDescent="0.25">
      <c r="A115" t="s">
        <v>1019</v>
      </c>
      <c r="B115">
        <v>113</v>
      </c>
      <c r="C115">
        <v>114</v>
      </c>
      <c r="D115">
        <v>0.19600000000000001</v>
      </c>
      <c r="E115">
        <v>1929</v>
      </c>
    </row>
    <row r="116" spans="1:5" x14ac:dyDescent="0.25">
      <c r="A116" t="s">
        <v>1019</v>
      </c>
      <c r="B116">
        <v>114</v>
      </c>
      <c r="C116">
        <v>115</v>
      </c>
      <c r="D116">
        <v>0.38600000000000001</v>
      </c>
      <c r="E116">
        <v>1930</v>
      </c>
    </row>
    <row r="117" spans="1:5" x14ac:dyDescent="0.25">
      <c r="A117" t="s">
        <v>1019</v>
      </c>
      <c r="B117">
        <v>115</v>
      </c>
      <c r="C117">
        <v>116</v>
      </c>
      <c r="D117">
        <v>0.37</v>
      </c>
      <c r="E117">
        <v>1931</v>
      </c>
    </row>
    <row r="118" spans="1:5" x14ac:dyDescent="0.25">
      <c r="A118" t="s">
        <v>1019</v>
      </c>
      <c r="B118">
        <v>116</v>
      </c>
      <c r="C118">
        <v>117</v>
      </c>
      <c r="D118">
        <v>0.17</v>
      </c>
      <c r="E118">
        <v>1932</v>
      </c>
    </row>
    <row r="119" spans="1:5" x14ac:dyDescent="0.25">
      <c r="A119" t="s">
        <v>1019</v>
      </c>
      <c r="B119">
        <v>117</v>
      </c>
      <c r="C119">
        <v>118</v>
      </c>
      <c r="D119">
        <v>0.317</v>
      </c>
      <c r="E119">
        <v>1933</v>
      </c>
    </row>
    <row r="120" spans="1:5" x14ac:dyDescent="0.25">
      <c r="A120" t="s">
        <v>1019</v>
      </c>
      <c r="B120">
        <v>118</v>
      </c>
      <c r="C120">
        <v>119</v>
      </c>
      <c r="D120">
        <v>0.33500000000000002</v>
      </c>
      <c r="E120">
        <v>1934</v>
      </c>
    </row>
    <row r="121" spans="1:5" x14ac:dyDescent="0.25">
      <c r="A121" t="s">
        <v>1019</v>
      </c>
      <c r="B121">
        <v>119</v>
      </c>
      <c r="C121">
        <v>120</v>
      </c>
      <c r="D121">
        <v>0.307</v>
      </c>
      <c r="E121">
        <v>1935</v>
      </c>
    </row>
    <row r="122" spans="1:5" x14ac:dyDescent="0.25">
      <c r="A122" t="s">
        <v>1019</v>
      </c>
      <c r="B122">
        <v>120</v>
      </c>
      <c r="C122">
        <v>121</v>
      </c>
      <c r="D122">
        <v>0.13200000000000001</v>
      </c>
      <c r="E122">
        <v>1936</v>
      </c>
    </row>
    <row r="123" spans="1:5" x14ac:dyDescent="0.25">
      <c r="A123" t="s">
        <v>1019</v>
      </c>
      <c r="B123">
        <v>121</v>
      </c>
      <c r="C123">
        <v>122</v>
      </c>
      <c r="D123">
        <v>0.23200000000000001</v>
      </c>
      <c r="E123">
        <v>1937</v>
      </c>
    </row>
    <row r="124" spans="1:5" x14ac:dyDescent="0.25">
      <c r="A124" t="s">
        <v>1019</v>
      </c>
      <c r="B124">
        <v>122</v>
      </c>
      <c r="C124">
        <v>123</v>
      </c>
      <c r="D124">
        <v>0.114</v>
      </c>
      <c r="E124">
        <v>1938</v>
      </c>
    </row>
    <row r="125" spans="1:5" x14ac:dyDescent="0.25">
      <c r="A125" t="s">
        <v>1019</v>
      </c>
      <c r="B125">
        <v>123</v>
      </c>
      <c r="C125">
        <v>124</v>
      </c>
      <c r="D125">
        <v>0.23799999999999999</v>
      </c>
      <c r="E125">
        <v>1939</v>
      </c>
    </row>
    <row r="126" spans="1:5" x14ac:dyDescent="0.25">
      <c r="A126" t="s">
        <v>1019</v>
      </c>
      <c r="B126">
        <v>124</v>
      </c>
      <c r="C126">
        <v>125</v>
      </c>
      <c r="D126">
        <v>0.23</v>
      </c>
      <c r="E126">
        <v>1940</v>
      </c>
    </row>
    <row r="127" spans="1:5" x14ac:dyDescent="0.25">
      <c r="A127" t="s">
        <v>1019</v>
      </c>
      <c r="B127">
        <v>125</v>
      </c>
      <c r="C127">
        <v>126</v>
      </c>
      <c r="D127">
        <v>0.253</v>
      </c>
      <c r="E127">
        <v>1941</v>
      </c>
    </row>
    <row r="128" spans="1:5" x14ac:dyDescent="0.25">
      <c r="A128" t="s">
        <v>1019</v>
      </c>
      <c r="B128">
        <v>126</v>
      </c>
      <c r="C128">
        <v>127</v>
      </c>
      <c r="D128">
        <v>0.40699999999999997</v>
      </c>
      <c r="E128">
        <v>1942</v>
      </c>
    </row>
    <row r="129" spans="1:5" x14ac:dyDescent="0.25">
      <c r="A129" t="s">
        <v>1019</v>
      </c>
      <c r="B129">
        <v>127</v>
      </c>
      <c r="C129">
        <v>128</v>
      </c>
      <c r="D129">
        <v>0.33500000000000002</v>
      </c>
      <c r="E129">
        <v>1943</v>
      </c>
    </row>
    <row r="130" spans="1:5" x14ac:dyDescent="0.25">
      <c r="A130" t="s">
        <v>1019</v>
      </c>
      <c r="B130">
        <v>128</v>
      </c>
      <c r="C130">
        <v>129</v>
      </c>
      <c r="D130">
        <v>0.08</v>
      </c>
      <c r="E130">
        <v>1944</v>
      </c>
    </row>
    <row r="131" spans="1:5" x14ac:dyDescent="0.25">
      <c r="A131" t="s">
        <v>1019</v>
      </c>
      <c r="B131">
        <v>129</v>
      </c>
      <c r="C131">
        <v>130</v>
      </c>
      <c r="D131">
        <v>0.17899999999999999</v>
      </c>
      <c r="E131">
        <v>1945</v>
      </c>
    </row>
    <row r="132" spans="1:5" x14ac:dyDescent="0.25">
      <c r="A132" t="s">
        <v>1019</v>
      </c>
      <c r="B132">
        <v>130</v>
      </c>
      <c r="C132">
        <v>130.5</v>
      </c>
      <c r="D132">
        <v>0.34100000000000003</v>
      </c>
      <c r="E132">
        <v>1946</v>
      </c>
    </row>
    <row r="133" spans="1:5" x14ac:dyDescent="0.25">
      <c r="A133" t="s">
        <v>1019</v>
      </c>
      <c r="B133">
        <v>130.5</v>
      </c>
      <c r="C133">
        <v>131</v>
      </c>
      <c r="D133">
        <v>0.29299999999999998</v>
      </c>
      <c r="E133">
        <v>1947</v>
      </c>
    </row>
    <row r="134" spans="1:5" x14ac:dyDescent="0.25">
      <c r="A134" t="s">
        <v>1019</v>
      </c>
      <c r="B134">
        <v>131</v>
      </c>
      <c r="C134">
        <v>131.5</v>
      </c>
      <c r="D134">
        <v>0.79</v>
      </c>
      <c r="E134">
        <v>1948</v>
      </c>
    </row>
    <row r="135" spans="1:5" x14ac:dyDescent="0.25">
      <c r="A135" t="s">
        <v>1019</v>
      </c>
      <c r="B135">
        <v>131.5</v>
      </c>
      <c r="C135">
        <v>132</v>
      </c>
      <c r="D135">
        <v>0.52300000000000002</v>
      </c>
      <c r="E135">
        <v>1950</v>
      </c>
    </row>
    <row r="136" spans="1:5" x14ac:dyDescent="0.25">
      <c r="A136" t="s">
        <v>1019</v>
      </c>
      <c r="B136">
        <v>132</v>
      </c>
      <c r="C136">
        <v>132.5</v>
      </c>
      <c r="D136">
        <v>0.72199999999999998</v>
      </c>
      <c r="E136">
        <v>1951</v>
      </c>
    </row>
    <row r="137" spans="1:5" x14ac:dyDescent="0.25">
      <c r="A137" t="s">
        <v>1019</v>
      </c>
      <c r="B137">
        <v>132.5</v>
      </c>
      <c r="C137">
        <v>133</v>
      </c>
      <c r="D137">
        <v>1.2</v>
      </c>
      <c r="E137">
        <v>1952</v>
      </c>
    </row>
    <row r="138" spans="1:5" x14ac:dyDescent="0.25">
      <c r="A138" t="s">
        <v>1019</v>
      </c>
      <c r="B138">
        <v>133</v>
      </c>
      <c r="C138">
        <v>133.5</v>
      </c>
      <c r="D138">
        <v>0.42399999999999999</v>
      </c>
      <c r="E138">
        <v>1953</v>
      </c>
    </row>
    <row r="139" spans="1:5" x14ac:dyDescent="0.25">
      <c r="A139" t="s">
        <v>1019</v>
      </c>
      <c r="B139">
        <v>133.5</v>
      </c>
      <c r="C139">
        <v>134</v>
      </c>
      <c r="D139">
        <v>0.21099999999999999</v>
      </c>
      <c r="E139">
        <v>1954</v>
      </c>
    </row>
    <row r="140" spans="1:5" x14ac:dyDescent="0.25">
      <c r="A140" t="s">
        <v>1019</v>
      </c>
      <c r="B140">
        <v>134</v>
      </c>
      <c r="C140">
        <v>134.5</v>
      </c>
      <c r="D140">
        <v>0.108</v>
      </c>
      <c r="E140">
        <v>1955</v>
      </c>
    </row>
    <row r="141" spans="1:5" x14ac:dyDescent="0.25">
      <c r="A141" t="s">
        <v>1019</v>
      </c>
      <c r="B141">
        <v>134.5</v>
      </c>
      <c r="C141">
        <v>135</v>
      </c>
      <c r="D141">
        <v>0.41499999999999998</v>
      </c>
      <c r="E141">
        <v>1956</v>
      </c>
    </row>
    <row r="142" spans="1:5" x14ac:dyDescent="0.25">
      <c r="A142" t="s">
        <v>1019</v>
      </c>
      <c r="B142">
        <v>135</v>
      </c>
      <c r="C142">
        <v>135.5</v>
      </c>
      <c r="D142">
        <v>0.309</v>
      </c>
      <c r="E142">
        <v>1957</v>
      </c>
    </row>
    <row r="143" spans="1:5" x14ac:dyDescent="0.25">
      <c r="A143" t="s">
        <v>1019</v>
      </c>
      <c r="B143">
        <v>135.5</v>
      </c>
      <c r="C143">
        <v>136</v>
      </c>
      <c r="D143">
        <v>0.308</v>
      </c>
      <c r="E143">
        <v>1958</v>
      </c>
    </row>
    <row r="144" spans="1:5" x14ac:dyDescent="0.25">
      <c r="A144" t="s">
        <v>1019</v>
      </c>
      <c r="B144">
        <v>136</v>
      </c>
      <c r="C144">
        <v>136.5</v>
      </c>
      <c r="D144">
        <v>0.30199999999999999</v>
      </c>
      <c r="E144">
        <v>1959</v>
      </c>
    </row>
    <row r="145" spans="1:5" x14ac:dyDescent="0.25">
      <c r="A145" t="s">
        <v>1019</v>
      </c>
      <c r="B145">
        <v>136.5</v>
      </c>
      <c r="C145">
        <v>137</v>
      </c>
      <c r="D145">
        <v>0.23599999999999999</v>
      </c>
      <c r="E145">
        <v>1960</v>
      </c>
    </row>
    <row r="146" spans="1:5" x14ac:dyDescent="0.25">
      <c r="A146" t="s">
        <v>1019</v>
      </c>
      <c r="B146">
        <v>137</v>
      </c>
      <c r="C146">
        <v>137.5</v>
      </c>
      <c r="D146">
        <v>0.222</v>
      </c>
      <c r="E146">
        <v>1961</v>
      </c>
    </row>
    <row r="147" spans="1:5" x14ac:dyDescent="0.25">
      <c r="A147" t="s">
        <v>1019</v>
      </c>
      <c r="B147">
        <v>137.5</v>
      </c>
      <c r="C147">
        <v>138</v>
      </c>
      <c r="D147">
        <v>0.57199999999999995</v>
      </c>
      <c r="E147">
        <v>1962</v>
      </c>
    </row>
    <row r="148" spans="1:5" x14ac:dyDescent="0.25">
      <c r="A148" t="s">
        <v>1019</v>
      </c>
      <c r="B148">
        <v>138</v>
      </c>
      <c r="C148">
        <v>138.5</v>
      </c>
      <c r="D148">
        <v>0.17100000000000001</v>
      </c>
      <c r="E148">
        <v>1963</v>
      </c>
    </row>
    <row r="149" spans="1:5" x14ac:dyDescent="0.25">
      <c r="A149" t="s">
        <v>1019</v>
      </c>
      <c r="B149">
        <v>138.5</v>
      </c>
      <c r="C149">
        <v>139</v>
      </c>
      <c r="D149">
        <v>0.57299999999999995</v>
      </c>
      <c r="E149">
        <v>1964</v>
      </c>
    </row>
    <row r="150" spans="1:5" x14ac:dyDescent="0.25">
      <c r="A150" t="s">
        <v>1019</v>
      </c>
      <c r="B150">
        <v>139</v>
      </c>
      <c r="C150">
        <v>139.5</v>
      </c>
      <c r="D150">
        <v>0.40100000000000002</v>
      </c>
      <c r="E150">
        <v>1965</v>
      </c>
    </row>
    <row r="151" spans="1:5" x14ac:dyDescent="0.25">
      <c r="A151" t="s">
        <v>1019</v>
      </c>
      <c r="B151">
        <v>139.5</v>
      </c>
      <c r="C151">
        <v>140</v>
      </c>
      <c r="D151">
        <v>3.91</v>
      </c>
      <c r="E151">
        <v>1966</v>
      </c>
    </row>
    <row r="152" spans="1:5" x14ac:dyDescent="0.25">
      <c r="A152" t="s">
        <v>1019</v>
      </c>
      <c r="B152">
        <v>140</v>
      </c>
      <c r="C152">
        <v>140.5</v>
      </c>
      <c r="D152">
        <v>0.76</v>
      </c>
      <c r="E152">
        <v>1967</v>
      </c>
    </row>
    <row r="153" spans="1:5" x14ac:dyDescent="0.25">
      <c r="A153" t="s">
        <v>1019</v>
      </c>
      <c r="B153">
        <v>140.5</v>
      </c>
      <c r="C153">
        <v>141</v>
      </c>
      <c r="D153">
        <v>0.33200000000000002</v>
      </c>
      <c r="E153">
        <v>1968</v>
      </c>
    </row>
    <row r="154" spans="1:5" x14ac:dyDescent="0.25">
      <c r="A154" t="s">
        <v>1019</v>
      </c>
      <c r="B154">
        <v>141</v>
      </c>
      <c r="C154">
        <v>141.5</v>
      </c>
      <c r="D154">
        <v>0.11799999999999999</v>
      </c>
      <c r="E154">
        <v>1969</v>
      </c>
    </row>
    <row r="155" spans="1:5" x14ac:dyDescent="0.25">
      <c r="A155" t="s">
        <v>1019</v>
      </c>
      <c r="B155">
        <v>141.5</v>
      </c>
      <c r="C155">
        <v>142</v>
      </c>
      <c r="D155">
        <v>0.54500000000000004</v>
      </c>
      <c r="E155">
        <v>1970</v>
      </c>
    </row>
    <row r="156" spans="1:5" x14ac:dyDescent="0.25">
      <c r="A156" t="s">
        <v>1019</v>
      </c>
      <c r="B156">
        <v>142</v>
      </c>
      <c r="C156">
        <v>142.5</v>
      </c>
      <c r="D156">
        <v>0.67</v>
      </c>
      <c r="E156">
        <v>1971</v>
      </c>
    </row>
    <row r="157" spans="1:5" x14ac:dyDescent="0.25">
      <c r="A157" t="s">
        <v>1019</v>
      </c>
      <c r="B157">
        <v>142.5</v>
      </c>
      <c r="C157">
        <v>143</v>
      </c>
      <c r="D157">
        <v>0.63400000000000001</v>
      </c>
      <c r="E157">
        <v>1972</v>
      </c>
    </row>
    <row r="158" spans="1:5" x14ac:dyDescent="0.25">
      <c r="A158" t="s">
        <v>1019</v>
      </c>
      <c r="B158">
        <v>143</v>
      </c>
      <c r="C158">
        <v>143.5</v>
      </c>
      <c r="D158">
        <v>0.58799999999999997</v>
      </c>
      <c r="E158">
        <v>1973</v>
      </c>
    </row>
    <row r="159" spans="1:5" x14ac:dyDescent="0.25">
      <c r="A159" t="s">
        <v>1019</v>
      </c>
      <c r="B159">
        <v>143.5</v>
      </c>
      <c r="C159">
        <v>144</v>
      </c>
      <c r="D159">
        <v>0.98199999999999998</v>
      </c>
      <c r="E159">
        <v>1974</v>
      </c>
    </row>
    <row r="160" spans="1:5" x14ac:dyDescent="0.25">
      <c r="A160" t="s">
        <v>1019</v>
      </c>
      <c r="B160">
        <v>144</v>
      </c>
      <c r="C160">
        <v>144.5</v>
      </c>
      <c r="D160">
        <v>0.152</v>
      </c>
      <c r="E160">
        <v>1975</v>
      </c>
    </row>
    <row r="161" spans="1:5" x14ac:dyDescent="0.25">
      <c r="A161" t="s">
        <v>1019</v>
      </c>
      <c r="B161">
        <v>144.5</v>
      </c>
      <c r="C161">
        <v>145</v>
      </c>
      <c r="D161">
        <v>0.66600000000000004</v>
      </c>
      <c r="E161">
        <v>1976</v>
      </c>
    </row>
    <row r="162" spans="1:5" x14ac:dyDescent="0.25">
      <c r="A162" t="s">
        <v>1019</v>
      </c>
      <c r="B162">
        <v>145</v>
      </c>
      <c r="C162">
        <v>145.5</v>
      </c>
      <c r="D162">
        <v>284</v>
      </c>
      <c r="E162">
        <v>1977</v>
      </c>
    </row>
    <row r="163" spans="1:5" x14ac:dyDescent="0.25">
      <c r="A163" t="s">
        <v>1019</v>
      </c>
      <c r="B163">
        <v>145.5</v>
      </c>
      <c r="C163">
        <v>146</v>
      </c>
      <c r="D163">
        <v>0.39700000000000002</v>
      </c>
      <c r="E163">
        <v>1978</v>
      </c>
    </row>
    <row r="164" spans="1:5" x14ac:dyDescent="0.25">
      <c r="A164" t="s">
        <v>1019</v>
      </c>
      <c r="B164">
        <v>146</v>
      </c>
      <c r="C164">
        <v>146.5</v>
      </c>
      <c r="D164">
        <v>0.37</v>
      </c>
      <c r="E164">
        <v>1979</v>
      </c>
    </row>
    <row r="165" spans="1:5" x14ac:dyDescent="0.25">
      <c r="A165" t="s">
        <v>1019</v>
      </c>
      <c r="B165">
        <v>146.5</v>
      </c>
      <c r="C165">
        <v>147</v>
      </c>
      <c r="D165">
        <v>8.9700000000000006</v>
      </c>
      <c r="E165">
        <v>1980</v>
      </c>
    </row>
    <row r="166" spans="1:5" x14ac:dyDescent="0.25">
      <c r="A166" t="s">
        <v>1019</v>
      </c>
      <c r="B166">
        <v>147</v>
      </c>
      <c r="C166">
        <v>147.5</v>
      </c>
      <c r="D166">
        <v>0.58399999999999996</v>
      </c>
      <c r="E166">
        <v>1981</v>
      </c>
    </row>
    <row r="167" spans="1:5" x14ac:dyDescent="0.25">
      <c r="A167" t="s">
        <v>1019</v>
      </c>
      <c r="B167">
        <v>147.5</v>
      </c>
      <c r="C167">
        <v>148</v>
      </c>
      <c r="D167">
        <v>1.46</v>
      </c>
      <c r="E167">
        <v>1982</v>
      </c>
    </row>
    <row r="168" spans="1:5" x14ac:dyDescent="0.25">
      <c r="A168" t="s">
        <v>1019</v>
      </c>
      <c r="B168">
        <v>148</v>
      </c>
      <c r="C168">
        <v>148.5</v>
      </c>
      <c r="D168">
        <v>0.34899999999999998</v>
      </c>
      <c r="E168">
        <v>1983</v>
      </c>
    </row>
    <row r="169" spans="1:5" x14ac:dyDescent="0.25">
      <c r="A169" t="s">
        <v>1019</v>
      </c>
      <c r="B169">
        <v>148.5</v>
      </c>
      <c r="C169">
        <v>149</v>
      </c>
      <c r="D169">
        <v>12.9</v>
      </c>
      <c r="E169">
        <v>1984</v>
      </c>
    </row>
    <row r="170" spans="1:5" x14ac:dyDescent="0.25">
      <c r="A170" t="s">
        <v>1019</v>
      </c>
      <c r="B170">
        <v>149</v>
      </c>
      <c r="C170">
        <v>149.5</v>
      </c>
      <c r="D170">
        <v>0.85599999999999998</v>
      </c>
      <c r="E170">
        <v>1985</v>
      </c>
    </row>
    <row r="171" spans="1:5" x14ac:dyDescent="0.25">
      <c r="A171" t="s">
        <v>1019</v>
      </c>
      <c r="B171">
        <v>149.5</v>
      </c>
      <c r="C171">
        <v>150</v>
      </c>
      <c r="D171">
        <v>1.18</v>
      </c>
      <c r="E171">
        <v>1986</v>
      </c>
    </row>
    <row r="172" spans="1:5" x14ac:dyDescent="0.25">
      <c r="A172" t="s">
        <v>1019</v>
      </c>
      <c r="B172">
        <v>150</v>
      </c>
      <c r="C172">
        <v>150.5</v>
      </c>
      <c r="D172">
        <v>1.99</v>
      </c>
      <c r="E172">
        <v>1987</v>
      </c>
    </row>
    <row r="173" spans="1:5" x14ac:dyDescent="0.25">
      <c r="A173" t="s">
        <v>1019</v>
      </c>
      <c r="B173">
        <v>150.5</v>
      </c>
      <c r="C173">
        <v>151</v>
      </c>
      <c r="D173">
        <v>0.78400000000000003</v>
      </c>
      <c r="E173">
        <v>1988</v>
      </c>
    </row>
    <row r="174" spans="1:5" x14ac:dyDescent="0.25">
      <c r="A174" t="s">
        <v>1019</v>
      </c>
      <c r="B174">
        <v>151</v>
      </c>
      <c r="C174">
        <v>151.5</v>
      </c>
      <c r="D174">
        <v>1.44</v>
      </c>
      <c r="E174">
        <v>1989</v>
      </c>
    </row>
    <row r="175" spans="1:5" x14ac:dyDescent="0.25">
      <c r="A175" t="s">
        <v>1019</v>
      </c>
      <c r="B175">
        <v>151.5</v>
      </c>
      <c r="C175">
        <v>152</v>
      </c>
      <c r="D175">
        <v>0.99299999999999999</v>
      </c>
      <c r="E175">
        <v>1990</v>
      </c>
    </row>
    <row r="176" spans="1:5" x14ac:dyDescent="0.25">
      <c r="A176" t="s">
        <v>1019</v>
      </c>
      <c r="B176">
        <v>152</v>
      </c>
      <c r="C176">
        <v>152.5</v>
      </c>
      <c r="D176">
        <v>1.91</v>
      </c>
      <c r="E176">
        <v>1991</v>
      </c>
    </row>
    <row r="177" spans="1:5" x14ac:dyDescent="0.25">
      <c r="A177" t="s">
        <v>1019</v>
      </c>
      <c r="B177">
        <v>152.5</v>
      </c>
      <c r="C177">
        <v>153</v>
      </c>
      <c r="D177">
        <v>0.26300000000000001</v>
      </c>
      <c r="E177">
        <v>1992</v>
      </c>
    </row>
    <row r="178" spans="1:5" x14ac:dyDescent="0.25">
      <c r="A178" t="s">
        <v>1019</v>
      </c>
      <c r="B178">
        <v>153</v>
      </c>
      <c r="C178">
        <v>153.5</v>
      </c>
      <c r="D178">
        <v>1.92</v>
      </c>
      <c r="E178">
        <v>1993</v>
      </c>
    </row>
    <row r="179" spans="1:5" x14ac:dyDescent="0.25">
      <c r="A179" t="s">
        <v>1019</v>
      </c>
      <c r="B179">
        <v>153.5</v>
      </c>
      <c r="C179">
        <v>154</v>
      </c>
      <c r="D179">
        <v>1.1200000000000001</v>
      </c>
      <c r="E179">
        <v>1994</v>
      </c>
    </row>
    <row r="180" spans="1:5" x14ac:dyDescent="0.25">
      <c r="A180" t="s">
        <v>1019</v>
      </c>
      <c r="B180">
        <v>154</v>
      </c>
      <c r="C180">
        <v>154.5</v>
      </c>
      <c r="D180">
        <v>2.16</v>
      </c>
      <c r="E180">
        <v>1995</v>
      </c>
    </row>
    <row r="181" spans="1:5" x14ac:dyDescent="0.25">
      <c r="A181" t="s">
        <v>1019</v>
      </c>
      <c r="B181">
        <v>154.5</v>
      </c>
      <c r="C181">
        <v>155</v>
      </c>
      <c r="D181">
        <v>0.435</v>
      </c>
      <c r="E181">
        <v>1996</v>
      </c>
    </row>
    <row r="182" spans="1:5" x14ac:dyDescent="0.25">
      <c r="A182" t="s">
        <v>1019</v>
      </c>
      <c r="B182">
        <v>155</v>
      </c>
      <c r="C182">
        <v>155.5</v>
      </c>
      <c r="D182">
        <v>0.48299999999999998</v>
      </c>
      <c r="E182">
        <v>1997</v>
      </c>
    </row>
    <row r="183" spans="1:5" x14ac:dyDescent="0.25">
      <c r="A183" t="s">
        <v>1019</v>
      </c>
      <c r="B183">
        <v>155.5</v>
      </c>
      <c r="C183">
        <v>156</v>
      </c>
      <c r="D183">
        <v>0.29099999999999998</v>
      </c>
      <c r="E183">
        <v>1998</v>
      </c>
    </row>
    <row r="184" spans="1:5" x14ac:dyDescent="0.25">
      <c r="A184" t="s">
        <v>1019</v>
      </c>
      <c r="B184">
        <v>156</v>
      </c>
      <c r="C184">
        <v>156.5</v>
      </c>
      <c r="D184">
        <v>3.52</v>
      </c>
      <c r="E184">
        <v>1999</v>
      </c>
    </row>
    <row r="185" spans="1:5" x14ac:dyDescent="0.25">
      <c r="A185" t="s">
        <v>1019</v>
      </c>
      <c r="B185">
        <v>156.5</v>
      </c>
      <c r="C185">
        <v>157</v>
      </c>
      <c r="D185">
        <v>4.24</v>
      </c>
      <c r="E185">
        <v>2000</v>
      </c>
    </row>
    <row r="186" spans="1:5" x14ac:dyDescent="0.25">
      <c r="A186" t="s">
        <v>1019</v>
      </c>
      <c r="B186">
        <v>157</v>
      </c>
      <c r="C186">
        <v>157.5</v>
      </c>
      <c r="D186">
        <v>1.58</v>
      </c>
      <c r="E186">
        <v>2001</v>
      </c>
    </row>
    <row r="187" spans="1:5" x14ac:dyDescent="0.25">
      <c r="A187" t="s">
        <v>1019</v>
      </c>
      <c r="B187">
        <v>157.5</v>
      </c>
      <c r="C187">
        <v>158</v>
      </c>
      <c r="D187">
        <v>3.14</v>
      </c>
      <c r="E187">
        <v>2002</v>
      </c>
    </row>
    <row r="188" spans="1:5" x14ac:dyDescent="0.25">
      <c r="A188" t="s">
        <v>1019</v>
      </c>
      <c r="B188">
        <v>158</v>
      </c>
      <c r="C188">
        <v>158.5</v>
      </c>
      <c r="D188">
        <v>5.03</v>
      </c>
      <c r="E188">
        <v>2003</v>
      </c>
    </row>
    <row r="189" spans="1:5" x14ac:dyDescent="0.25">
      <c r="A189" t="s">
        <v>1019</v>
      </c>
      <c r="B189">
        <v>158.5</v>
      </c>
      <c r="C189">
        <v>159</v>
      </c>
      <c r="D189">
        <v>1.1499999999999999</v>
      </c>
      <c r="E189">
        <v>2004</v>
      </c>
    </row>
    <row r="190" spans="1:5" x14ac:dyDescent="0.25">
      <c r="A190" t="s">
        <v>1019</v>
      </c>
      <c r="B190">
        <v>159</v>
      </c>
      <c r="C190">
        <v>159.5</v>
      </c>
      <c r="D190">
        <v>2.25</v>
      </c>
      <c r="E190">
        <v>2005</v>
      </c>
    </row>
    <row r="191" spans="1:5" x14ac:dyDescent="0.25">
      <c r="A191" t="s">
        <v>1019</v>
      </c>
      <c r="B191">
        <v>159.5</v>
      </c>
      <c r="C191">
        <v>160</v>
      </c>
      <c r="D191">
        <v>3.25</v>
      </c>
      <c r="E191">
        <v>2006</v>
      </c>
    </row>
    <row r="192" spans="1:5" x14ac:dyDescent="0.25">
      <c r="A192" t="s">
        <v>1019</v>
      </c>
      <c r="B192">
        <v>160</v>
      </c>
      <c r="C192">
        <v>160.5</v>
      </c>
      <c r="D192">
        <v>14.2</v>
      </c>
      <c r="E192">
        <v>2007</v>
      </c>
    </row>
    <row r="193" spans="1:5" x14ac:dyDescent="0.25">
      <c r="A193" t="s">
        <v>1019</v>
      </c>
      <c r="B193">
        <v>160.5</v>
      </c>
      <c r="C193">
        <v>161</v>
      </c>
      <c r="D193">
        <v>1.1499999999999999</v>
      </c>
      <c r="E193">
        <v>2008</v>
      </c>
    </row>
    <row r="194" spans="1:5" x14ac:dyDescent="0.25">
      <c r="A194" t="s">
        <v>1019</v>
      </c>
      <c r="B194">
        <v>161</v>
      </c>
      <c r="C194">
        <v>161.5</v>
      </c>
      <c r="D194">
        <v>0.76</v>
      </c>
      <c r="E194">
        <v>2009</v>
      </c>
    </row>
    <row r="195" spans="1:5" x14ac:dyDescent="0.25">
      <c r="A195" t="s">
        <v>1019</v>
      </c>
      <c r="B195">
        <v>161.5</v>
      </c>
      <c r="C195">
        <v>162</v>
      </c>
      <c r="D195">
        <v>0.47899999999999998</v>
      </c>
      <c r="E195">
        <v>2010</v>
      </c>
    </row>
    <row r="196" spans="1:5" x14ac:dyDescent="0.25">
      <c r="A196" t="s">
        <v>1019</v>
      </c>
      <c r="B196">
        <v>162</v>
      </c>
      <c r="C196">
        <v>162.5</v>
      </c>
      <c r="D196">
        <v>0.56000000000000005</v>
      </c>
      <c r="E196">
        <v>2011</v>
      </c>
    </row>
    <row r="197" spans="1:5" x14ac:dyDescent="0.25">
      <c r="A197" t="s">
        <v>1019</v>
      </c>
      <c r="B197">
        <v>162.5</v>
      </c>
      <c r="C197">
        <v>163</v>
      </c>
      <c r="D197">
        <v>0.36799999999999999</v>
      </c>
      <c r="E197">
        <v>2012</v>
      </c>
    </row>
    <row r="198" spans="1:5" x14ac:dyDescent="0.25">
      <c r="A198" t="s">
        <v>1019</v>
      </c>
      <c r="B198">
        <v>163</v>
      </c>
      <c r="C198">
        <v>163.5</v>
      </c>
      <c r="D198">
        <v>1.98</v>
      </c>
      <c r="E198">
        <v>2013</v>
      </c>
    </row>
    <row r="199" spans="1:5" x14ac:dyDescent="0.25">
      <c r="A199" t="s">
        <v>1019</v>
      </c>
      <c r="B199">
        <v>163.5</v>
      </c>
      <c r="C199">
        <v>164</v>
      </c>
      <c r="D199">
        <v>0.70799999999999996</v>
      </c>
      <c r="E199">
        <v>2014</v>
      </c>
    </row>
    <row r="200" spans="1:5" x14ac:dyDescent="0.25">
      <c r="A200" t="s">
        <v>1019</v>
      </c>
      <c r="B200">
        <v>164</v>
      </c>
      <c r="C200">
        <v>164.5</v>
      </c>
      <c r="D200">
        <v>0.45800000000000002</v>
      </c>
      <c r="E200">
        <v>2015</v>
      </c>
    </row>
    <row r="201" spans="1:5" x14ac:dyDescent="0.25">
      <c r="A201" t="s">
        <v>1019</v>
      </c>
      <c r="B201">
        <v>164.5</v>
      </c>
      <c r="C201">
        <v>165</v>
      </c>
      <c r="D201">
        <v>0.20599999999999999</v>
      </c>
      <c r="E201">
        <v>2016</v>
      </c>
    </row>
    <row r="202" spans="1:5" x14ac:dyDescent="0.25">
      <c r="A202" t="s">
        <v>1019</v>
      </c>
      <c r="B202">
        <v>165</v>
      </c>
      <c r="C202">
        <v>165.5</v>
      </c>
      <c r="D202">
        <v>0.217</v>
      </c>
      <c r="E202">
        <v>2017</v>
      </c>
    </row>
    <row r="203" spans="1:5" x14ac:dyDescent="0.25">
      <c r="A203" t="s">
        <v>1019</v>
      </c>
      <c r="B203">
        <v>165.5</v>
      </c>
      <c r="C203">
        <v>166</v>
      </c>
      <c r="D203">
        <v>0.5</v>
      </c>
      <c r="E203">
        <v>2018</v>
      </c>
    </row>
    <row r="204" spans="1:5" x14ac:dyDescent="0.25">
      <c r="A204" t="s">
        <v>1019</v>
      </c>
      <c r="B204">
        <v>166</v>
      </c>
      <c r="C204">
        <v>166.5</v>
      </c>
      <c r="D204">
        <v>0.24099999999999999</v>
      </c>
      <c r="E204">
        <v>2019</v>
      </c>
    </row>
    <row r="205" spans="1:5" x14ac:dyDescent="0.25">
      <c r="A205" t="s">
        <v>1019</v>
      </c>
      <c r="B205">
        <v>166.5</v>
      </c>
      <c r="C205">
        <v>167</v>
      </c>
      <c r="D205">
        <v>0.29399999999999998</v>
      </c>
      <c r="E205">
        <v>2020</v>
      </c>
    </row>
    <row r="206" spans="1:5" x14ac:dyDescent="0.25">
      <c r="A206" t="s">
        <v>1019</v>
      </c>
      <c r="B206">
        <v>167</v>
      </c>
      <c r="C206">
        <v>167.5</v>
      </c>
      <c r="D206">
        <v>0.28699999999999998</v>
      </c>
      <c r="E206">
        <v>2021</v>
      </c>
    </row>
    <row r="207" spans="1:5" x14ac:dyDescent="0.25">
      <c r="A207" t="s">
        <v>1019</v>
      </c>
      <c r="B207">
        <v>167.5</v>
      </c>
      <c r="C207">
        <v>168</v>
      </c>
      <c r="D207">
        <v>0.28000000000000003</v>
      </c>
      <c r="E207">
        <v>2022</v>
      </c>
    </row>
    <row r="208" spans="1:5" x14ac:dyDescent="0.25">
      <c r="A208" t="s">
        <v>1019</v>
      </c>
      <c r="B208">
        <v>168</v>
      </c>
      <c r="C208">
        <v>168.5</v>
      </c>
      <c r="D208">
        <v>0.502</v>
      </c>
      <c r="E208">
        <v>2023</v>
      </c>
    </row>
    <row r="209" spans="1:5" x14ac:dyDescent="0.25">
      <c r="A209" t="s">
        <v>1019</v>
      </c>
      <c r="B209">
        <v>168.5</v>
      </c>
      <c r="C209">
        <v>169</v>
      </c>
      <c r="D209">
        <v>0.38800000000000001</v>
      </c>
      <c r="E209">
        <v>2024</v>
      </c>
    </row>
    <row r="210" spans="1:5" x14ac:dyDescent="0.25">
      <c r="A210" t="s">
        <v>1019</v>
      </c>
      <c r="B210">
        <v>169</v>
      </c>
      <c r="C210">
        <v>169.5</v>
      </c>
      <c r="D210">
        <v>0.2</v>
      </c>
      <c r="E210">
        <v>2025</v>
      </c>
    </row>
    <row r="211" spans="1:5" x14ac:dyDescent="0.25">
      <c r="A211" t="s">
        <v>1019</v>
      </c>
      <c r="B211">
        <v>169.5</v>
      </c>
      <c r="C211">
        <v>170</v>
      </c>
      <c r="D211">
        <v>0.32200000000000001</v>
      </c>
      <c r="E211">
        <v>2026</v>
      </c>
    </row>
    <row r="212" spans="1:5" x14ac:dyDescent="0.25">
      <c r="A212" t="s">
        <v>1019</v>
      </c>
      <c r="B212">
        <v>170</v>
      </c>
      <c r="C212">
        <v>170.5</v>
      </c>
      <c r="D212">
        <v>0.311</v>
      </c>
      <c r="E212">
        <v>2027</v>
      </c>
    </row>
    <row r="213" spans="1:5" x14ac:dyDescent="0.25">
      <c r="A213" t="s">
        <v>1019</v>
      </c>
      <c r="B213">
        <v>170.5</v>
      </c>
      <c r="C213">
        <v>171</v>
      </c>
      <c r="D213">
        <v>0.26100000000000001</v>
      </c>
      <c r="E213">
        <v>2028</v>
      </c>
    </row>
    <row r="214" spans="1:5" x14ac:dyDescent="0.25">
      <c r="A214" t="s">
        <v>1019</v>
      </c>
      <c r="B214">
        <v>171</v>
      </c>
      <c r="C214">
        <v>172</v>
      </c>
      <c r="D214">
        <v>0.186</v>
      </c>
      <c r="E214">
        <v>2029</v>
      </c>
    </row>
    <row r="215" spans="1:5" x14ac:dyDescent="0.25">
      <c r="A215" t="s">
        <v>1019</v>
      </c>
      <c r="B215">
        <v>172</v>
      </c>
      <c r="C215">
        <v>173</v>
      </c>
      <c r="D215">
        <v>0.155</v>
      </c>
      <c r="E215">
        <v>2030</v>
      </c>
    </row>
    <row r="216" spans="1:5" x14ac:dyDescent="0.25">
      <c r="A216" t="s">
        <v>1019</v>
      </c>
      <c r="B216">
        <v>173</v>
      </c>
      <c r="C216">
        <v>174</v>
      </c>
      <c r="D216">
        <v>8.4000000000000005E-2</v>
      </c>
      <c r="E216">
        <v>2031</v>
      </c>
    </row>
    <row r="217" spans="1:5" x14ac:dyDescent="0.25">
      <c r="A217" t="s">
        <v>1019</v>
      </c>
      <c r="B217">
        <v>174</v>
      </c>
      <c r="C217">
        <v>175</v>
      </c>
      <c r="D217">
        <v>0.311</v>
      </c>
      <c r="E217">
        <v>2032</v>
      </c>
    </row>
    <row r="218" spans="1:5" x14ac:dyDescent="0.25">
      <c r="A218" t="s">
        <v>1019</v>
      </c>
      <c r="B218">
        <v>175</v>
      </c>
      <c r="C218">
        <v>176</v>
      </c>
      <c r="D218">
        <v>0.16700000000000001</v>
      </c>
      <c r="E218">
        <v>2033</v>
      </c>
    </row>
    <row r="219" spans="1:5" x14ac:dyDescent="0.25">
      <c r="A219" t="s">
        <v>1019</v>
      </c>
      <c r="B219">
        <v>176</v>
      </c>
      <c r="C219">
        <v>177</v>
      </c>
      <c r="D219">
        <v>0.14799999999999999</v>
      </c>
      <c r="E219">
        <v>2034</v>
      </c>
    </row>
    <row r="220" spans="1:5" x14ac:dyDescent="0.25">
      <c r="A220" t="s">
        <v>1019</v>
      </c>
      <c r="B220">
        <v>177</v>
      </c>
      <c r="C220">
        <v>178</v>
      </c>
      <c r="D220">
        <v>0.28899999999999998</v>
      </c>
      <c r="E220">
        <v>2035</v>
      </c>
    </row>
    <row r="221" spans="1:5" x14ac:dyDescent="0.25">
      <c r="A221" t="s">
        <v>1019</v>
      </c>
      <c r="B221">
        <v>178</v>
      </c>
      <c r="C221">
        <v>179</v>
      </c>
      <c r="D221">
        <v>0.17799999999999999</v>
      </c>
      <c r="E221">
        <v>2036</v>
      </c>
    </row>
    <row r="222" spans="1:5" x14ac:dyDescent="0.25">
      <c r="A222" t="s">
        <v>1019</v>
      </c>
      <c r="B222">
        <v>179</v>
      </c>
      <c r="C222">
        <v>180</v>
      </c>
      <c r="D222">
        <v>0.115</v>
      </c>
      <c r="E222">
        <v>2037</v>
      </c>
    </row>
    <row r="223" spans="1:5" x14ac:dyDescent="0.25">
      <c r="A223" t="s">
        <v>1019</v>
      </c>
      <c r="B223">
        <v>180</v>
      </c>
      <c r="C223">
        <v>181</v>
      </c>
      <c r="D223">
        <v>0.121</v>
      </c>
      <c r="E223">
        <v>2038</v>
      </c>
    </row>
    <row r="224" spans="1:5" x14ac:dyDescent="0.25">
      <c r="A224" t="s">
        <v>1019</v>
      </c>
      <c r="B224">
        <v>181</v>
      </c>
      <c r="C224">
        <v>182</v>
      </c>
      <c r="D224">
        <v>0.47099999999999997</v>
      </c>
      <c r="E224">
        <v>2039</v>
      </c>
    </row>
    <row r="225" spans="1:5" x14ac:dyDescent="0.25">
      <c r="A225" t="s">
        <v>1019</v>
      </c>
      <c r="B225">
        <v>182</v>
      </c>
      <c r="C225">
        <v>183</v>
      </c>
      <c r="D225">
        <v>0.36399999999999999</v>
      </c>
      <c r="E225">
        <v>2040</v>
      </c>
    </row>
    <row r="226" spans="1:5" x14ac:dyDescent="0.25">
      <c r="A226" t="s">
        <v>1019</v>
      </c>
      <c r="B226">
        <v>183</v>
      </c>
      <c r="C226">
        <v>184</v>
      </c>
      <c r="D226">
        <v>0.39100000000000001</v>
      </c>
      <c r="E226">
        <v>2041</v>
      </c>
    </row>
    <row r="227" spans="1:5" x14ac:dyDescent="0.25">
      <c r="A227" t="s">
        <v>1019</v>
      </c>
      <c r="B227">
        <v>184</v>
      </c>
      <c r="C227">
        <v>185</v>
      </c>
      <c r="D227">
        <v>0.39400000000000002</v>
      </c>
      <c r="E227">
        <v>2042</v>
      </c>
    </row>
    <row r="228" spans="1:5" x14ac:dyDescent="0.25">
      <c r="A228" t="s">
        <v>1019</v>
      </c>
      <c r="B228">
        <v>185</v>
      </c>
      <c r="C228">
        <v>186</v>
      </c>
      <c r="D228">
        <v>0.433</v>
      </c>
      <c r="E228">
        <v>2043</v>
      </c>
    </row>
    <row r="229" spans="1:5" x14ac:dyDescent="0.25">
      <c r="A229" t="s">
        <v>1019</v>
      </c>
      <c r="B229">
        <v>186</v>
      </c>
      <c r="C229">
        <v>187</v>
      </c>
      <c r="D229">
        <v>0.20899999999999999</v>
      </c>
      <c r="E229">
        <v>2044</v>
      </c>
    </row>
    <row r="230" spans="1:5" x14ac:dyDescent="0.25">
      <c r="A230" t="s">
        <v>1019</v>
      </c>
      <c r="B230">
        <v>187</v>
      </c>
      <c r="C230">
        <v>188</v>
      </c>
      <c r="D230">
        <v>0.27400000000000002</v>
      </c>
      <c r="E230">
        <v>2045</v>
      </c>
    </row>
    <row r="231" spans="1:5" x14ac:dyDescent="0.25">
      <c r="A231" t="s">
        <v>1019</v>
      </c>
      <c r="B231">
        <v>188</v>
      </c>
      <c r="C231">
        <v>189</v>
      </c>
      <c r="D231">
        <v>0.307</v>
      </c>
      <c r="E231">
        <v>2046</v>
      </c>
    </row>
    <row r="232" spans="1:5" x14ac:dyDescent="0.25">
      <c r="A232" t="s">
        <v>1019</v>
      </c>
      <c r="B232">
        <v>189</v>
      </c>
      <c r="C232">
        <v>190</v>
      </c>
      <c r="D232">
        <v>0.374</v>
      </c>
      <c r="E232">
        <v>2047</v>
      </c>
    </row>
    <row r="233" spans="1:5" x14ac:dyDescent="0.25">
      <c r="A233" t="s">
        <v>1019</v>
      </c>
      <c r="B233">
        <v>190</v>
      </c>
      <c r="C233">
        <v>191</v>
      </c>
      <c r="D233">
        <v>0.219</v>
      </c>
      <c r="E233">
        <v>2048</v>
      </c>
    </row>
    <row r="234" spans="1:5" x14ac:dyDescent="0.25">
      <c r="A234" t="s">
        <v>1019</v>
      </c>
      <c r="B234">
        <v>191</v>
      </c>
      <c r="C234">
        <v>192</v>
      </c>
      <c r="D234">
        <v>0.35</v>
      </c>
      <c r="E234">
        <v>2049</v>
      </c>
    </row>
    <row r="235" spans="1:5" x14ac:dyDescent="0.25">
      <c r="A235" t="s">
        <v>1019</v>
      </c>
      <c r="B235">
        <v>192</v>
      </c>
      <c r="C235">
        <v>193</v>
      </c>
      <c r="D235">
        <v>0.36299999999999999</v>
      </c>
      <c r="E235">
        <v>2050</v>
      </c>
    </row>
    <row r="236" spans="1:5" x14ac:dyDescent="0.25">
      <c r="A236" t="s">
        <v>1019</v>
      </c>
      <c r="B236">
        <v>193</v>
      </c>
      <c r="C236">
        <v>194</v>
      </c>
      <c r="D236">
        <v>0.191</v>
      </c>
      <c r="E236">
        <v>2051</v>
      </c>
    </row>
    <row r="237" spans="1:5" x14ac:dyDescent="0.25">
      <c r="A237" t="s">
        <v>1019</v>
      </c>
      <c r="B237">
        <v>194</v>
      </c>
      <c r="C237">
        <v>195</v>
      </c>
      <c r="D237">
        <v>0.254</v>
      </c>
      <c r="E237">
        <v>2052</v>
      </c>
    </row>
    <row r="238" spans="1:5" x14ac:dyDescent="0.25">
      <c r="A238" t="s">
        <v>1019</v>
      </c>
      <c r="B238">
        <v>195</v>
      </c>
      <c r="C238">
        <v>196</v>
      </c>
      <c r="D238">
        <v>0.14499999999999999</v>
      </c>
      <c r="E238">
        <v>2053</v>
      </c>
    </row>
    <row r="239" spans="1:5" x14ac:dyDescent="0.25">
      <c r="A239" t="s">
        <v>1019</v>
      </c>
      <c r="B239">
        <v>196</v>
      </c>
      <c r="C239">
        <v>197</v>
      </c>
      <c r="D239">
        <v>0.16200000000000001</v>
      </c>
      <c r="E239">
        <v>2054</v>
      </c>
    </row>
    <row r="240" spans="1:5" x14ac:dyDescent="0.25">
      <c r="A240" t="s">
        <v>1019</v>
      </c>
      <c r="B240">
        <v>197</v>
      </c>
      <c r="C240">
        <v>198</v>
      </c>
      <c r="D240">
        <v>0.14099999999999999</v>
      </c>
      <c r="E240">
        <v>2056</v>
      </c>
    </row>
    <row r="241" spans="1:5" x14ac:dyDescent="0.25">
      <c r="A241" t="s">
        <v>1019</v>
      </c>
      <c r="B241">
        <v>198</v>
      </c>
      <c r="C241">
        <v>199</v>
      </c>
      <c r="D241">
        <v>0.432</v>
      </c>
      <c r="E241">
        <v>2057</v>
      </c>
    </row>
    <row r="242" spans="1:5" x14ac:dyDescent="0.25">
      <c r="A242" t="s">
        <v>1019</v>
      </c>
      <c r="B242">
        <v>199</v>
      </c>
      <c r="C242">
        <v>200</v>
      </c>
      <c r="D242">
        <v>0.13900000000000001</v>
      </c>
      <c r="E242">
        <v>2058</v>
      </c>
    </row>
    <row r="243" spans="1:5" x14ac:dyDescent="0.25">
      <c r="A243" t="s">
        <v>1019</v>
      </c>
      <c r="B243">
        <v>200</v>
      </c>
      <c r="C243">
        <v>201</v>
      </c>
      <c r="D243">
        <v>0.71099999999999997</v>
      </c>
      <c r="E243">
        <v>2059</v>
      </c>
    </row>
    <row r="244" spans="1:5" x14ac:dyDescent="0.25">
      <c r="A244" t="s">
        <v>1019</v>
      </c>
      <c r="B244">
        <v>201</v>
      </c>
      <c r="C244">
        <v>202</v>
      </c>
      <c r="D244">
        <v>0.32</v>
      </c>
      <c r="E244">
        <v>2060</v>
      </c>
    </row>
    <row r="245" spans="1:5" x14ac:dyDescent="0.25">
      <c r="A245" t="s">
        <v>1019</v>
      </c>
      <c r="B245">
        <v>202</v>
      </c>
      <c r="C245">
        <v>203</v>
      </c>
      <c r="D245">
        <v>0.29499999999999998</v>
      </c>
      <c r="E245">
        <v>2061</v>
      </c>
    </row>
    <row r="246" spans="1:5" x14ac:dyDescent="0.25">
      <c r="A246" t="s">
        <v>1019</v>
      </c>
      <c r="B246">
        <v>203</v>
      </c>
      <c r="C246">
        <v>204</v>
      </c>
      <c r="D246">
        <v>0.25700000000000001</v>
      </c>
      <c r="E246">
        <v>2062</v>
      </c>
    </row>
    <row r="247" spans="1:5" x14ac:dyDescent="0.25">
      <c r="A247" t="s">
        <v>1019</v>
      </c>
      <c r="B247">
        <v>204</v>
      </c>
      <c r="C247">
        <v>205</v>
      </c>
      <c r="D247">
        <v>0.38800000000000001</v>
      </c>
      <c r="E247">
        <v>2063</v>
      </c>
    </row>
    <row r="248" spans="1:5" x14ac:dyDescent="0.25">
      <c r="A248" t="s">
        <v>1019</v>
      </c>
      <c r="B248">
        <v>205</v>
      </c>
      <c r="C248">
        <v>206</v>
      </c>
      <c r="D248">
        <v>0.41199999999999998</v>
      </c>
      <c r="E248">
        <v>2064</v>
      </c>
    </row>
    <row r="249" spans="1:5" x14ac:dyDescent="0.25">
      <c r="A249" t="s">
        <v>1019</v>
      </c>
      <c r="B249">
        <v>206</v>
      </c>
      <c r="C249">
        <v>207</v>
      </c>
      <c r="D249">
        <v>0.52500000000000002</v>
      </c>
      <c r="E249">
        <v>2065</v>
      </c>
    </row>
    <row r="250" spans="1:5" x14ac:dyDescent="0.25">
      <c r="A250" t="s">
        <v>1019</v>
      </c>
      <c r="B250">
        <v>207</v>
      </c>
      <c r="C250">
        <v>208</v>
      </c>
      <c r="D250">
        <v>0.33</v>
      </c>
      <c r="E250">
        <v>2066</v>
      </c>
    </row>
    <row r="251" spans="1:5" x14ac:dyDescent="0.25">
      <c r="A251" t="s">
        <v>1019</v>
      </c>
      <c r="B251">
        <v>208</v>
      </c>
      <c r="C251">
        <v>209</v>
      </c>
      <c r="D251">
        <v>0.57699999999999996</v>
      </c>
      <c r="E251">
        <v>2067</v>
      </c>
    </row>
    <row r="252" spans="1:5" x14ac:dyDescent="0.25">
      <c r="A252" t="s">
        <v>1019</v>
      </c>
      <c r="B252">
        <v>209</v>
      </c>
      <c r="C252">
        <v>210</v>
      </c>
      <c r="D252">
        <v>0.434</v>
      </c>
      <c r="E252">
        <v>2068</v>
      </c>
    </row>
    <row r="253" spans="1:5" x14ac:dyDescent="0.25">
      <c r="A253" t="s">
        <v>1019</v>
      </c>
      <c r="B253">
        <v>210</v>
      </c>
      <c r="C253">
        <v>211</v>
      </c>
      <c r="D253">
        <v>0.29199999999999998</v>
      </c>
      <c r="E253">
        <v>2069</v>
      </c>
    </row>
    <row r="254" spans="1:5" x14ac:dyDescent="0.25">
      <c r="A254" t="s">
        <v>1019</v>
      </c>
      <c r="B254">
        <v>211</v>
      </c>
      <c r="C254">
        <v>212</v>
      </c>
      <c r="D254">
        <v>0.63700000000000001</v>
      </c>
      <c r="E254">
        <v>2070</v>
      </c>
    </row>
    <row r="255" spans="1:5" x14ac:dyDescent="0.25">
      <c r="A255" t="s">
        <v>1019</v>
      </c>
      <c r="B255">
        <v>212</v>
      </c>
      <c r="C255">
        <v>213</v>
      </c>
      <c r="D255">
        <v>0.38400000000000001</v>
      </c>
      <c r="E255">
        <v>2071</v>
      </c>
    </row>
    <row r="256" spans="1:5" x14ac:dyDescent="0.25">
      <c r="A256" t="s">
        <v>1019</v>
      </c>
      <c r="B256">
        <v>213</v>
      </c>
      <c r="C256">
        <v>214</v>
      </c>
      <c r="D256">
        <v>0.35699999999999998</v>
      </c>
      <c r="E256">
        <v>2072</v>
      </c>
    </row>
    <row r="257" spans="1:5" x14ac:dyDescent="0.25">
      <c r="A257" t="s">
        <v>1019</v>
      </c>
      <c r="B257">
        <v>214</v>
      </c>
      <c r="C257">
        <v>215</v>
      </c>
      <c r="D257">
        <v>0.42499999999999999</v>
      </c>
      <c r="E257">
        <v>2073</v>
      </c>
    </row>
    <row r="258" spans="1:5" x14ac:dyDescent="0.25">
      <c r="A258" t="s">
        <v>1019</v>
      </c>
      <c r="B258">
        <v>215</v>
      </c>
      <c r="C258">
        <v>216</v>
      </c>
      <c r="D258">
        <v>0.38</v>
      </c>
      <c r="E258">
        <v>2074</v>
      </c>
    </row>
    <row r="259" spans="1:5" x14ac:dyDescent="0.25">
      <c r="A259" t="s">
        <v>1019</v>
      </c>
      <c r="B259">
        <v>216</v>
      </c>
      <c r="C259">
        <v>217</v>
      </c>
      <c r="D259">
        <v>0.33</v>
      </c>
      <c r="E259">
        <v>2075</v>
      </c>
    </row>
    <row r="260" spans="1:5" x14ac:dyDescent="0.25">
      <c r="A260" t="s">
        <v>1019</v>
      </c>
      <c r="B260">
        <v>217</v>
      </c>
      <c r="C260">
        <v>218</v>
      </c>
      <c r="D260">
        <v>0.28100000000000003</v>
      </c>
      <c r="E260">
        <v>2076</v>
      </c>
    </row>
    <row r="261" spans="1:5" x14ac:dyDescent="0.25">
      <c r="A261" t="s">
        <v>1019</v>
      </c>
      <c r="B261">
        <v>218</v>
      </c>
      <c r="C261">
        <v>219</v>
      </c>
      <c r="D261">
        <v>0.48399999999999999</v>
      </c>
      <c r="E261">
        <v>2077</v>
      </c>
    </row>
    <row r="262" spans="1:5" x14ac:dyDescent="0.25">
      <c r="A262" t="s">
        <v>1019</v>
      </c>
      <c r="B262">
        <v>219</v>
      </c>
      <c r="C262">
        <v>220</v>
      </c>
      <c r="D262">
        <v>0.24099999999999999</v>
      </c>
      <c r="E262">
        <v>2079</v>
      </c>
    </row>
    <row r="263" spans="1:5" x14ac:dyDescent="0.25">
      <c r="A263" t="s">
        <v>1019</v>
      </c>
      <c r="B263">
        <v>220</v>
      </c>
      <c r="C263">
        <v>221</v>
      </c>
      <c r="D263">
        <v>0.90800000000000003</v>
      </c>
      <c r="E263">
        <v>2080</v>
      </c>
    </row>
    <row r="264" spans="1:5" x14ac:dyDescent="0.25">
      <c r="A264" t="s">
        <v>1019</v>
      </c>
      <c r="B264">
        <v>221</v>
      </c>
      <c r="C264">
        <v>222</v>
      </c>
      <c r="D264">
        <v>0.24199999999999999</v>
      </c>
      <c r="E264">
        <v>2081</v>
      </c>
    </row>
    <row r="265" spans="1:5" x14ac:dyDescent="0.25">
      <c r="A265" t="s">
        <v>1019</v>
      </c>
      <c r="B265">
        <v>222</v>
      </c>
      <c r="C265">
        <v>223</v>
      </c>
      <c r="D265">
        <v>0.217</v>
      </c>
      <c r="E265">
        <v>2082</v>
      </c>
    </row>
    <row r="266" spans="1:5" x14ac:dyDescent="0.25">
      <c r="A266" t="s">
        <v>1019</v>
      </c>
      <c r="B266">
        <v>223</v>
      </c>
      <c r="C266">
        <v>224</v>
      </c>
      <c r="D266">
        <v>0.46800000000000003</v>
      </c>
      <c r="E266">
        <v>2083</v>
      </c>
    </row>
    <row r="267" spans="1:5" x14ac:dyDescent="0.25">
      <c r="A267" t="s">
        <v>1019</v>
      </c>
      <c r="B267">
        <v>224</v>
      </c>
      <c r="C267">
        <v>225</v>
      </c>
      <c r="D267">
        <v>3.34</v>
      </c>
      <c r="E267">
        <v>2084</v>
      </c>
    </row>
    <row r="268" spans="1:5" x14ac:dyDescent="0.25">
      <c r="A268" t="s">
        <v>1019</v>
      </c>
      <c r="B268">
        <v>225</v>
      </c>
      <c r="C268">
        <v>226</v>
      </c>
      <c r="D268">
        <v>1.46</v>
      </c>
      <c r="E268">
        <v>2085</v>
      </c>
    </row>
    <row r="269" spans="1:5" x14ac:dyDescent="0.25">
      <c r="A269" t="s">
        <v>1019</v>
      </c>
      <c r="B269">
        <v>226</v>
      </c>
      <c r="C269">
        <v>227</v>
      </c>
      <c r="D269">
        <v>0.21199999999999999</v>
      </c>
      <c r="E269">
        <v>2086</v>
      </c>
    </row>
    <row r="270" spans="1:5" x14ac:dyDescent="0.25">
      <c r="A270" t="s">
        <v>1019</v>
      </c>
      <c r="B270">
        <v>227</v>
      </c>
      <c r="C270">
        <v>228</v>
      </c>
      <c r="D270">
        <v>0.23799999999999999</v>
      </c>
      <c r="E270">
        <v>2087</v>
      </c>
    </row>
    <row r="271" spans="1:5" x14ac:dyDescent="0.25">
      <c r="A271" t="s">
        <v>1019</v>
      </c>
      <c r="B271">
        <v>228</v>
      </c>
      <c r="C271">
        <v>229</v>
      </c>
      <c r="D271">
        <v>0.52900000000000003</v>
      </c>
      <c r="E271">
        <v>2088</v>
      </c>
    </row>
    <row r="272" spans="1:5" x14ac:dyDescent="0.25">
      <c r="A272" t="s">
        <v>1019</v>
      </c>
      <c r="B272">
        <v>229</v>
      </c>
      <c r="C272">
        <v>230</v>
      </c>
      <c r="D272">
        <v>0.192</v>
      </c>
      <c r="E272">
        <v>2089</v>
      </c>
    </row>
    <row r="273" spans="1:5" x14ac:dyDescent="0.25">
      <c r="A273" t="s">
        <v>1019</v>
      </c>
      <c r="B273">
        <v>230</v>
      </c>
      <c r="C273">
        <v>231</v>
      </c>
      <c r="D273">
        <v>2.31</v>
      </c>
      <c r="E273">
        <v>2090</v>
      </c>
    </row>
    <row r="274" spans="1:5" x14ac:dyDescent="0.25">
      <c r="A274" t="s">
        <v>1019</v>
      </c>
      <c r="B274">
        <v>231</v>
      </c>
      <c r="C274">
        <v>232</v>
      </c>
      <c r="D274">
        <v>0.51300000000000001</v>
      </c>
      <c r="E274">
        <v>2091</v>
      </c>
    </row>
    <row r="275" spans="1:5" x14ac:dyDescent="0.25">
      <c r="A275" t="s">
        <v>1019</v>
      </c>
      <c r="B275">
        <v>232</v>
      </c>
      <c r="C275">
        <v>233</v>
      </c>
      <c r="D275">
        <v>2.0099999999999998</v>
      </c>
      <c r="E275">
        <v>2092</v>
      </c>
    </row>
    <row r="276" spans="1:5" x14ac:dyDescent="0.25">
      <c r="A276" t="s">
        <v>1019</v>
      </c>
      <c r="B276">
        <v>233</v>
      </c>
      <c r="C276">
        <v>234</v>
      </c>
      <c r="D276">
        <v>0.372</v>
      </c>
      <c r="E276">
        <v>2093</v>
      </c>
    </row>
    <row r="277" spans="1:5" x14ac:dyDescent="0.25">
      <c r="A277" t="s">
        <v>1019</v>
      </c>
      <c r="B277">
        <v>234</v>
      </c>
      <c r="C277">
        <v>235</v>
      </c>
      <c r="D277">
        <v>0.24299999999999999</v>
      </c>
      <c r="E277">
        <v>2094</v>
      </c>
    </row>
    <row r="278" spans="1:5" x14ac:dyDescent="0.25">
      <c r="A278" t="s">
        <v>1019</v>
      </c>
      <c r="B278">
        <v>235</v>
      </c>
      <c r="C278">
        <v>236</v>
      </c>
      <c r="D278">
        <v>0.44</v>
      </c>
      <c r="E278">
        <v>2095</v>
      </c>
    </row>
    <row r="279" spans="1:5" x14ac:dyDescent="0.25">
      <c r="A279" t="s">
        <v>1019</v>
      </c>
      <c r="B279">
        <v>236</v>
      </c>
      <c r="C279">
        <v>237</v>
      </c>
      <c r="D279">
        <v>0.25600000000000001</v>
      </c>
      <c r="E279">
        <v>2096</v>
      </c>
    </row>
    <row r="280" spans="1:5" x14ac:dyDescent="0.25">
      <c r="A280" t="s">
        <v>1019</v>
      </c>
      <c r="B280">
        <v>237</v>
      </c>
      <c r="C280">
        <v>238</v>
      </c>
      <c r="D280">
        <v>0.248</v>
      </c>
      <c r="E280">
        <v>2097</v>
      </c>
    </row>
    <row r="281" spans="1:5" x14ac:dyDescent="0.25">
      <c r="A281" t="s">
        <v>1019</v>
      </c>
      <c r="B281">
        <v>238</v>
      </c>
      <c r="C281">
        <v>239</v>
      </c>
      <c r="D281">
        <v>0.49399999999999999</v>
      </c>
      <c r="E281">
        <v>2098</v>
      </c>
    </row>
    <row r="282" spans="1:5" x14ac:dyDescent="0.25">
      <c r="A282" t="s">
        <v>1019</v>
      </c>
      <c r="B282">
        <v>239</v>
      </c>
      <c r="C282">
        <v>240</v>
      </c>
      <c r="D282">
        <v>0.30599999999999999</v>
      </c>
      <c r="E282">
        <v>2099</v>
      </c>
    </row>
    <row r="283" spans="1:5" x14ac:dyDescent="0.25">
      <c r="A283" t="s">
        <v>1019</v>
      </c>
      <c r="B283">
        <v>240</v>
      </c>
      <c r="C283">
        <v>241</v>
      </c>
      <c r="D283">
        <v>0.90700000000000003</v>
      </c>
      <c r="E283">
        <v>2100</v>
      </c>
    </row>
    <row r="284" spans="1:5" x14ac:dyDescent="0.25">
      <c r="A284" t="s">
        <v>1019</v>
      </c>
      <c r="B284">
        <v>241</v>
      </c>
      <c r="C284">
        <v>242</v>
      </c>
      <c r="D284">
        <v>0.20699999999999999</v>
      </c>
      <c r="E284">
        <v>2103</v>
      </c>
    </row>
    <row r="285" spans="1:5" x14ac:dyDescent="0.25">
      <c r="A285" t="s">
        <v>1019</v>
      </c>
      <c r="B285">
        <v>242</v>
      </c>
      <c r="C285">
        <v>243</v>
      </c>
      <c r="D285">
        <v>0.28000000000000003</v>
      </c>
      <c r="E285">
        <v>2104</v>
      </c>
    </row>
    <row r="286" spans="1:5" x14ac:dyDescent="0.25">
      <c r="A286" t="s">
        <v>1019</v>
      </c>
      <c r="B286">
        <v>243</v>
      </c>
      <c r="C286">
        <v>244</v>
      </c>
      <c r="D286">
        <v>0.27600000000000002</v>
      </c>
      <c r="E286">
        <v>2105</v>
      </c>
    </row>
    <row r="287" spans="1:5" x14ac:dyDescent="0.25">
      <c r="A287" t="s">
        <v>1019</v>
      </c>
      <c r="B287">
        <v>244</v>
      </c>
      <c r="C287">
        <v>245</v>
      </c>
      <c r="D287">
        <v>0.36599999999999999</v>
      </c>
      <c r="E287">
        <v>2106</v>
      </c>
    </row>
    <row r="288" spans="1:5" x14ac:dyDescent="0.25">
      <c r="A288" t="s">
        <v>1019</v>
      </c>
      <c r="B288">
        <v>245</v>
      </c>
      <c r="C288">
        <v>246</v>
      </c>
      <c r="D288">
        <v>0.29399999999999998</v>
      </c>
      <c r="E288">
        <v>2107</v>
      </c>
    </row>
    <row r="289" spans="1:5" x14ac:dyDescent="0.25">
      <c r="A289" t="s">
        <v>1019</v>
      </c>
      <c r="B289">
        <v>246</v>
      </c>
      <c r="C289">
        <v>247</v>
      </c>
      <c r="D289">
        <v>0.155</v>
      </c>
      <c r="E289">
        <v>2108</v>
      </c>
    </row>
    <row r="290" spans="1:5" x14ac:dyDescent="0.25">
      <c r="A290" t="s">
        <v>1019</v>
      </c>
      <c r="B290">
        <v>247</v>
      </c>
      <c r="C290">
        <v>248</v>
      </c>
      <c r="D290">
        <v>0.14899999999999999</v>
      </c>
      <c r="E290">
        <v>2109</v>
      </c>
    </row>
    <row r="291" spans="1:5" x14ac:dyDescent="0.25">
      <c r="A291" t="s">
        <v>1019</v>
      </c>
      <c r="B291">
        <v>248</v>
      </c>
      <c r="C291">
        <v>249</v>
      </c>
      <c r="D291">
        <v>0.121</v>
      </c>
      <c r="E291">
        <v>2110</v>
      </c>
    </row>
    <row r="292" spans="1:5" x14ac:dyDescent="0.25">
      <c r="A292" t="s">
        <v>1019</v>
      </c>
      <c r="B292">
        <v>249</v>
      </c>
      <c r="C292">
        <v>250</v>
      </c>
      <c r="D292">
        <v>0.21</v>
      </c>
      <c r="E292">
        <v>2111</v>
      </c>
    </row>
    <row r="293" spans="1:5" x14ac:dyDescent="0.25">
      <c r="A293" t="s">
        <v>1019</v>
      </c>
      <c r="B293">
        <v>250</v>
      </c>
      <c r="C293">
        <v>251</v>
      </c>
      <c r="D293">
        <v>0.313</v>
      </c>
      <c r="E293">
        <v>2112</v>
      </c>
    </row>
    <row r="294" spans="1:5" x14ac:dyDescent="0.25">
      <c r="A294" t="s">
        <v>1019</v>
      </c>
      <c r="B294">
        <v>251</v>
      </c>
      <c r="C294">
        <v>252</v>
      </c>
      <c r="D294">
        <v>0.106</v>
      </c>
      <c r="E294">
        <v>2113</v>
      </c>
    </row>
    <row r="295" spans="1:5" x14ac:dyDescent="0.25">
      <c r="A295" t="s">
        <v>1019</v>
      </c>
      <c r="B295">
        <v>252</v>
      </c>
      <c r="C295">
        <v>253</v>
      </c>
      <c r="D295">
        <v>0.29699999999999999</v>
      </c>
      <c r="E295">
        <v>2114</v>
      </c>
    </row>
    <row r="296" spans="1:5" x14ac:dyDescent="0.25">
      <c r="A296" t="s">
        <v>1019</v>
      </c>
      <c r="B296">
        <v>253</v>
      </c>
      <c r="C296">
        <v>254</v>
      </c>
      <c r="D296">
        <v>0.26200000000000001</v>
      </c>
      <c r="E296">
        <v>2115</v>
      </c>
    </row>
    <row r="297" spans="1:5" x14ac:dyDescent="0.25">
      <c r="A297" t="s">
        <v>1019</v>
      </c>
      <c r="B297">
        <v>254</v>
      </c>
      <c r="C297">
        <v>255</v>
      </c>
      <c r="D297">
        <v>0.33500000000000002</v>
      </c>
      <c r="E297">
        <v>2117</v>
      </c>
    </row>
    <row r="298" spans="1:5" x14ac:dyDescent="0.25">
      <c r="A298" t="s">
        <v>1019</v>
      </c>
      <c r="B298">
        <v>255</v>
      </c>
      <c r="C298">
        <v>256</v>
      </c>
      <c r="D298">
        <v>0.13300000000000001</v>
      </c>
      <c r="E298">
        <v>2118</v>
      </c>
    </row>
    <row r="299" spans="1:5" x14ac:dyDescent="0.25">
      <c r="A299" t="s">
        <v>1019</v>
      </c>
      <c r="B299">
        <v>256</v>
      </c>
      <c r="C299">
        <v>257</v>
      </c>
      <c r="D299">
        <v>0.189</v>
      </c>
      <c r="E299">
        <v>2119</v>
      </c>
    </row>
    <row r="300" spans="1:5" x14ac:dyDescent="0.25">
      <c r="A300" t="s">
        <v>1019</v>
      </c>
      <c r="B300">
        <v>257</v>
      </c>
      <c r="C300">
        <v>258</v>
      </c>
      <c r="D300">
        <v>0.39300000000000002</v>
      </c>
      <c r="E300">
        <v>2120</v>
      </c>
    </row>
    <row r="301" spans="1:5" x14ac:dyDescent="0.25">
      <c r="A301" t="s">
        <v>1019</v>
      </c>
      <c r="B301">
        <v>258</v>
      </c>
      <c r="C301">
        <v>259</v>
      </c>
      <c r="D301">
        <v>0.309</v>
      </c>
      <c r="E301">
        <v>2121</v>
      </c>
    </row>
    <row r="302" spans="1:5" x14ac:dyDescent="0.25">
      <c r="A302" t="s">
        <v>1019</v>
      </c>
      <c r="B302">
        <v>259</v>
      </c>
      <c r="C302">
        <v>260</v>
      </c>
      <c r="D302">
        <v>0.32500000000000001</v>
      </c>
      <c r="E302">
        <v>2122</v>
      </c>
    </row>
    <row r="303" spans="1:5" x14ac:dyDescent="0.25">
      <c r="A303" t="s">
        <v>1019</v>
      </c>
      <c r="B303">
        <v>260</v>
      </c>
      <c r="C303">
        <v>261</v>
      </c>
      <c r="D303">
        <v>0.307</v>
      </c>
      <c r="E303">
        <v>2123</v>
      </c>
    </row>
    <row r="304" spans="1:5" x14ac:dyDescent="0.25">
      <c r="A304" t="s">
        <v>1019</v>
      </c>
      <c r="B304">
        <v>261</v>
      </c>
      <c r="C304">
        <v>262</v>
      </c>
      <c r="D304">
        <v>0.255</v>
      </c>
      <c r="E304">
        <v>2124</v>
      </c>
    </row>
    <row r="305" spans="1:5" x14ac:dyDescent="0.25">
      <c r="A305" t="s">
        <v>1019</v>
      </c>
      <c r="B305">
        <v>262</v>
      </c>
      <c r="C305">
        <v>263</v>
      </c>
      <c r="D305">
        <v>0.28999999999999998</v>
      </c>
      <c r="E305">
        <v>2125</v>
      </c>
    </row>
    <row r="306" spans="1:5" x14ac:dyDescent="0.25">
      <c r="A306" t="s">
        <v>1019</v>
      </c>
      <c r="B306">
        <v>263</v>
      </c>
      <c r="C306">
        <v>264</v>
      </c>
      <c r="D306">
        <v>0.29899999999999999</v>
      </c>
      <c r="E306">
        <v>2126</v>
      </c>
    </row>
    <row r="307" spans="1:5" x14ac:dyDescent="0.25">
      <c r="A307" t="s">
        <v>1019</v>
      </c>
      <c r="B307">
        <v>264</v>
      </c>
      <c r="C307">
        <v>265</v>
      </c>
      <c r="D307">
        <v>0.23200000000000001</v>
      </c>
      <c r="E307">
        <v>2127</v>
      </c>
    </row>
    <row r="308" spans="1:5" x14ac:dyDescent="0.25">
      <c r="A308" t="s">
        <v>1019</v>
      </c>
      <c r="B308">
        <v>265</v>
      </c>
      <c r="C308">
        <v>266</v>
      </c>
      <c r="D308">
        <v>0.254</v>
      </c>
      <c r="E308">
        <v>2128</v>
      </c>
    </row>
    <row r="309" spans="1:5" x14ac:dyDescent="0.25">
      <c r="A309" t="s">
        <v>1019</v>
      </c>
      <c r="B309">
        <v>266</v>
      </c>
      <c r="C309">
        <v>267</v>
      </c>
      <c r="D309">
        <v>0.29499999999999998</v>
      </c>
      <c r="E309">
        <v>2129</v>
      </c>
    </row>
    <row r="310" spans="1:5" x14ac:dyDescent="0.25">
      <c r="A310" t="s">
        <v>1019</v>
      </c>
      <c r="B310">
        <v>267</v>
      </c>
      <c r="C310">
        <v>268</v>
      </c>
      <c r="D310">
        <v>0.33300000000000002</v>
      </c>
      <c r="E310">
        <v>2130</v>
      </c>
    </row>
    <row r="311" spans="1:5" x14ac:dyDescent="0.25">
      <c r="A311" t="s">
        <v>1019</v>
      </c>
      <c r="B311">
        <v>268</v>
      </c>
      <c r="C311">
        <v>269</v>
      </c>
      <c r="D311">
        <v>0.32500000000000001</v>
      </c>
      <c r="E311">
        <v>2131</v>
      </c>
    </row>
    <row r="312" spans="1:5" x14ac:dyDescent="0.25">
      <c r="A312" t="s">
        <v>1019</v>
      </c>
      <c r="B312">
        <v>269</v>
      </c>
      <c r="C312">
        <v>270</v>
      </c>
      <c r="D312">
        <v>0.95099999999999996</v>
      </c>
      <c r="E312">
        <v>2132</v>
      </c>
    </row>
    <row r="313" spans="1:5" x14ac:dyDescent="0.25">
      <c r="A313" t="s">
        <v>1019</v>
      </c>
      <c r="B313">
        <v>270</v>
      </c>
      <c r="C313">
        <v>271</v>
      </c>
      <c r="D313">
        <v>0.29199999999999998</v>
      </c>
      <c r="E313">
        <v>2133</v>
      </c>
    </row>
    <row r="314" spans="1:5" x14ac:dyDescent="0.25">
      <c r="A314" t="s">
        <v>1019</v>
      </c>
      <c r="B314">
        <v>271</v>
      </c>
      <c r="C314">
        <v>272</v>
      </c>
      <c r="D314">
        <v>0.13600000000000001</v>
      </c>
      <c r="E314">
        <v>2134</v>
      </c>
    </row>
    <row r="315" spans="1:5" x14ac:dyDescent="0.25">
      <c r="A315" t="s">
        <v>1019</v>
      </c>
      <c r="B315">
        <v>272</v>
      </c>
      <c r="C315">
        <v>273</v>
      </c>
      <c r="D315">
        <v>0.43099999999999999</v>
      </c>
      <c r="E315">
        <v>2135</v>
      </c>
    </row>
    <row r="316" spans="1:5" x14ac:dyDescent="0.25">
      <c r="A316" t="s">
        <v>1019</v>
      </c>
      <c r="B316">
        <v>273</v>
      </c>
      <c r="C316">
        <v>274</v>
      </c>
      <c r="D316">
        <v>0.33400000000000002</v>
      </c>
      <c r="E316">
        <v>2135</v>
      </c>
    </row>
    <row r="317" spans="1:5" x14ac:dyDescent="0.25">
      <c r="A317" t="s">
        <v>1019</v>
      </c>
      <c r="B317">
        <v>274</v>
      </c>
      <c r="C317">
        <v>275</v>
      </c>
      <c r="D317">
        <v>0.22</v>
      </c>
      <c r="E317">
        <v>2138</v>
      </c>
    </row>
    <row r="318" spans="1:5" x14ac:dyDescent="0.25">
      <c r="A318" t="s">
        <v>1019</v>
      </c>
      <c r="B318">
        <v>275</v>
      </c>
      <c r="C318">
        <v>276</v>
      </c>
      <c r="D318">
        <v>0.33</v>
      </c>
      <c r="E318">
        <v>2139</v>
      </c>
    </row>
    <row r="319" spans="1:5" x14ac:dyDescent="0.25">
      <c r="A319" t="s">
        <v>1019</v>
      </c>
      <c r="B319">
        <v>276</v>
      </c>
      <c r="C319">
        <v>277</v>
      </c>
      <c r="D319">
        <v>0.61599999999999999</v>
      </c>
      <c r="E319">
        <v>2140</v>
      </c>
    </row>
    <row r="320" spans="1:5" x14ac:dyDescent="0.25">
      <c r="A320" t="s">
        <v>1019</v>
      </c>
      <c r="B320">
        <v>277</v>
      </c>
      <c r="C320">
        <v>278</v>
      </c>
      <c r="D320">
        <v>0.252</v>
      </c>
      <c r="E320">
        <v>2141</v>
      </c>
    </row>
    <row r="321" spans="1:5" x14ac:dyDescent="0.25">
      <c r="A321" t="s">
        <v>1019</v>
      </c>
      <c r="B321">
        <v>278</v>
      </c>
      <c r="C321">
        <v>279</v>
      </c>
      <c r="D321">
        <v>0.151</v>
      </c>
      <c r="E321">
        <v>2142</v>
      </c>
    </row>
    <row r="322" spans="1:5" x14ac:dyDescent="0.25">
      <c r="A322" t="s">
        <v>1019</v>
      </c>
      <c r="B322">
        <v>279</v>
      </c>
      <c r="C322">
        <v>280</v>
      </c>
      <c r="D322">
        <v>0.36599999999999999</v>
      </c>
      <c r="E322">
        <v>2143</v>
      </c>
    </row>
    <row r="323" spans="1:5" x14ac:dyDescent="0.25">
      <c r="A323" t="s">
        <v>1019</v>
      </c>
      <c r="B323">
        <v>280</v>
      </c>
      <c r="C323">
        <v>281</v>
      </c>
      <c r="D323">
        <v>0.19900000000000001</v>
      </c>
      <c r="E323">
        <v>2144</v>
      </c>
    </row>
    <row r="324" spans="1:5" x14ac:dyDescent="0.25">
      <c r="A324" t="s">
        <v>1019</v>
      </c>
      <c r="B324">
        <v>281</v>
      </c>
      <c r="C324">
        <v>282</v>
      </c>
      <c r="D324">
        <v>0.67100000000000004</v>
      </c>
      <c r="E324">
        <v>2145</v>
      </c>
    </row>
    <row r="325" spans="1:5" x14ac:dyDescent="0.25">
      <c r="A325" t="s">
        <v>1019</v>
      </c>
      <c r="B325">
        <v>282</v>
      </c>
      <c r="C325">
        <v>283</v>
      </c>
      <c r="D325">
        <v>0.35099999999999998</v>
      </c>
      <c r="E325">
        <v>2146</v>
      </c>
    </row>
    <row r="326" spans="1:5" x14ac:dyDescent="0.25">
      <c r="A326" t="s">
        <v>1019</v>
      </c>
      <c r="B326">
        <v>283</v>
      </c>
      <c r="C326">
        <v>284</v>
      </c>
      <c r="D326">
        <v>0.22700000000000001</v>
      </c>
      <c r="E326">
        <v>2147</v>
      </c>
    </row>
    <row r="327" spans="1:5" x14ac:dyDescent="0.25">
      <c r="A327" t="s">
        <v>1019</v>
      </c>
      <c r="B327">
        <v>284</v>
      </c>
      <c r="C327">
        <v>285</v>
      </c>
      <c r="D327">
        <v>0.186</v>
      </c>
      <c r="E327">
        <v>2148</v>
      </c>
    </row>
    <row r="328" spans="1:5" x14ac:dyDescent="0.25">
      <c r="A328" t="s">
        <v>1019</v>
      </c>
      <c r="B328">
        <v>285</v>
      </c>
      <c r="C328">
        <v>286</v>
      </c>
      <c r="D328">
        <v>0.17799999999999999</v>
      </c>
      <c r="E328">
        <v>2149</v>
      </c>
    </row>
    <row r="329" spans="1:5" x14ac:dyDescent="0.25">
      <c r="A329" t="s">
        <v>1019</v>
      </c>
      <c r="B329">
        <v>286</v>
      </c>
      <c r="C329">
        <v>287</v>
      </c>
      <c r="D329">
        <v>0.17799999999999999</v>
      </c>
      <c r="E329">
        <v>2150</v>
      </c>
    </row>
    <row r="330" spans="1:5" x14ac:dyDescent="0.25">
      <c r="A330" t="s">
        <v>1019</v>
      </c>
      <c r="B330">
        <v>287</v>
      </c>
      <c r="C330">
        <v>288</v>
      </c>
      <c r="D330">
        <v>0.252</v>
      </c>
      <c r="E330">
        <v>2151</v>
      </c>
    </row>
    <row r="331" spans="1:5" x14ac:dyDescent="0.25">
      <c r="A331" t="s">
        <v>1019</v>
      </c>
      <c r="B331">
        <v>288</v>
      </c>
      <c r="C331">
        <v>289</v>
      </c>
      <c r="D331">
        <v>0.245</v>
      </c>
      <c r="E331">
        <v>2152</v>
      </c>
    </row>
    <row r="332" spans="1:5" x14ac:dyDescent="0.25">
      <c r="A332" t="s">
        <v>1019</v>
      </c>
      <c r="B332">
        <v>289</v>
      </c>
      <c r="C332">
        <v>290</v>
      </c>
      <c r="D332">
        <v>0.318</v>
      </c>
      <c r="E332">
        <v>2153</v>
      </c>
    </row>
    <row r="333" spans="1:5" x14ac:dyDescent="0.25">
      <c r="A333" t="s">
        <v>1019</v>
      </c>
      <c r="B333">
        <v>290</v>
      </c>
      <c r="C333">
        <v>291</v>
      </c>
      <c r="D333">
        <v>0.152</v>
      </c>
      <c r="E333">
        <v>2154</v>
      </c>
    </row>
    <row r="334" spans="1:5" x14ac:dyDescent="0.25">
      <c r="A334" t="s">
        <v>1019</v>
      </c>
      <c r="B334">
        <v>291</v>
      </c>
      <c r="C334">
        <v>292</v>
      </c>
      <c r="D334">
        <v>8.3000000000000004E-2</v>
      </c>
      <c r="E334">
        <v>2155</v>
      </c>
    </row>
    <row r="335" spans="1:5" x14ac:dyDescent="0.25">
      <c r="A335" t="s">
        <v>1019</v>
      </c>
      <c r="B335">
        <v>292</v>
      </c>
      <c r="C335">
        <v>293</v>
      </c>
      <c r="D335">
        <v>0.14499999999999999</v>
      </c>
      <c r="E335">
        <v>2156</v>
      </c>
    </row>
    <row r="336" spans="1:5" x14ac:dyDescent="0.25">
      <c r="A336" t="s">
        <v>1019</v>
      </c>
      <c r="B336">
        <v>293</v>
      </c>
      <c r="C336">
        <v>294</v>
      </c>
      <c r="D336">
        <v>0.35799999999999998</v>
      </c>
      <c r="E336">
        <v>2157</v>
      </c>
    </row>
    <row r="337" spans="1:5" x14ac:dyDescent="0.25">
      <c r="A337" t="s">
        <v>1019</v>
      </c>
      <c r="B337">
        <v>294</v>
      </c>
      <c r="C337">
        <v>295</v>
      </c>
      <c r="D337">
        <v>0.14799999999999999</v>
      </c>
      <c r="E337">
        <v>2158</v>
      </c>
    </row>
    <row r="338" spans="1:5" x14ac:dyDescent="0.25">
      <c r="A338" t="s">
        <v>1019</v>
      </c>
      <c r="B338">
        <v>295</v>
      </c>
      <c r="C338">
        <v>296</v>
      </c>
      <c r="D338">
        <v>0.129</v>
      </c>
      <c r="E338">
        <v>2159</v>
      </c>
    </row>
    <row r="339" spans="1:5" x14ac:dyDescent="0.25">
      <c r="A339" t="s">
        <v>1019</v>
      </c>
      <c r="B339">
        <v>296</v>
      </c>
      <c r="C339">
        <v>297</v>
      </c>
      <c r="D339">
        <v>0.158</v>
      </c>
      <c r="E339">
        <v>2160</v>
      </c>
    </row>
    <row r="340" spans="1:5" x14ac:dyDescent="0.25">
      <c r="A340" t="s">
        <v>1019</v>
      </c>
      <c r="B340">
        <v>297</v>
      </c>
      <c r="C340">
        <v>298</v>
      </c>
      <c r="D340">
        <v>0.27100000000000002</v>
      </c>
      <c r="E340">
        <v>2161</v>
      </c>
    </row>
    <row r="341" spans="1:5" x14ac:dyDescent="0.25">
      <c r="A341" t="s">
        <v>1019</v>
      </c>
      <c r="B341">
        <v>298</v>
      </c>
      <c r="C341">
        <v>299</v>
      </c>
      <c r="D341">
        <v>0.14199999999999999</v>
      </c>
      <c r="E341">
        <v>2162</v>
      </c>
    </row>
    <row r="342" spans="1:5" x14ac:dyDescent="0.25">
      <c r="A342" t="s">
        <v>1019</v>
      </c>
      <c r="B342">
        <v>299</v>
      </c>
      <c r="C342">
        <v>300</v>
      </c>
      <c r="D342">
        <v>0.23200000000000001</v>
      </c>
      <c r="E342">
        <v>2163</v>
      </c>
    </row>
    <row r="343" spans="1:5" x14ac:dyDescent="0.25">
      <c r="A343" t="s">
        <v>1019</v>
      </c>
      <c r="B343">
        <v>300</v>
      </c>
      <c r="C343">
        <v>301</v>
      </c>
      <c r="D343">
        <v>0.17599999999999999</v>
      </c>
      <c r="E343">
        <v>2164</v>
      </c>
    </row>
    <row r="344" spans="1:5" x14ac:dyDescent="0.25">
      <c r="A344" t="s">
        <v>1019</v>
      </c>
      <c r="B344">
        <v>301</v>
      </c>
      <c r="C344">
        <v>302</v>
      </c>
      <c r="D344">
        <v>0.43</v>
      </c>
      <c r="E344">
        <v>2165</v>
      </c>
    </row>
    <row r="345" spans="1:5" x14ac:dyDescent="0.25">
      <c r="A345" t="s">
        <v>1019</v>
      </c>
      <c r="B345">
        <v>302</v>
      </c>
      <c r="C345">
        <v>303</v>
      </c>
      <c r="D345">
        <v>0.437</v>
      </c>
      <c r="E345">
        <v>2166</v>
      </c>
    </row>
    <row r="346" spans="1:5" x14ac:dyDescent="0.25">
      <c r="A346" t="s">
        <v>1019</v>
      </c>
      <c r="B346">
        <v>303</v>
      </c>
      <c r="C346">
        <v>304</v>
      </c>
      <c r="D346">
        <v>0.247</v>
      </c>
      <c r="E346">
        <v>2167</v>
      </c>
    </row>
    <row r="347" spans="1:5" x14ac:dyDescent="0.25">
      <c r="A347" t="s">
        <v>1019</v>
      </c>
      <c r="B347">
        <v>304</v>
      </c>
      <c r="C347">
        <v>305</v>
      </c>
      <c r="D347">
        <v>0.30399999999999999</v>
      </c>
      <c r="E347">
        <v>2168</v>
      </c>
    </row>
    <row r="348" spans="1:5" x14ac:dyDescent="0.25">
      <c r="A348" t="s">
        <v>1019</v>
      </c>
      <c r="B348">
        <v>305</v>
      </c>
      <c r="C348">
        <v>306</v>
      </c>
      <c r="D348">
        <v>0.124</v>
      </c>
      <c r="E348">
        <v>2169</v>
      </c>
    </row>
    <row r="349" spans="1:5" x14ac:dyDescent="0.25">
      <c r="A349" t="s">
        <v>1019</v>
      </c>
      <c r="B349">
        <v>306</v>
      </c>
      <c r="C349">
        <v>307</v>
      </c>
      <c r="D349">
        <v>0.19600000000000001</v>
      </c>
      <c r="E349">
        <v>2170</v>
      </c>
    </row>
    <row r="350" spans="1:5" x14ac:dyDescent="0.25">
      <c r="A350" t="s">
        <v>1019</v>
      </c>
      <c r="B350">
        <v>307</v>
      </c>
      <c r="C350">
        <v>308</v>
      </c>
      <c r="D350">
        <v>0.61599999999999999</v>
      </c>
      <c r="E350">
        <v>2171</v>
      </c>
    </row>
    <row r="351" spans="1:5" x14ac:dyDescent="0.25">
      <c r="A351" t="s">
        <v>1019</v>
      </c>
      <c r="B351">
        <v>308</v>
      </c>
      <c r="C351">
        <v>309</v>
      </c>
      <c r="D351">
        <v>0.21199999999999999</v>
      </c>
      <c r="E351">
        <v>2172</v>
      </c>
    </row>
    <row r="352" spans="1:5" x14ac:dyDescent="0.25">
      <c r="A352" t="s">
        <v>1019</v>
      </c>
      <c r="B352">
        <v>309</v>
      </c>
      <c r="C352">
        <v>310</v>
      </c>
      <c r="D352">
        <v>0.185</v>
      </c>
      <c r="E352">
        <v>2173</v>
      </c>
    </row>
    <row r="353" spans="1:5" x14ac:dyDescent="0.25">
      <c r="A353" t="s">
        <v>1019</v>
      </c>
      <c r="B353">
        <v>310</v>
      </c>
      <c r="C353">
        <v>311</v>
      </c>
      <c r="D353">
        <v>9.7000000000000003E-2</v>
      </c>
      <c r="E353">
        <v>2174</v>
      </c>
    </row>
    <row r="354" spans="1:5" x14ac:dyDescent="0.25">
      <c r="A354" t="s">
        <v>1019</v>
      </c>
      <c r="B354">
        <v>311</v>
      </c>
      <c r="C354">
        <v>312</v>
      </c>
      <c r="D354">
        <v>0.253</v>
      </c>
      <c r="E354">
        <v>2175</v>
      </c>
    </row>
    <row r="355" spans="1:5" x14ac:dyDescent="0.25">
      <c r="A355" t="s">
        <v>1019</v>
      </c>
      <c r="B355">
        <v>312</v>
      </c>
      <c r="C355">
        <v>313</v>
      </c>
      <c r="D355">
        <v>0.16500000000000001</v>
      </c>
      <c r="E355">
        <v>2176</v>
      </c>
    </row>
    <row r="356" spans="1:5" x14ac:dyDescent="0.25">
      <c r="A356" t="s">
        <v>1019</v>
      </c>
      <c r="B356">
        <v>313</v>
      </c>
      <c r="C356">
        <v>314</v>
      </c>
      <c r="D356">
        <v>0.18</v>
      </c>
      <c r="E356">
        <v>2177</v>
      </c>
    </row>
    <row r="357" spans="1:5" x14ac:dyDescent="0.25">
      <c r="A357" t="s">
        <v>1019</v>
      </c>
      <c r="B357">
        <v>314</v>
      </c>
      <c r="C357">
        <v>315</v>
      </c>
      <c r="D357">
        <v>0.33100000000000002</v>
      </c>
      <c r="E357">
        <v>2178</v>
      </c>
    </row>
    <row r="358" spans="1:5" x14ac:dyDescent="0.25">
      <c r="A358" t="s">
        <v>1019</v>
      </c>
      <c r="B358">
        <v>315</v>
      </c>
      <c r="C358">
        <v>316</v>
      </c>
      <c r="D358">
        <v>0.24399999999999999</v>
      </c>
      <c r="E358">
        <v>2179</v>
      </c>
    </row>
    <row r="359" spans="1:5" x14ac:dyDescent="0.25">
      <c r="A359" t="s">
        <v>1019</v>
      </c>
      <c r="B359">
        <v>316</v>
      </c>
      <c r="C359">
        <v>317</v>
      </c>
      <c r="D359">
        <v>0.311</v>
      </c>
      <c r="E359">
        <v>2180</v>
      </c>
    </row>
    <row r="360" spans="1:5" x14ac:dyDescent="0.25">
      <c r="A360" t="s">
        <v>1019</v>
      </c>
      <c r="B360">
        <v>317</v>
      </c>
      <c r="C360">
        <v>318</v>
      </c>
      <c r="D360">
        <v>0.26700000000000002</v>
      </c>
      <c r="E360">
        <v>2181</v>
      </c>
    </row>
    <row r="361" spans="1:5" x14ac:dyDescent="0.25">
      <c r="A361" t="s">
        <v>1019</v>
      </c>
      <c r="B361">
        <v>318</v>
      </c>
      <c r="C361">
        <v>319</v>
      </c>
      <c r="D361">
        <v>0.36599999999999999</v>
      </c>
      <c r="E361">
        <v>2182</v>
      </c>
    </row>
    <row r="362" spans="1:5" x14ac:dyDescent="0.25">
      <c r="A362" t="s">
        <v>1019</v>
      </c>
      <c r="B362">
        <v>319</v>
      </c>
      <c r="C362">
        <v>320</v>
      </c>
      <c r="D362">
        <v>0.36699999999999999</v>
      </c>
      <c r="E362">
        <v>2183</v>
      </c>
    </row>
    <row r="363" spans="1:5" x14ac:dyDescent="0.25">
      <c r="A363" t="s">
        <v>1019</v>
      </c>
      <c r="B363">
        <v>320</v>
      </c>
      <c r="C363">
        <v>321</v>
      </c>
      <c r="D363">
        <v>0.161</v>
      </c>
      <c r="E363">
        <v>2184</v>
      </c>
    </row>
    <row r="364" spans="1:5" x14ac:dyDescent="0.25">
      <c r="A364" t="s">
        <v>1019</v>
      </c>
      <c r="B364">
        <v>321</v>
      </c>
      <c r="C364">
        <v>322</v>
      </c>
      <c r="D364">
        <v>0.124</v>
      </c>
      <c r="E364">
        <v>2185</v>
      </c>
    </row>
    <row r="365" spans="1:5" x14ac:dyDescent="0.25">
      <c r="A365" t="s">
        <v>1019</v>
      </c>
      <c r="B365">
        <v>322</v>
      </c>
      <c r="C365">
        <v>323</v>
      </c>
      <c r="D365">
        <v>0.17</v>
      </c>
      <c r="E365">
        <v>2186</v>
      </c>
    </row>
    <row r="366" spans="1:5" x14ac:dyDescent="0.25">
      <c r="A366" t="s">
        <v>1019</v>
      </c>
      <c r="B366">
        <v>323</v>
      </c>
      <c r="C366">
        <v>324</v>
      </c>
      <c r="D366">
        <v>0.14499999999999999</v>
      </c>
      <c r="E366">
        <v>2187</v>
      </c>
    </row>
    <row r="367" spans="1:5" x14ac:dyDescent="0.25">
      <c r="A367" t="s">
        <v>1019</v>
      </c>
      <c r="B367">
        <v>324</v>
      </c>
      <c r="C367">
        <v>325</v>
      </c>
      <c r="D367">
        <v>0.11799999999999999</v>
      </c>
      <c r="E367">
        <v>2188</v>
      </c>
    </row>
    <row r="368" spans="1:5" x14ac:dyDescent="0.25">
      <c r="A368" t="s">
        <v>1019</v>
      </c>
      <c r="B368">
        <v>325</v>
      </c>
      <c r="C368">
        <v>326</v>
      </c>
      <c r="D368">
        <v>0.13100000000000001</v>
      </c>
      <c r="E368">
        <v>2189</v>
      </c>
    </row>
    <row r="369" spans="1:5" x14ac:dyDescent="0.25">
      <c r="A369" t="s">
        <v>1019</v>
      </c>
      <c r="B369">
        <v>326</v>
      </c>
      <c r="C369">
        <v>327</v>
      </c>
      <c r="D369">
        <v>0.16200000000000001</v>
      </c>
      <c r="E369">
        <v>2190</v>
      </c>
    </row>
    <row r="370" spans="1:5" x14ac:dyDescent="0.25">
      <c r="A370" t="s">
        <v>1019</v>
      </c>
      <c r="B370">
        <v>327</v>
      </c>
      <c r="C370">
        <v>328</v>
      </c>
      <c r="D370">
        <v>0.183</v>
      </c>
      <c r="E370">
        <v>2191</v>
      </c>
    </row>
    <row r="371" spans="1:5" x14ac:dyDescent="0.25">
      <c r="A371" t="s">
        <v>1019</v>
      </c>
      <c r="B371">
        <v>328</v>
      </c>
      <c r="C371">
        <v>329</v>
      </c>
      <c r="D371">
        <v>0.25900000000000001</v>
      </c>
      <c r="E371">
        <v>2192</v>
      </c>
    </row>
    <row r="372" spans="1:5" x14ac:dyDescent="0.25">
      <c r="A372" t="s">
        <v>1019</v>
      </c>
      <c r="B372">
        <v>329</v>
      </c>
      <c r="C372">
        <v>330</v>
      </c>
      <c r="D372">
        <v>0.20200000000000001</v>
      </c>
      <c r="E372">
        <v>2193</v>
      </c>
    </row>
    <row r="373" spans="1:5" x14ac:dyDescent="0.25">
      <c r="A373" t="s">
        <v>1019</v>
      </c>
      <c r="B373">
        <v>330</v>
      </c>
      <c r="C373">
        <v>331</v>
      </c>
      <c r="D373">
        <v>0.38700000000000001</v>
      </c>
      <c r="E373">
        <v>2194</v>
      </c>
    </row>
    <row r="374" spans="1:5" x14ac:dyDescent="0.25">
      <c r="A374" t="s">
        <v>1019</v>
      </c>
      <c r="B374">
        <v>331</v>
      </c>
      <c r="C374">
        <v>332</v>
      </c>
      <c r="D374">
        <v>0.13800000000000001</v>
      </c>
      <c r="E374">
        <v>2195</v>
      </c>
    </row>
    <row r="375" spans="1:5" x14ac:dyDescent="0.25">
      <c r="A375" t="s">
        <v>1019</v>
      </c>
      <c r="B375">
        <v>332</v>
      </c>
      <c r="C375">
        <v>333</v>
      </c>
      <c r="D375">
        <v>0.14499999999999999</v>
      </c>
      <c r="E375">
        <v>2196</v>
      </c>
    </row>
    <row r="376" spans="1:5" x14ac:dyDescent="0.25">
      <c r="A376" t="s">
        <v>1019</v>
      </c>
      <c r="B376">
        <v>333</v>
      </c>
      <c r="C376">
        <v>334</v>
      </c>
      <c r="D376">
        <v>0.252</v>
      </c>
      <c r="E376">
        <v>2197</v>
      </c>
    </row>
    <row r="377" spans="1:5" x14ac:dyDescent="0.25">
      <c r="A377" t="s">
        <v>1019</v>
      </c>
      <c r="B377">
        <v>334</v>
      </c>
      <c r="C377">
        <v>335</v>
      </c>
      <c r="D377">
        <v>0.33100000000000002</v>
      </c>
      <c r="E377">
        <v>2198</v>
      </c>
    </row>
    <row r="378" spans="1:5" x14ac:dyDescent="0.25">
      <c r="A378" t="s">
        <v>1019</v>
      </c>
      <c r="B378">
        <v>335</v>
      </c>
      <c r="C378">
        <v>336</v>
      </c>
      <c r="D378">
        <v>0.23799999999999999</v>
      </c>
      <c r="E378">
        <v>2199</v>
      </c>
    </row>
    <row r="379" spans="1:5" x14ac:dyDescent="0.25">
      <c r="A379" t="s">
        <v>1019</v>
      </c>
      <c r="B379">
        <v>336</v>
      </c>
      <c r="C379">
        <v>337</v>
      </c>
      <c r="D379">
        <v>0.40200000000000002</v>
      </c>
      <c r="E379">
        <v>2200</v>
      </c>
    </row>
    <row r="380" spans="1:5" x14ac:dyDescent="0.25">
      <c r="A380" t="s">
        <v>1019</v>
      </c>
      <c r="B380">
        <v>337</v>
      </c>
      <c r="C380">
        <v>338</v>
      </c>
      <c r="D380">
        <v>0.20899999999999999</v>
      </c>
      <c r="E380">
        <v>2201</v>
      </c>
    </row>
    <row r="381" spans="1:5" x14ac:dyDescent="0.25">
      <c r="A381" t="s">
        <v>1019</v>
      </c>
      <c r="B381">
        <v>338</v>
      </c>
      <c r="C381">
        <v>339</v>
      </c>
      <c r="D381">
        <v>0.23599999999999999</v>
      </c>
      <c r="E381">
        <v>2202</v>
      </c>
    </row>
    <row r="382" spans="1:5" x14ac:dyDescent="0.25">
      <c r="A382" t="s">
        <v>1019</v>
      </c>
      <c r="B382">
        <v>339</v>
      </c>
      <c r="C382">
        <v>340</v>
      </c>
      <c r="D382">
        <v>0.35899999999999999</v>
      </c>
      <c r="E382">
        <v>2203</v>
      </c>
    </row>
    <row r="383" spans="1:5" x14ac:dyDescent="0.25">
      <c r="A383" t="s">
        <v>1019</v>
      </c>
      <c r="B383">
        <v>340</v>
      </c>
      <c r="C383">
        <v>341</v>
      </c>
      <c r="D383">
        <v>0.45400000000000001</v>
      </c>
      <c r="E383">
        <v>2204</v>
      </c>
    </row>
    <row r="384" spans="1:5" x14ac:dyDescent="0.25">
      <c r="A384" t="s">
        <v>1019</v>
      </c>
      <c r="B384">
        <v>341</v>
      </c>
      <c r="C384">
        <v>342</v>
      </c>
      <c r="D384">
        <v>0.14499999999999999</v>
      </c>
      <c r="E384">
        <v>2205</v>
      </c>
    </row>
    <row r="385" spans="1:5" x14ac:dyDescent="0.25">
      <c r="A385" t="s">
        <v>1019</v>
      </c>
      <c r="B385">
        <v>342</v>
      </c>
      <c r="C385">
        <v>343</v>
      </c>
      <c r="D385">
        <v>0.249</v>
      </c>
      <c r="E385">
        <v>2206</v>
      </c>
    </row>
    <row r="386" spans="1:5" x14ac:dyDescent="0.25">
      <c r="A386" t="s">
        <v>1019</v>
      </c>
      <c r="B386">
        <v>343</v>
      </c>
      <c r="C386">
        <v>344</v>
      </c>
      <c r="D386">
        <v>3.27</v>
      </c>
      <c r="E386">
        <v>2207</v>
      </c>
    </row>
    <row r="387" spans="1:5" x14ac:dyDescent="0.25">
      <c r="A387" t="s">
        <v>1019</v>
      </c>
      <c r="B387">
        <v>344</v>
      </c>
      <c r="C387">
        <v>345</v>
      </c>
      <c r="D387">
        <v>1.74</v>
      </c>
      <c r="E387">
        <v>2208</v>
      </c>
    </row>
    <row r="388" spans="1:5" x14ac:dyDescent="0.25">
      <c r="A388" t="s">
        <v>1019</v>
      </c>
      <c r="B388">
        <v>345</v>
      </c>
      <c r="C388">
        <v>346</v>
      </c>
      <c r="D388">
        <v>2.2000000000000002</v>
      </c>
      <c r="E388">
        <v>2209</v>
      </c>
    </row>
    <row r="389" spans="1:5" x14ac:dyDescent="0.25">
      <c r="A389" t="s">
        <v>1019</v>
      </c>
      <c r="B389">
        <v>346</v>
      </c>
      <c r="C389">
        <v>347</v>
      </c>
      <c r="D389">
        <v>0.372</v>
      </c>
      <c r="E389">
        <v>2210</v>
      </c>
    </row>
    <row r="390" spans="1:5" x14ac:dyDescent="0.25">
      <c r="A390" t="s">
        <v>1019</v>
      </c>
      <c r="B390">
        <v>347</v>
      </c>
      <c r="C390">
        <v>348</v>
      </c>
      <c r="D390">
        <v>2.5099999999999998</v>
      </c>
      <c r="E390">
        <v>2211</v>
      </c>
    </row>
    <row r="391" spans="1:5" x14ac:dyDescent="0.25">
      <c r="A391" t="s">
        <v>1019</v>
      </c>
      <c r="B391">
        <v>348</v>
      </c>
      <c r="C391">
        <v>349</v>
      </c>
      <c r="D391">
        <v>14.8</v>
      </c>
      <c r="E391">
        <v>2212</v>
      </c>
    </row>
    <row r="392" spans="1:5" x14ac:dyDescent="0.25">
      <c r="A392" t="s">
        <v>1019</v>
      </c>
      <c r="B392">
        <v>349</v>
      </c>
      <c r="C392">
        <v>350</v>
      </c>
      <c r="D392">
        <v>2.82</v>
      </c>
      <c r="E392">
        <v>2213</v>
      </c>
    </row>
    <row r="393" spans="1:5" x14ac:dyDescent="0.25">
      <c r="A393" t="s">
        <v>1019</v>
      </c>
      <c r="B393">
        <v>350</v>
      </c>
      <c r="C393">
        <v>351</v>
      </c>
      <c r="D393">
        <v>1.06</v>
      </c>
      <c r="E393">
        <v>2214</v>
      </c>
    </row>
    <row r="394" spans="1:5" x14ac:dyDescent="0.25">
      <c r="A394" t="s">
        <v>1019</v>
      </c>
      <c r="B394">
        <v>351</v>
      </c>
      <c r="C394">
        <v>352</v>
      </c>
      <c r="D394">
        <v>3.78</v>
      </c>
      <c r="E394">
        <v>2215</v>
      </c>
    </row>
    <row r="395" spans="1:5" x14ac:dyDescent="0.25">
      <c r="A395" t="s">
        <v>1019</v>
      </c>
      <c r="B395">
        <v>352</v>
      </c>
      <c r="C395">
        <v>353</v>
      </c>
      <c r="D395">
        <v>11.1</v>
      </c>
      <c r="E395">
        <v>2216</v>
      </c>
    </row>
    <row r="396" spans="1:5" x14ac:dyDescent="0.25">
      <c r="A396" t="s">
        <v>1019</v>
      </c>
      <c r="B396">
        <v>353</v>
      </c>
      <c r="C396">
        <v>354</v>
      </c>
      <c r="D396">
        <v>3.32</v>
      </c>
      <c r="E396">
        <v>2217</v>
      </c>
    </row>
    <row r="397" spans="1:5" x14ac:dyDescent="0.25">
      <c r="A397" t="s">
        <v>1019</v>
      </c>
      <c r="B397">
        <v>354</v>
      </c>
      <c r="C397">
        <v>355</v>
      </c>
      <c r="D397">
        <v>0.92400000000000004</v>
      </c>
      <c r="E397">
        <v>2218</v>
      </c>
    </row>
    <row r="398" spans="1:5" x14ac:dyDescent="0.25">
      <c r="A398" t="s">
        <v>1019</v>
      </c>
      <c r="B398">
        <v>355</v>
      </c>
      <c r="C398">
        <v>356</v>
      </c>
      <c r="D398">
        <v>2.97</v>
      </c>
      <c r="E398">
        <v>2219</v>
      </c>
    </row>
    <row r="399" spans="1:5" x14ac:dyDescent="0.25">
      <c r="A399" t="s">
        <v>1019</v>
      </c>
      <c r="B399">
        <v>356</v>
      </c>
      <c r="C399">
        <v>357</v>
      </c>
      <c r="D399">
        <v>0.50700000000000001</v>
      </c>
      <c r="E399">
        <v>0</v>
      </c>
    </row>
    <row r="400" spans="1:5" x14ac:dyDescent="0.25">
      <c r="A400" t="s">
        <v>1019</v>
      </c>
      <c r="B400">
        <v>357</v>
      </c>
      <c r="C400">
        <v>358</v>
      </c>
      <c r="D400">
        <v>2.5099999999999998</v>
      </c>
      <c r="E400">
        <v>2220</v>
      </c>
    </row>
    <row r="401" spans="1:5" x14ac:dyDescent="0.25">
      <c r="A401" t="s">
        <v>1019</v>
      </c>
      <c r="B401">
        <v>358</v>
      </c>
      <c r="C401">
        <v>359</v>
      </c>
      <c r="D401">
        <v>40.700000000000003</v>
      </c>
      <c r="E401">
        <v>2221</v>
      </c>
    </row>
    <row r="402" spans="1:5" x14ac:dyDescent="0.25">
      <c r="A402" t="s">
        <v>1019</v>
      </c>
      <c r="B402">
        <v>359</v>
      </c>
      <c r="C402">
        <v>360</v>
      </c>
      <c r="D402">
        <v>7.15</v>
      </c>
      <c r="E402">
        <v>2222</v>
      </c>
    </row>
    <row r="403" spans="1:5" x14ac:dyDescent="0.25">
      <c r="A403" t="s">
        <v>1019</v>
      </c>
      <c r="B403">
        <v>360</v>
      </c>
      <c r="C403">
        <v>361</v>
      </c>
      <c r="D403">
        <v>1.1499999999999999</v>
      </c>
      <c r="E403">
        <v>2223</v>
      </c>
    </row>
    <row r="404" spans="1:5" x14ac:dyDescent="0.25">
      <c r="A404" t="s">
        <v>1019</v>
      </c>
      <c r="B404">
        <v>361</v>
      </c>
      <c r="C404">
        <v>362</v>
      </c>
      <c r="D404">
        <v>17.5</v>
      </c>
      <c r="E404">
        <v>2224</v>
      </c>
    </row>
    <row r="405" spans="1:5" x14ac:dyDescent="0.25">
      <c r="A405" t="s">
        <v>1019</v>
      </c>
      <c r="B405">
        <v>362</v>
      </c>
      <c r="C405">
        <v>363</v>
      </c>
      <c r="D405">
        <v>8.18</v>
      </c>
      <c r="E405">
        <v>2225</v>
      </c>
    </row>
    <row r="406" spans="1:5" x14ac:dyDescent="0.25">
      <c r="A406" t="s">
        <v>1019</v>
      </c>
      <c r="B406">
        <v>363</v>
      </c>
      <c r="C406">
        <v>364</v>
      </c>
      <c r="D406">
        <v>22.9</v>
      </c>
      <c r="E406">
        <v>2226</v>
      </c>
    </row>
    <row r="407" spans="1:5" x14ac:dyDescent="0.25">
      <c r="A407" t="s">
        <v>1019</v>
      </c>
      <c r="B407">
        <v>364</v>
      </c>
      <c r="C407">
        <v>365</v>
      </c>
      <c r="D407">
        <v>4.5</v>
      </c>
      <c r="E407">
        <v>2227</v>
      </c>
    </row>
    <row r="408" spans="1:5" x14ac:dyDescent="0.25">
      <c r="A408" t="s">
        <v>1019</v>
      </c>
      <c r="B408">
        <v>365</v>
      </c>
      <c r="C408">
        <v>366</v>
      </c>
      <c r="D408">
        <v>13.9</v>
      </c>
      <c r="E408">
        <v>2228</v>
      </c>
    </row>
    <row r="409" spans="1:5" x14ac:dyDescent="0.25">
      <c r="A409" t="s">
        <v>1019</v>
      </c>
      <c r="B409">
        <v>366</v>
      </c>
      <c r="C409">
        <v>367</v>
      </c>
      <c r="D409">
        <v>3.18</v>
      </c>
      <c r="E409">
        <v>2229</v>
      </c>
    </row>
    <row r="410" spans="1:5" x14ac:dyDescent="0.25">
      <c r="A410" t="s">
        <v>1019</v>
      </c>
      <c r="B410">
        <v>367</v>
      </c>
      <c r="C410">
        <v>368</v>
      </c>
      <c r="D410">
        <v>4.82</v>
      </c>
      <c r="E410">
        <v>2230</v>
      </c>
    </row>
    <row r="411" spans="1:5" x14ac:dyDescent="0.25">
      <c r="A411" t="s">
        <v>1019</v>
      </c>
      <c r="B411">
        <v>368</v>
      </c>
      <c r="C411">
        <v>369</v>
      </c>
      <c r="D411">
        <v>3.96</v>
      </c>
      <c r="E411">
        <v>2231</v>
      </c>
    </row>
    <row r="412" spans="1:5" x14ac:dyDescent="0.25">
      <c r="A412" t="s">
        <v>1019</v>
      </c>
      <c r="B412">
        <v>369</v>
      </c>
      <c r="C412">
        <v>370</v>
      </c>
      <c r="D412">
        <v>19.7</v>
      </c>
      <c r="E412">
        <v>2232</v>
      </c>
    </row>
    <row r="413" spans="1:5" x14ac:dyDescent="0.25">
      <c r="A413" t="s">
        <v>1019</v>
      </c>
      <c r="B413">
        <v>370</v>
      </c>
      <c r="C413">
        <v>371</v>
      </c>
      <c r="D413">
        <v>7.8</v>
      </c>
      <c r="E413">
        <v>2233</v>
      </c>
    </row>
    <row r="414" spans="1:5" x14ac:dyDescent="0.25">
      <c r="A414" t="s">
        <v>1019</v>
      </c>
      <c r="B414">
        <v>371</v>
      </c>
      <c r="C414">
        <v>372</v>
      </c>
      <c r="D414">
        <v>13.3</v>
      </c>
      <c r="E414">
        <v>2234</v>
      </c>
    </row>
    <row r="415" spans="1:5" x14ac:dyDescent="0.25">
      <c r="A415" t="s">
        <v>1019</v>
      </c>
      <c r="B415">
        <v>372</v>
      </c>
      <c r="C415">
        <v>373</v>
      </c>
      <c r="D415">
        <v>11.8</v>
      </c>
      <c r="E415">
        <v>2235</v>
      </c>
    </row>
    <row r="416" spans="1:5" x14ac:dyDescent="0.25">
      <c r="A416" t="s">
        <v>1019</v>
      </c>
      <c r="B416">
        <v>373</v>
      </c>
      <c r="C416">
        <v>374</v>
      </c>
      <c r="D416">
        <v>21</v>
      </c>
      <c r="E416">
        <v>2236</v>
      </c>
    </row>
    <row r="417" spans="1:5" x14ac:dyDescent="0.25">
      <c r="A417" t="s">
        <v>1019</v>
      </c>
      <c r="B417">
        <v>374</v>
      </c>
      <c r="C417">
        <v>375</v>
      </c>
      <c r="D417">
        <v>3.04</v>
      </c>
      <c r="E417">
        <v>2237</v>
      </c>
    </row>
    <row r="418" spans="1:5" x14ac:dyDescent="0.25">
      <c r="A418" t="s">
        <v>1019</v>
      </c>
      <c r="B418">
        <v>375</v>
      </c>
      <c r="C418">
        <v>376</v>
      </c>
      <c r="D418">
        <v>17.3</v>
      </c>
      <c r="E418">
        <v>2238</v>
      </c>
    </row>
    <row r="419" spans="1:5" x14ac:dyDescent="0.25">
      <c r="A419" t="s">
        <v>1019</v>
      </c>
      <c r="B419">
        <v>376</v>
      </c>
      <c r="C419">
        <v>363.8</v>
      </c>
      <c r="D419">
        <v>72.099999999999994</v>
      </c>
      <c r="E419">
        <v>2326</v>
      </c>
    </row>
    <row r="420" spans="1:5" x14ac:dyDescent="0.25">
      <c r="A420" t="s">
        <v>1019</v>
      </c>
      <c r="B420">
        <v>363.8</v>
      </c>
      <c r="C420">
        <v>376.1</v>
      </c>
      <c r="D420">
        <v>96.9</v>
      </c>
      <c r="E420">
        <v>2327</v>
      </c>
    </row>
    <row r="421" spans="1:5" x14ac:dyDescent="0.25">
      <c r="A421" t="s">
        <v>1019</v>
      </c>
      <c r="B421">
        <v>376.1</v>
      </c>
      <c r="C421">
        <v>377</v>
      </c>
      <c r="D421">
        <v>5.32</v>
      </c>
      <c r="E421">
        <v>2239</v>
      </c>
    </row>
    <row r="422" spans="1:5" x14ac:dyDescent="0.25">
      <c r="A422" t="s">
        <v>1019</v>
      </c>
      <c r="B422">
        <v>377</v>
      </c>
      <c r="C422">
        <v>378</v>
      </c>
      <c r="D422">
        <v>13.9</v>
      </c>
      <c r="E422">
        <v>2240</v>
      </c>
    </row>
    <row r="423" spans="1:5" x14ac:dyDescent="0.25">
      <c r="A423" t="s">
        <v>1019</v>
      </c>
      <c r="B423">
        <v>378</v>
      </c>
      <c r="C423">
        <v>378.8</v>
      </c>
      <c r="D423">
        <v>70.2</v>
      </c>
      <c r="E423">
        <v>2328</v>
      </c>
    </row>
    <row r="424" spans="1:5" x14ac:dyDescent="0.25">
      <c r="A424" t="s">
        <v>1019</v>
      </c>
      <c r="B424">
        <v>378.8</v>
      </c>
      <c r="C424">
        <v>379</v>
      </c>
      <c r="D424">
        <v>10</v>
      </c>
      <c r="E424">
        <v>2241</v>
      </c>
    </row>
    <row r="425" spans="1:5" x14ac:dyDescent="0.25">
      <c r="A425" t="s">
        <v>1019</v>
      </c>
      <c r="B425">
        <v>379</v>
      </c>
      <c r="C425">
        <v>380</v>
      </c>
      <c r="D425">
        <v>21.8</v>
      </c>
      <c r="E425">
        <v>2242</v>
      </c>
    </row>
    <row r="426" spans="1:5" x14ac:dyDescent="0.25">
      <c r="A426" t="s">
        <v>1019</v>
      </c>
      <c r="B426">
        <v>380</v>
      </c>
      <c r="C426">
        <v>381</v>
      </c>
      <c r="D426">
        <v>79.400000000000006</v>
      </c>
      <c r="E426">
        <v>2243</v>
      </c>
    </row>
    <row r="427" spans="1:5" x14ac:dyDescent="0.25">
      <c r="A427" t="s">
        <v>1019</v>
      </c>
      <c r="B427">
        <v>381</v>
      </c>
      <c r="C427">
        <v>382</v>
      </c>
      <c r="D427">
        <v>68.599999999999994</v>
      </c>
      <c r="E427">
        <v>2244</v>
      </c>
    </row>
    <row r="428" spans="1:5" x14ac:dyDescent="0.25">
      <c r="A428" t="s">
        <v>1019</v>
      </c>
      <c r="B428">
        <v>382</v>
      </c>
      <c r="C428">
        <v>383</v>
      </c>
      <c r="D428">
        <v>0.84199999999999997</v>
      </c>
      <c r="E428">
        <v>2245</v>
      </c>
    </row>
    <row r="429" spans="1:5" x14ac:dyDescent="0.25">
      <c r="A429" t="s">
        <v>1019</v>
      </c>
      <c r="B429">
        <v>383</v>
      </c>
      <c r="C429">
        <v>384</v>
      </c>
      <c r="D429">
        <v>0.33300000000000002</v>
      </c>
      <c r="E429">
        <v>2246</v>
      </c>
    </row>
    <row r="430" spans="1:5" x14ac:dyDescent="0.25">
      <c r="A430" t="s">
        <v>1019</v>
      </c>
      <c r="B430">
        <v>384</v>
      </c>
      <c r="C430">
        <v>385</v>
      </c>
      <c r="D430">
        <v>3.57</v>
      </c>
      <c r="E430">
        <v>2247</v>
      </c>
    </row>
    <row r="431" spans="1:5" x14ac:dyDescent="0.25">
      <c r="A431" t="s">
        <v>1019</v>
      </c>
      <c r="B431">
        <v>385</v>
      </c>
      <c r="C431">
        <v>386</v>
      </c>
      <c r="D431">
        <v>38.6</v>
      </c>
      <c r="E431">
        <v>2248</v>
      </c>
    </row>
    <row r="432" spans="1:5" x14ac:dyDescent="0.25">
      <c r="A432" t="s">
        <v>1019</v>
      </c>
      <c r="B432">
        <v>386</v>
      </c>
      <c r="C432">
        <v>387</v>
      </c>
      <c r="D432">
        <v>15.6</v>
      </c>
      <c r="E432">
        <v>2249</v>
      </c>
    </row>
    <row r="433" spans="1:5" x14ac:dyDescent="0.25">
      <c r="A433" t="s">
        <v>1019</v>
      </c>
      <c r="B433">
        <v>387</v>
      </c>
      <c r="C433">
        <v>388</v>
      </c>
      <c r="D433">
        <v>5.43</v>
      </c>
      <c r="E433">
        <v>2250</v>
      </c>
    </row>
    <row r="434" spans="1:5" x14ac:dyDescent="0.25">
      <c r="A434" t="s">
        <v>1019</v>
      </c>
      <c r="B434">
        <v>388</v>
      </c>
      <c r="C434">
        <v>389</v>
      </c>
      <c r="D434">
        <v>12.2</v>
      </c>
      <c r="E434">
        <v>2251</v>
      </c>
    </row>
    <row r="435" spans="1:5" x14ac:dyDescent="0.25">
      <c r="A435" t="s">
        <v>1019</v>
      </c>
      <c r="B435">
        <v>389</v>
      </c>
      <c r="C435">
        <v>390</v>
      </c>
      <c r="D435">
        <v>13.7</v>
      </c>
      <c r="E435">
        <v>2252</v>
      </c>
    </row>
    <row r="436" spans="1:5" x14ac:dyDescent="0.25">
      <c r="A436" t="s">
        <v>1019</v>
      </c>
      <c r="B436">
        <v>390</v>
      </c>
      <c r="C436">
        <v>391</v>
      </c>
      <c r="D436">
        <v>1.18</v>
      </c>
      <c r="E436">
        <v>2253</v>
      </c>
    </row>
    <row r="437" spans="1:5" x14ac:dyDescent="0.25">
      <c r="A437" t="s">
        <v>1019</v>
      </c>
      <c r="B437">
        <v>391</v>
      </c>
      <c r="C437">
        <v>392</v>
      </c>
      <c r="D437">
        <v>13.3</v>
      </c>
      <c r="E437">
        <v>2254</v>
      </c>
    </row>
    <row r="438" spans="1:5" x14ac:dyDescent="0.25">
      <c r="A438" t="s">
        <v>1019</v>
      </c>
      <c r="B438">
        <v>392</v>
      </c>
      <c r="C438">
        <v>393</v>
      </c>
      <c r="D438">
        <v>13.9</v>
      </c>
      <c r="E438">
        <v>2255</v>
      </c>
    </row>
    <row r="439" spans="1:5" x14ac:dyDescent="0.25">
      <c r="A439" t="s">
        <v>1019</v>
      </c>
      <c r="B439">
        <v>393</v>
      </c>
      <c r="C439">
        <v>394</v>
      </c>
      <c r="D439">
        <v>14.7</v>
      </c>
      <c r="E439">
        <v>2256</v>
      </c>
    </row>
    <row r="440" spans="1:5" x14ac:dyDescent="0.25">
      <c r="A440" t="s">
        <v>1019</v>
      </c>
      <c r="B440">
        <v>394</v>
      </c>
      <c r="C440">
        <v>395</v>
      </c>
      <c r="D440">
        <v>10</v>
      </c>
      <c r="E440">
        <v>2257</v>
      </c>
    </row>
    <row r="441" spans="1:5" x14ac:dyDescent="0.25">
      <c r="A441" t="s">
        <v>1019</v>
      </c>
      <c r="B441">
        <v>395</v>
      </c>
      <c r="C441">
        <v>396</v>
      </c>
      <c r="D441">
        <v>6.27</v>
      </c>
      <c r="E441">
        <v>2258</v>
      </c>
    </row>
    <row r="442" spans="1:5" x14ac:dyDescent="0.25">
      <c r="A442" t="s">
        <v>1019</v>
      </c>
      <c r="B442">
        <v>396</v>
      </c>
      <c r="C442">
        <v>397</v>
      </c>
      <c r="D442">
        <v>2.97</v>
      </c>
      <c r="E442">
        <v>2259</v>
      </c>
    </row>
    <row r="443" spans="1:5" x14ac:dyDescent="0.25">
      <c r="A443" t="s">
        <v>1019</v>
      </c>
      <c r="B443">
        <v>397</v>
      </c>
      <c r="C443">
        <v>398</v>
      </c>
      <c r="D443">
        <v>0.98299999999999998</v>
      </c>
      <c r="E443">
        <v>2260</v>
      </c>
    </row>
    <row r="444" spans="1:5" x14ac:dyDescent="0.25">
      <c r="A444" t="s">
        <v>1019</v>
      </c>
      <c r="B444">
        <v>398</v>
      </c>
      <c r="C444">
        <v>399</v>
      </c>
      <c r="D444">
        <v>4.47</v>
      </c>
      <c r="E444">
        <v>2261</v>
      </c>
    </row>
    <row r="445" spans="1:5" x14ac:dyDescent="0.25">
      <c r="A445" t="s">
        <v>1019</v>
      </c>
      <c r="B445">
        <v>399</v>
      </c>
      <c r="C445">
        <v>400</v>
      </c>
      <c r="D445">
        <v>0.8</v>
      </c>
      <c r="E445">
        <v>2262</v>
      </c>
    </row>
    <row r="446" spans="1:5" x14ac:dyDescent="0.25">
      <c r="A446" t="s">
        <v>1019</v>
      </c>
      <c r="B446">
        <v>400</v>
      </c>
      <c r="C446">
        <v>401</v>
      </c>
      <c r="D446">
        <v>0.32300000000000001</v>
      </c>
      <c r="E446">
        <v>2263</v>
      </c>
    </row>
    <row r="447" spans="1:5" x14ac:dyDescent="0.25">
      <c r="A447" t="s">
        <v>1019</v>
      </c>
      <c r="B447">
        <v>401</v>
      </c>
      <c r="C447">
        <v>402</v>
      </c>
      <c r="D447">
        <v>0.33200000000000002</v>
      </c>
      <c r="E447">
        <v>2264</v>
      </c>
    </row>
    <row r="448" spans="1:5" x14ac:dyDescent="0.25">
      <c r="A448" t="s">
        <v>1019</v>
      </c>
      <c r="B448">
        <v>402</v>
      </c>
      <c r="C448">
        <v>403</v>
      </c>
      <c r="D448">
        <v>0.55700000000000005</v>
      </c>
      <c r="E448">
        <v>2265</v>
      </c>
    </row>
    <row r="449" spans="1:5" x14ac:dyDescent="0.25">
      <c r="A449" t="s">
        <v>1019</v>
      </c>
      <c r="B449">
        <v>403</v>
      </c>
      <c r="C449">
        <v>404</v>
      </c>
      <c r="D449">
        <v>0.16</v>
      </c>
      <c r="E449">
        <v>2266</v>
      </c>
    </row>
    <row r="450" spans="1:5" x14ac:dyDescent="0.25">
      <c r="A450" t="s">
        <v>1019</v>
      </c>
      <c r="B450">
        <v>404</v>
      </c>
      <c r="C450">
        <v>405</v>
      </c>
      <c r="D450">
        <v>1.06</v>
      </c>
      <c r="E450">
        <v>2267</v>
      </c>
    </row>
    <row r="451" spans="1:5" x14ac:dyDescent="0.25">
      <c r="A451" t="s">
        <v>1019</v>
      </c>
      <c r="B451">
        <v>405</v>
      </c>
      <c r="C451">
        <v>406</v>
      </c>
      <c r="D451">
        <v>0.76700000000000002</v>
      </c>
      <c r="E451">
        <v>2268</v>
      </c>
    </row>
    <row r="452" spans="1:5" x14ac:dyDescent="0.25">
      <c r="A452" t="s">
        <v>1019</v>
      </c>
      <c r="B452">
        <v>406</v>
      </c>
      <c r="C452">
        <v>407</v>
      </c>
      <c r="D452">
        <v>12</v>
      </c>
      <c r="E452">
        <v>2269</v>
      </c>
    </row>
    <row r="453" spans="1:5" x14ac:dyDescent="0.25">
      <c r="A453" t="s">
        <v>1019</v>
      </c>
      <c r="B453">
        <v>407</v>
      </c>
      <c r="C453">
        <v>408</v>
      </c>
      <c r="D453">
        <v>0.31</v>
      </c>
      <c r="E453">
        <v>2270</v>
      </c>
    </row>
    <row r="454" spans="1:5" x14ac:dyDescent="0.25">
      <c r="A454" t="s">
        <v>1019</v>
      </c>
      <c r="B454">
        <v>408</v>
      </c>
      <c r="C454">
        <v>409</v>
      </c>
      <c r="D454">
        <v>2.0099999999999998</v>
      </c>
      <c r="E454">
        <v>2271</v>
      </c>
    </row>
    <row r="455" spans="1:5" x14ac:dyDescent="0.25">
      <c r="A455" t="s">
        <v>1019</v>
      </c>
      <c r="B455">
        <v>409</v>
      </c>
      <c r="C455">
        <v>410</v>
      </c>
      <c r="D455">
        <v>0.61399999999999999</v>
      </c>
      <c r="E455">
        <v>2272</v>
      </c>
    </row>
    <row r="456" spans="1:5" x14ac:dyDescent="0.25">
      <c r="A456" t="s">
        <v>1019</v>
      </c>
      <c r="B456">
        <v>410</v>
      </c>
      <c r="C456">
        <v>411</v>
      </c>
      <c r="D456">
        <v>5.41</v>
      </c>
      <c r="E456">
        <v>2273</v>
      </c>
    </row>
    <row r="457" spans="1:5" x14ac:dyDescent="0.25">
      <c r="A457" t="s">
        <v>1019</v>
      </c>
      <c r="B457">
        <v>411</v>
      </c>
      <c r="C457">
        <v>412</v>
      </c>
      <c r="D457">
        <v>32.4</v>
      </c>
      <c r="E457">
        <v>2274</v>
      </c>
    </row>
    <row r="458" spans="1:5" x14ac:dyDescent="0.25">
      <c r="A458" t="s">
        <v>1019</v>
      </c>
      <c r="B458">
        <v>412</v>
      </c>
      <c r="C458">
        <v>413</v>
      </c>
      <c r="D458">
        <v>2.13</v>
      </c>
      <c r="E458">
        <v>2275</v>
      </c>
    </row>
    <row r="459" spans="1:5" x14ac:dyDescent="0.25">
      <c r="A459" t="s">
        <v>1019</v>
      </c>
      <c r="B459">
        <v>413</v>
      </c>
      <c r="C459">
        <v>414</v>
      </c>
      <c r="D459">
        <v>26.5</v>
      </c>
      <c r="E459">
        <v>2276</v>
      </c>
    </row>
    <row r="460" spans="1:5" x14ac:dyDescent="0.25">
      <c r="A460" t="s">
        <v>1019</v>
      </c>
      <c r="B460">
        <v>414</v>
      </c>
      <c r="C460">
        <v>414.5</v>
      </c>
      <c r="D460">
        <v>179</v>
      </c>
      <c r="E460">
        <v>2329</v>
      </c>
    </row>
    <row r="461" spans="1:5" x14ac:dyDescent="0.25">
      <c r="A461" t="s">
        <v>1019</v>
      </c>
      <c r="B461">
        <v>414.5</v>
      </c>
      <c r="C461">
        <v>415</v>
      </c>
      <c r="D461">
        <v>16</v>
      </c>
      <c r="E461">
        <v>2277</v>
      </c>
    </row>
    <row r="462" spans="1:5" x14ac:dyDescent="0.25">
      <c r="A462" t="s">
        <v>1019</v>
      </c>
      <c r="B462">
        <v>415</v>
      </c>
      <c r="C462">
        <v>415.7</v>
      </c>
      <c r="D462">
        <v>123</v>
      </c>
      <c r="E462">
        <v>2330</v>
      </c>
    </row>
    <row r="463" spans="1:5" x14ac:dyDescent="0.25">
      <c r="A463" t="s">
        <v>1019</v>
      </c>
      <c r="B463">
        <v>415.7</v>
      </c>
      <c r="C463">
        <v>416</v>
      </c>
      <c r="D463">
        <v>4.55</v>
      </c>
      <c r="E463">
        <v>2278</v>
      </c>
    </row>
    <row r="464" spans="1:5" x14ac:dyDescent="0.25">
      <c r="A464" t="s">
        <v>1019</v>
      </c>
      <c r="B464">
        <v>416</v>
      </c>
      <c r="C464">
        <v>417</v>
      </c>
      <c r="D464">
        <v>3.34</v>
      </c>
      <c r="E464">
        <v>2279</v>
      </c>
    </row>
    <row r="465" spans="1:5" x14ac:dyDescent="0.25">
      <c r="A465" t="s">
        <v>1019</v>
      </c>
      <c r="B465">
        <v>417</v>
      </c>
      <c r="C465">
        <v>418</v>
      </c>
      <c r="D465">
        <v>7</v>
      </c>
      <c r="E465">
        <v>2280</v>
      </c>
    </row>
    <row r="466" spans="1:5" x14ac:dyDescent="0.25">
      <c r="A466" t="s">
        <v>1019</v>
      </c>
      <c r="B466">
        <v>418</v>
      </c>
      <c r="C466">
        <v>419</v>
      </c>
      <c r="D466">
        <v>0.29599999999999999</v>
      </c>
      <c r="E466">
        <v>2281</v>
      </c>
    </row>
    <row r="467" spans="1:5" x14ac:dyDescent="0.25">
      <c r="A467" t="s">
        <v>1019</v>
      </c>
      <c r="B467">
        <v>419</v>
      </c>
      <c r="C467">
        <v>420</v>
      </c>
      <c r="D467">
        <v>0.873</v>
      </c>
      <c r="E467">
        <v>2282</v>
      </c>
    </row>
    <row r="468" spans="1:5" x14ac:dyDescent="0.25">
      <c r="A468" t="s">
        <v>1019</v>
      </c>
      <c r="B468">
        <v>420</v>
      </c>
      <c r="C468">
        <v>421</v>
      </c>
      <c r="D468">
        <v>0.29899999999999999</v>
      </c>
      <c r="E468">
        <v>2283</v>
      </c>
    </row>
    <row r="469" spans="1:5" x14ac:dyDescent="0.25">
      <c r="A469" t="s">
        <v>1019</v>
      </c>
      <c r="B469">
        <v>421</v>
      </c>
      <c r="C469">
        <v>422</v>
      </c>
      <c r="D469">
        <v>0.54800000000000004</v>
      </c>
      <c r="E469">
        <v>2284</v>
      </c>
    </row>
    <row r="470" spans="1:5" x14ac:dyDescent="0.25">
      <c r="A470" t="s">
        <v>1019</v>
      </c>
      <c r="B470">
        <v>422</v>
      </c>
      <c r="C470">
        <v>423</v>
      </c>
      <c r="D470">
        <v>0.19800000000000001</v>
      </c>
      <c r="E470">
        <v>2285</v>
      </c>
    </row>
    <row r="471" spans="1:5" x14ac:dyDescent="0.25">
      <c r="A471" t="s">
        <v>1019</v>
      </c>
      <c r="B471">
        <v>423</v>
      </c>
      <c r="C471">
        <v>424</v>
      </c>
      <c r="D471">
        <v>0.23300000000000001</v>
      </c>
      <c r="E471">
        <v>2286</v>
      </c>
    </row>
    <row r="472" spans="1:5" x14ac:dyDescent="0.25">
      <c r="A472" t="s">
        <v>1019</v>
      </c>
      <c r="B472">
        <v>424</v>
      </c>
      <c r="C472">
        <v>425</v>
      </c>
      <c r="D472">
        <v>0.498</v>
      </c>
      <c r="E472">
        <v>2287</v>
      </c>
    </row>
    <row r="473" spans="1:5" x14ac:dyDescent="0.25">
      <c r="A473" t="s">
        <v>1019</v>
      </c>
      <c r="B473">
        <v>425</v>
      </c>
      <c r="C473">
        <v>426</v>
      </c>
      <c r="D473">
        <v>0.996</v>
      </c>
      <c r="E473">
        <v>2288</v>
      </c>
    </row>
    <row r="474" spans="1:5" x14ac:dyDescent="0.25">
      <c r="A474" t="s">
        <v>1019</v>
      </c>
      <c r="B474">
        <v>426</v>
      </c>
      <c r="C474">
        <v>427</v>
      </c>
      <c r="D474">
        <v>0.38700000000000001</v>
      </c>
      <c r="E474">
        <v>2289</v>
      </c>
    </row>
    <row r="475" spans="1:5" x14ac:dyDescent="0.25">
      <c r="A475" t="s">
        <v>1019</v>
      </c>
      <c r="B475">
        <v>427</v>
      </c>
      <c r="C475">
        <v>428</v>
      </c>
      <c r="D475">
        <v>0.42199999999999999</v>
      </c>
      <c r="E475">
        <v>2290</v>
      </c>
    </row>
    <row r="476" spans="1:5" x14ac:dyDescent="0.25">
      <c r="A476" t="s">
        <v>1019</v>
      </c>
      <c r="B476">
        <v>428</v>
      </c>
      <c r="C476">
        <v>429</v>
      </c>
      <c r="D476">
        <v>0.26</v>
      </c>
      <c r="E476">
        <v>2291</v>
      </c>
    </row>
    <row r="477" spans="1:5" x14ac:dyDescent="0.25">
      <c r="A477" t="s">
        <v>1019</v>
      </c>
      <c r="B477">
        <v>429</v>
      </c>
      <c r="C477">
        <v>430</v>
      </c>
      <c r="D477">
        <v>0.69</v>
      </c>
      <c r="E477">
        <v>2292</v>
      </c>
    </row>
    <row r="478" spans="1:5" x14ac:dyDescent="0.25">
      <c r="A478" t="s">
        <v>1019</v>
      </c>
      <c r="B478">
        <v>430</v>
      </c>
      <c r="C478">
        <v>431</v>
      </c>
      <c r="D478">
        <v>0.68100000000000005</v>
      </c>
      <c r="E478">
        <v>2293</v>
      </c>
    </row>
    <row r="479" spans="1:5" x14ac:dyDescent="0.25">
      <c r="A479" t="s">
        <v>1019</v>
      </c>
      <c r="B479">
        <v>431</v>
      </c>
      <c r="C479">
        <v>431.5</v>
      </c>
      <c r="D479">
        <v>59</v>
      </c>
      <c r="E479">
        <v>2331</v>
      </c>
    </row>
    <row r="480" spans="1:5" x14ac:dyDescent="0.25">
      <c r="A480" t="s">
        <v>1019</v>
      </c>
      <c r="B480">
        <v>431.5</v>
      </c>
      <c r="C480">
        <v>432</v>
      </c>
      <c r="D480">
        <v>26.4</v>
      </c>
      <c r="E480">
        <v>2294</v>
      </c>
    </row>
    <row r="481" spans="1:5" x14ac:dyDescent="0.25">
      <c r="A481" t="s">
        <v>1019</v>
      </c>
      <c r="B481">
        <v>432</v>
      </c>
      <c r="C481">
        <v>433</v>
      </c>
      <c r="D481">
        <v>3.13</v>
      </c>
      <c r="E481">
        <v>2295</v>
      </c>
    </row>
    <row r="482" spans="1:5" x14ac:dyDescent="0.25">
      <c r="A482" t="s">
        <v>1019</v>
      </c>
      <c r="B482">
        <v>433</v>
      </c>
      <c r="C482">
        <v>434</v>
      </c>
      <c r="D482">
        <v>12.9</v>
      </c>
      <c r="E482">
        <v>2296</v>
      </c>
    </row>
    <row r="483" spans="1:5" x14ac:dyDescent="0.25">
      <c r="A483" t="s">
        <v>1019</v>
      </c>
      <c r="B483">
        <v>434</v>
      </c>
      <c r="C483">
        <v>435</v>
      </c>
      <c r="D483">
        <v>18.5</v>
      </c>
      <c r="E483">
        <v>2297</v>
      </c>
    </row>
    <row r="484" spans="1:5" x14ac:dyDescent="0.25">
      <c r="A484" t="s">
        <v>1019</v>
      </c>
      <c r="B484">
        <v>435</v>
      </c>
      <c r="C484">
        <v>436</v>
      </c>
      <c r="D484">
        <v>9.1300000000000008</v>
      </c>
      <c r="E484">
        <v>2298</v>
      </c>
    </row>
    <row r="485" spans="1:5" x14ac:dyDescent="0.25">
      <c r="A485" t="s">
        <v>1019</v>
      </c>
      <c r="B485">
        <v>436</v>
      </c>
      <c r="C485">
        <v>437</v>
      </c>
      <c r="D485">
        <v>3.18</v>
      </c>
      <c r="E485">
        <v>2299</v>
      </c>
    </row>
    <row r="486" spans="1:5" x14ac:dyDescent="0.25">
      <c r="A486" t="s">
        <v>1019</v>
      </c>
      <c r="B486">
        <v>437</v>
      </c>
      <c r="C486">
        <v>437.5</v>
      </c>
      <c r="D486">
        <v>163</v>
      </c>
      <c r="E486">
        <v>2332</v>
      </c>
    </row>
    <row r="487" spans="1:5" x14ac:dyDescent="0.25">
      <c r="A487" t="s">
        <v>1019</v>
      </c>
      <c r="B487">
        <v>437.5</v>
      </c>
      <c r="C487">
        <v>438</v>
      </c>
      <c r="D487">
        <v>12.4</v>
      </c>
      <c r="E487">
        <v>2300</v>
      </c>
    </row>
    <row r="488" spans="1:5" x14ac:dyDescent="0.25">
      <c r="A488" t="s">
        <v>1019</v>
      </c>
      <c r="B488">
        <v>438</v>
      </c>
      <c r="C488">
        <v>438.2</v>
      </c>
      <c r="D488">
        <v>184</v>
      </c>
      <c r="E488">
        <v>2333</v>
      </c>
    </row>
    <row r="489" spans="1:5" x14ac:dyDescent="0.25">
      <c r="A489" t="s">
        <v>1019</v>
      </c>
      <c r="B489">
        <v>438.2</v>
      </c>
      <c r="C489">
        <v>439</v>
      </c>
      <c r="D489">
        <v>13.7</v>
      </c>
      <c r="E489">
        <v>2301</v>
      </c>
    </row>
    <row r="490" spans="1:5" x14ac:dyDescent="0.25">
      <c r="A490" t="s">
        <v>1019</v>
      </c>
      <c r="B490">
        <v>439</v>
      </c>
      <c r="C490">
        <v>440</v>
      </c>
      <c r="D490">
        <v>15.4</v>
      </c>
      <c r="E490">
        <v>2302</v>
      </c>
    </row>
    <row r="491" spans="1:5" x14ac:dyDescent="0.25">
      <c r="A491" t="s">
        <v>1019</v>
      </c>
      <c r="B491">
        <v>440</v>
      </c>
      <c r="C491">
        <v>441</v>
      </c>
      <c r="D491">
        <v>5.35</v>
      </c>
      <c r="E491">
        <v>2303</v>
      </c>
    </row>
    <row r="492" spans="1:5" x14ac:dyDescent="0.25">
      <c r="A492" t="s">
        <v>1019</v>
      </c>
      <c r="B492">
        <v>441</v>
      </c>
      <c r="C492">
        <v>442</v>
      </c>
      <c r="D492">
        <v>0.57299999999999995</v>
      </c>
      <c r="E492">
        <v>2304</v>
      </c>
    </row>
    <row r="493" spans="1:5" x14ac:dyDescent="0.25">
      <c r="A493" t="s">
        <v>1019</v>
      </c>
      <c r="B493">
        <v>442</v>
      </c>
      <c r="C493">
        <v>443</v>
      </c>
      <c r="D493">
        <v>0.82499999999999996</v>
      </c>
      <c r="E493">
        <v>2305</v>
      </c>
    </row>
    <row r="494" spans="1:5" x14ac:dyDescent="0.25">
      <c r="A494" t="s">
        <v>1019</v>
      </c>
      <c r="B494">
        <v>443</v>
      </c>
      <c r="C494">
        <v>444</v>
      </c>
      <c r="D494">
        <v>1.03</v>
      </c>
      <c r="E494">
        <v>2306</v>
      </c>
    </row>
    <row r="495" spans="1:5" x14ac:dyDescent="0.25">
      <c r="A495" t="s">
        <v>1019</v>
      </c>
      <c r="B495">
        <v>444</v>
      </c>
      <c r="C495">
        <v>445</v>
      </c>
      <c r="D495">
        <v>0.41699999999999998</v>
      </c>
      <c r="E495">
        <v>2307</v>
      </c>
    </row>
    <row r="496" spans="1:5" x14ac:dyDescent="0.25">
      <c r="A496" t="s">
        <v>1019</v>
      </c>
      <c r="B496">
        <v>445</v>
      </c>
      <c r="C496">
        <v>446</v>
      </c>
      <c r="D496">
        <v>2.99</v>
      </c>
      <c r="E496">
        <v>2308</v>
      </c>
    </row>
    <row r="497" spans="1:5" x14ac:dyDescent="0.25">
      <c r="A497" t="s">
        <v>1019</v>
      </c>
      <c r="B497">
        <v>446</v>
      </c>
      <c r="C497">
        <v>447</v>
      </c>
      <c r="D497">
        <v>5.18</v>
      </c>
      <c r="E497">
        <v>2309</v>
      </c>
    </row>
    <row r="498" spans="1:5" x14ac:dyDescent="0.25">
      <c r="A498" t="s">
        <v>1019</v>
      </c>
      <c r="B498">
        <v>447</v>
      </c>
      <c r="C498">
        <v>448</v>
      </c>
      <c r="D498">
        <v>0.873</v>
      </c>
      <c r="E498">
        <v>2310</v>
      </c>
    </row>
    <row r="499" spans="1:5" x14ac:dyDescent="0.25">
      <c r="A499" t="s">
        <v>1019</v>
      </c>
      <c r="B499">
        <v>448</v>
      </c>
      <c r="C499">
        <v>449</v>
      </c>
      <c r="D499">
        <v>5.14</v>
      </c>
      <c r="E499">
        <v>2311</v>
      </c>
    </row>
    <row r="500" spans="1:5" x14ac:dyDescent="0.25">
      <c r="A500" t="s">
        <v>1019</v>
      </c>
      <c r="B500">
        <v>449</v>
      </c>
      <c r="C500">
        <v>450</v>
      </c>
      <c r="D500">
        <v>16.399999999999999</v>
      </c>
      <c r="E500">
        <v>2312</v>
      </c>
    </row>
    <row r="501" spans="1:5" x14ac:dyDescent="0.25">
      <c r="A501" t="s">
        <v>1019</v>
      </c>
      <c r="B501">
        <v>450</v>
      </c>
      <c r="C501">
        <v>451</v>
      </c>
      <c r="D501">
        <v>6.35</v>
      </c>
      <c r="E501">
        <v>2313</v>
      </c>
    </row>
    <row r="502" spans="1:5" x14ac:dyDescent="0.25">
      <c r="A502" t="s">
        <v>1019</v>
      </c>
      <c r="B502">
        <v>451</v>
      </c>
      <c r="C502">
        <v>452</v>
      </c>
      <c r="D502">
        <v>5.52</v>
      </c>
      <c r="E502">
        <v>2314</v>
      </c>
    </row>
    <row r="503" spans="1:5" x14ac:dyDescent="0.25">
      <c r="A503" t="s">
        <v>1019</v>
      </c>
      <c r="B503">
        <v>452</v>
      </c>
      <c r="C503">
        <v>453</v>
      </c>
      <c r="D503">
        <v>7.71</v>
      </c>
      <c r="E503">
        <v>2315</v>
      </c>
    </row>
    <row r="504" spans="1:5" x14ac:dyDescent="0.25">
      <c r="A504" t="s">
        <v>1019</v>
      </c>
      <c r="B504">
        <v>453</v>
      </c>
      <c r="C504">
        <v>454</v>
      </c>
      <c r="D504">
        <v>1.47</v>
      </c>
      <c r="E504">
        <v>2316</v>
      </c>
    </row>
    <row r="505" spans="1:5" x14ac:dyDescent="0.25">
      <c r="A505" t="s">
        <v>1019</v>
      </c>
      <c r="B505">
        <v>454</v>
      </c>
      <c r="C505">
        <v>455</v>
      </c>
      <c r="D505">
        <v>1.32</v>
      </c>
      <c r="E505">
        <v>2317</v>
      </c>
    </row>
    <row r="506" spans="1:5" x14ac:dyDescent="0.25">
      <c r="A506" t="s">
        <v>1019</v>
      </c>
      <c r="B506">
        <v>455</v>
      </c>
      <c r="C506">
        <v>456</v>
      </c>
      <c r="D506">
        <v>16.600000000000001</v>
      </c>
      <c r="E506">
        <v>2318</v>
      </c>
    </row>
    <row r="507" spans="1:5" x14ac:dyDescent="0.25">
      <c r="A507" t="s">
        <v>1019</v>
      </c>
      <c r="B507">
        <v>456</v>
      </c>
      <c r="C507">
        <v>457</v>
      </c>
      <c r="D507">
        <v>9.4600000000000009</v>
      </c>
      <c r="E507">
        <v>2319</v>
      </c>
    </row>
    <row r="508" spans="1:5" x14ac:dyDescent="0.25">
      <c r="A508" t="s">
        <v>1019</v>
      </c>
      <c r="B508">
        <v>457</v>
      </c>
      <c r="C508">
        <v>458</v>
      </c>
      <c r="D508">
        <v>2.8</v>
      </c>
      <c r="E508">
        <v>2320</v>
      </c>
    </row>
    <row r="509" spans="1:5" x14ac:dyDescent="0.25">
      <c r="A509" t="s">
        <v>1019</v>
      </c>
      <c r="B509">
        <v>458</v>
      </c>
      <c r="C509">
        <v>459</v>
      </c>
      <c r="D509">
        <v>11.3</v>
      </c>
      <c r="E509">
        <v>2321</v>
      </c>
    </row>
    <row r="510" spans="1:5" x14ac:dyDescent="0.25">
      <c r="A510" t="s">
        <v>1019</v>
      </c>
      <c r="B510">
        <v>459</v>
      </c>
      <c r="C510">
        <v>460</v>
      </c>
      <c r="D510">
        <v>7.63</v>
      </c>
      <c r="E510">
        <v>2322</v>
      </c>
    </row>
    <row r="511" spans="1:5" x14ac:dyDescent="0.25">
      <c r="A511" t="s">
        <v>1019</v>
      </c>
      <c r="B511">
        <v>460</v>
      </c>
      <c r="C511">
        <v>460.4</v>
      </c>
      <c r="D511">
        <v>151</v>
      </c>
      <c r="E511">
        <v>2334</v>
      </c>
    </row>
    <row r="512" spans="1:5" x14ac:dyDescent="0.25">
      <c r="A512" t="s">
        <v>1019</v>
      </c>
      <c r="B512">
        <v>460.4</v>
      </c>
      <c r="C512">
        <v>461</v>
      </c>
      <c r="D512">
        <v>80.599999999999994</v>
      </c>
      <c r="E512">
        <v>2322</v>
      </c>
    </row>
    <row r="513" spans="1:5" x14ac:dyDescent="0.25">
      <c r="A513" t="s">
        <v>1019</v>
      </c>
      <c r="B513">
        <v>461</v>
      </c>
      <c r="C513">
        <v>462</v>
      </c>
      <c r="D513">
        <v>1.36</v>
      </c>
      <c r="E513">
        <v>2323</v>
      </c>
    </row>
    <row r="514" spans="1:5" x14ac:dyDescent="0.25">
      <c r="A514" t="s">
        <v>1019</v>
      </c>
      <c r="B514">
        <v>462</v>
      </c>
      <c r="C514">
        <v>463</v>
      </c>
      <c r="D514">
        <v>29</v>
      </c>
      <c r="E514">
        <v>2324</v>
      </c>
    </row>
    <row r="515" spans="1:5" x14ac:dyDescent="0.25">
      <c r="A515" t="s">
        <v>1019</v>
      </c>
      <c r="B515">
        <v>463</v>
      </c>
      <c r="C515">
        <v>464</v>
      </c>
      <c r="D515">
        <v>15.6</v>
      </c>
      <c r="E515">
        <v>2335</v>
      </c>
    </row>
    <row r="516" spans="1:5" x14ac:dyDescent="0.25">
      <c r="A516" t="s">
        <v>1019</v>
      </c>
      <c r="B516">
        <v>464</v>
      </c>
      <c r="C516">
        <v>465</v>
      </c>
      <c r="D516">
        <v>3.32</v>
      </c>
      <c r="E516">
        <v>2336</v>
      </c>
    </row>
    <row r="517" spans="1:5" x14ac:dyDescent="0.25">
      <c r="A517" t="s">
        <v>1019</v>
      </c>
      <c r="B517">
        <v>465</v>
      </c>
      <c r="C517">
        <v>466</v>
      </c>
      <c r="D517">
        <v>2.14</v>
      </c>
      <c r="E517">
        <v>2337</v>
      </c>
    </row>
    <row r="518" spans="1:5" x14ac:dyDescent="0.25">
      <c r="A518" t="s">
        <v>1019</v>
      </c>
      <c r="B518">
        <v>466</v>
      </c>
      <c r="C518">
        <v>467</v>
      </c>
      <c r="D518">
        <v>1.6</v>
      </c>
      <c r="E518">
        <v>39</v>
      </c>
    </row>
    <row r="519" spans="1:5" x14ac:dyDescent="0.25">
      <c r="A519" t="s">
        <v>1019</v>
      </c>
      <c r="B519">
        <v>467</v>
      </c>
      <c r="C519">
        <v>468</v>
      </c>
      <c r="D519">
        <v>1.5</v>
      </c>
      <c r="E519">
        <v>40</v>
      </c>
    </row>
    <row r="520" spans="1:5" x14ac:dyDescent="0.25">
      <c r="A520" t="s">
        <v>1019</v>
      </c>
      <c r="B520">
        <v>468</v>
      </c>
      <c r="C520">
        <v>469</v>
      </c>
      <c r="D520">
        <v>3.35</v>
      </c>
      <c r="E520">
        <v>41</v>
      </c>
    </row>
    <row r="521" spans="1:5" x14ac:dyDescent="0.25">
      <c r="A521" t="s">
        <v>1019</v>
      </c>
      <c r="B521">
        <v>469</v>
      </c>
      <c r="C521">
        <v>470</v>
      </c>
      <c r="D521">
        <v>0.17399999999999999</v>
      </c>
      <c r="E521">
        <v>42</v>
      </c>
    </row>
    <row r="522" spans="1:5" x14ac:dyDescent="0.25">
      <c r="A522" t="s">
        <v>1019</v>
      </c>
      <c r="B522">
        <v>470</v>
      </c>
      <c r="C522">
        <v>471</v>
      </c>
      <c r="D522">
        <v>1.59</v>
      </c>
      <c r="E522">
        <v>43</v>
      </c>
    </row>
    <row r="523" spans="1:5" x14ac:dyDescent="0.25">
      <c r="A523" t="s">
        <v>1019</v>
      </c>
      <c r="B523">
        <v>471</v>
      </c>
      <c r="C523">
        <v>472</v>
      </c>
      <c r="D523">
        <v>0.47199999999999998</v>
      </c>
      <c r="E523">
        <v>44</v>
      </c>
    </row>
    <row r="524" spans="1:5" x14ac:dyDescent="0.25">
      <c r="A524" t="s">
        <v>1019</v>
      </c>
      <c r="B524">
        <v>472</v>
      </c>
      <c r="C524">
        <v>473</v>
      </c>
      <c r="D524">
        <v>5.63</v>
      </c>
      <c r="E524">
        <v>45</v>
      </c>
    </row>
    <row r="525" spans="1:5" x14ac:dyDescent="0.25">
      <c r="A525" t="s">
        <v>1019</v>
      </c>
      <c r="B525">
        <v>473</v>
      </c>
      <c r="C525">
        <v>474</v>
      </c>
      <c r="D525">
        <v>8.17</v>
      </c>
      <c r="E525">
        <v>46</v>
      </c>
    </row>
    <row r="526" spans="1:5" x14ac:dyDescent="0.25">
      <c r="A526" t="s">
        <v>1019</v>
      </c>
      <c r="B526">
        <v>474</v>
      </c>
      <c r="C526">
        <v>475</v>
      </c>
      <c r="D526">
        <v>6.82</v>
      </c>
      <c r="E526">
        <v>47</v>
      </c>
    </row>
    <row r="527" spans="1:5" x14ac:dyDescent="0.25">
      <c r="A527" t="s">
        <v>1019</v>
      </c>
      <c r="B527">
        <v>475</v>
      </c>
      <c r="C527">
        <v>476</v>
      </c>
      <c r="D527">
        <v>5.88</v>
      </c>
      <c r="E527">
        <v>48</v>
      </c>
    </row>
    <row r="528" spans="1:5" x14ac:dyDescent="0.25">
      <c r="A528" t="s">
        <v>1019</v>
      </c>
      <c r="B528">
        <v>476</v>
      </c>
      <c r="C528">
        <v>477</v>
      </c>
      <c r="D528">
        <v>3.28</v>
      </c>
      <c r="E528">
        <v>49</v>
      </c>
    </row>
    <row r="529" spans="1:5" x14ac:dyDescent="0.25">
      <c r="A529" t="s">
        <v>1019</v>
      </c>
      <c r="B529">
        <v>477</v>
      </c>
      <c r="C529">
        <v>478</v>
      </c>
      <c r="D529">
        <v>0.876</v>
      </c>
      <c r="E529">
        <v>50</v>
      </c>
    </row>
    <row r="530" spans="1:5" x14ac:dyDescent="0.25">
      <c r="A530" t="s">
        <v>1019</v>
      </c>
      <c r="B530">
        <v>478</v>
      </c>
      <c r="C530">
        <v>479</v>
      </c>
      <c r="D530">
        <v>0.89300000000000002</v>
      </c>
      <c r="E530">
        <v>51</v>
      </c>
    </row>
    <row r="531" spans="1:5" x14ac:dyDescent="0.25">
      <c r="A531" t="s">
        <v>1019</v>
      </c>
      <c r="B531">
        <v>479</v>
      </c>
      <c r="C531">
        <v>480</v>
      </c>
      <c r="D531">
        <v>3.19</v>
      </c>
      <c r="E531">
        <v>52</v>
      </c>
    </row>
    <row r="532" spans="1:5" x14ac:dyDescent="0.25">
      <c r="A532" t="s">
        <v>1019</v>
      </c>
      <c r="B532">
        <v>480</v>
      </c>
      <c r="C532">
        <v>481</v>
      </c>
      <c r="D532">
        <v>2.23</v>
      </c>
      <c r="E532">
        <v>53</v>
      </c>
    </row>
    <row r="533" spans="1:5" x14ac:dyDescent="0.25">
      <c r="A533" t="s">
        <v>1019</v>
      </c>
      <c r="B533">
        <v>481</v>
      </c>
      <c r="C533">
        <v>482</v>
      </c>
      <c r="D533">
        <v>3.59</v>
      </c>
      <c r="E533">
        <v>54</v>
      </c>
    </row>
    <row r="534" spans="1:5" x14ac:dyDescent="0.25">
      <c r="A534" t="s">
        <v>1019</v>
      </c>
      <c r="B534">
        <v>482</v>
      </c>
      <c r="C534">
        <v>482.2</v>
      </c>
      <c r="D534">
        <v>96.5</v>
      </c>
      <c r="E534">
        <v>55</v>
      </c>
    </row>
    <row r="535" spans="1:5" x14ac:dyDescent="0.25">
      <c r="A535" t="s">
        <v>1019</v>
      </c>
      <c r="B535">
        <v>482.2</v>
      </c>
      <c r="C535">
        <v>483</v>
      </c>
      <c r="D535">
        <v>1.59</v>
      </c>
      <c r="E535">
        <v>56</v>
      </c>
    </row>
    <row r="536" spans="1:5" x14ac:dyDescent="0.25">
      <c r="A536" t="s">
        <v>1019</v>
      </c>
      <c r="B536">
        <v>483</v>
      </c>
      <c r="C536">
        <v>484</v>
      </c>
      <c r="D536">
        <v>2.4</v>
      </c>
      <c r="E536">
        <v>57</v>
      </c>
    </row>
    <row r="537" spans="1:5" x14ac:dyDescent="0.25">
      <c r="A537" t="s">
        <v>1019</v>
      </c>
      <c r="B537">
        <v>484</v>
      </c>
      <c r="C537">
        <v>485</v>
      </c>
      <c r="D537">
        <v>1.41</v>
      </c>
      <c r="E537">
        <v>58</v>
      </c>
    </row>
    <row r="538" spans="1:5" x14ac:dyDescent="0.25">
      <c r="A538" t="s">
        <v>1019</v>
      </c>
      <c r="B538">
        <v>485</v>
      </c>
      <c r="C538">
        <v>486</v>
      </c>
      <c r="D538">
        <v>8.93</v>
      </c>
      <c r="E538">
        <v>59</v>
      </c>
    </row>
    <row r="539" spans="1:5" x14ac:dyDescent="0.25">
      <c r="A539" t="s">
        <v>1019</v>
      </c>
      <c r="B539">
        <v>486</v>
      </c>
      <c r="C539">
        <v>487</v>
      </c>
      <c r="D539">
        <v>0.88300000000000001</v>
      </c>
      <c r="E539">
        <v>60</v>
      </c>
    </row>
    <row r="540" spans="1:5" x14ac:dyDescent="0.25">
      <c r="A540" t="s">
        <v>1019</v>
      </c>
      <c r="B540">
        <v>487</v>
      </c>
      <c r="C540">
        <v>488</v>
      </c>
      <c r="D540">
        <v>16.8</v>
      </c>
      <c r="E540">
        <v>61</v>
      </c>
    </row>
    <row r="541" spans="1:5" x14ac:dyDescent="0.25">
      <c r="A541" t="s">
        <v>1019</v>
      </c>
      <c r="B541">
        <v>488</v>
      </c>
      <c r="C541">
        <v>489</v>
      </c>
      <c r="D541">
        <v>19.600000000000001</v>
      </c>
      <c r="E541">
        <v>62</v>
      </c>
    </row>
    <row r="542" spans="1:5" x14ac:dyDescent="0.25">
      <c r="A542" t="s">
        <v>1019</v>
      </c>
      <c r="B542">
        <v>489</v>
      </c>
      <c r="C542">
        <v>490</v>
      </c>
      <c r="D542">
        <v>26.7</v>
      </c>
      <c r="E542">
        <v>63</v>
      </c>
    </row>
    <row r="543" spans="1:5" x14ac:dyDescent="0.25">
      <c r="A543" t="s">
        <v>1019</v>
      </c>
      <c r="B543">
        <v>490</v>
      </c>
      <c r="C543">
        <v>491</v>
      </c>
      <c r="D543">
        <v>34.200000000000003</v>
      </c>
      <c r="E543">
        <v>64</v>
      </c>
    </row>
    <row r="544" spans="1:5" x14ac:dyDescent="0.25">
      <c r="A544" t="s">
        <v>1019</v>
      </c>
      <c r="B544">
        <v>491</v>
      </c>
      <c r="C544">
        <v>492</v>
      </c>
      <c r="D544">
        <v>62.3</v>
      </c>
      <c r="E544">
        <v>65</v>
      </c>
    </row>
    <row r="545" spans="1:5" x14ac:dyDescent="0.25">
      <c r="A545" t="s">
        <v>1019</v>
      </c>
      <c r="B545">
        <v>492</v>
      </c>
      <c r="C545">
        <v>493</v>
      </c>
      <c r="D545">
        <v>16.899999999999999</v>
      </c>
      <c r="E545">
        <v>66</v>
      </c>
    </row>
    <row r="546" spans="1:5" x14ac:dyDescent="0.25">
      <c r="A546" t="s">
        <v>1019</v>
      </c>
      <c r="B546">
        <v>493</v>
      </c>
      <c r="C546">
        <v>494</v>
      </c>
      <c r="D546">
        <v>43.8</v>
      </c>
      <c r="E546">
        <v>67</v>
      </c>
    </row>
    <row r="547" spans="1:5" x14ac:dyDescent="0.25">
      <c r="A547" t="s">
        <v>1019</v>
      </c>
      <c r="B547">
        <v>494</v>
      </c>
      <c r="C547">
        <v>495</v>
      </c>
      <c r="D547">
        <v>3.15</v>
      </c>
      <c r="E547">
        <v>68</v>
      </c>
    </row>
    <row r="548" spans="1:5" x14ac:dyDescent="0.25">
      <c r="A548" t="s">
        <v>1019</v>
      </c>
      <c r="B548">
        <v>495</v>
      </c>
      <c r="C548">
        <v>496</v>
      </c>
      <c r="D548">
        <v>0.53100000000000003</v>
      </c>
      <c r="E548">
        <v>69</v>
      </c>
    </row>
    <row r="549" spans="1:5" x14ac:dyDescent="0.25">
      <c r="A549" t="s">
        <v>1019</v>
      </c>
      <c r="B549">
        <v>496</v>
      </c>
      <c r="C549">
        <v>497</v>
      </c>
      <c r="D549">
        <v>2.42</v>
      </c>
      <c r="E549">
        <v>70</v>
      </c>
    </row>
    <row r="550" spans="1:5" x14ac:dyDescent="0.25">
      <c r="A550" t="s">
        <v>1019</v>
      </c>
      <c r="B550">
        <v>497</v>
      </c>
      <c r="C550">
        <v>498</v>
      </c>
      <c r="D550">
        <v>1.35</v>
      </c>
      <c r="E550">
        <v>71</v>
      </c>
    </row>
    <row r="551" spans="1:5" x14ac:dyDescent="0.25">
      <c r="A551" t="s">
        <v>1019</v>
      </c>
      <c r="B551">
        <v>498</v>
      </c>
      <c r="C551">
        <v>499</v>
      </c>
      <c r="D551">
        <v>0.34</v>
      </c>
      <c r="E551">
        <v>72</v>
      </c>
    </row>
    <row r="552" spans="1:5" x14ac:dyDescent="0.25">
      <c r="A552" t="s">
        <v>1019</v>
      </c>
      <c r="B552">
        <v>499</v>
      </c>
      <c r="C552">
        <v>500</v>
      </c>
      <c r="D552">
        <v>0.23100000000000001</v>
      </c>
      <c r="E552">
        <v>73</v>
      </c>
    </row>
    <row r="553" spans="1:5" x14ac:dyDescent="0.25">
      <c r="A553" t="s">
        <v>1019</v>
      </c>
      <c r="B553">
        <v>500</v>
      </c>
      <c r="C553">
        <v>501</v>
      </c>
      <c r="D553">
        <v>0.41699999999999998</v>
      </c>
      <c r="E553">
        <v>74</v>
      </c>
    </row>
    <row r="554" spans="1:5" x14ac:dyDescent="0.25">
      <c r="A554" t="s">
        <v>1019</v>
      </c>
      <c r="B554">
        <v>501</v>
      </c>
      <c r="C554">
        <v>502</v>
      </c>
      <c r="D554">
        <v>1.1399999999999999</v>
      </c>
      <c r="E554">
        <v>75</v>
      </c>
    </row>
    <row r="555" spans="1:5" x14ac:dyDescent="0.25">
      <c r="A555" t="s">
        <v>1019</v>
      </c>
      <c r="B555">
        <v>502</v>
      </c>
      <c r="C555">
        <v>503</v>
      </c>
      <c r="D555">
        <v>0.56699999999999995</v>
      </c>
      <c r="E555">
        <v>76</v>
      </c>
    </row>
    <row r="556" spans="1:5" x14ac:dyDescent="0.25">
      <c r="A556" t="s">
        <v>1019</v>
      </c>
      <c r="B556">
        <v>503</v>
      </c>
      <c r="C556">
        <v>504</v>
      </c>
      <c r="D556">
        <v>0.30099999999999999</v>
      </c>
      <c r="E556">
        <v>77</v>
      </c>
    </row>
    <row r="557" spans="1:5" x14ac:dyDescent="0.25">
      <c r="A557" t="s">
        <v>1019</v>
      </c>
      <c r="B557">
        <v>504</v>
      </c>
      <c r="C557">
        <v>505</v>
      </c>
      <c r="D557">
        <v>0.54900000000000004</v>
      </c>
      <c r="E557">
        <v>78</v>
      </c>
    </row>
    <row r="558" spans="1:5" x14ac:dyDescent="0.25">
      <c r="A558" t="s">
        <v>1019</v>
      </c>
      <c r="B558">
        <v>505</v>
      </c>
      <c r="C558">
        <v>506</v>
      </c>
      <c r="D558">
        <v>17.899999999999999</v>
      </c>
      <c r="E558">
        <v>79</v>
      </c>
    </row>
    <row r="559" spans="1:5" x14ac:dyDescent="0.25">
      <c r="A559" t="s">
        <v>1019</v>
      </c>
      <c r="B559">
        <v>506</v>
      </c>
      <c r="C559">
        <v>506.1</v>
      </c>
      <c r="D559">
        <v>64.3</v>
      </c>
      <c r="E559">
        <v>80</v>
      </c>
    </row>
    <row r="560" spans="1:5" x14ac:dyDescent="0.25">
      <c r="A560" t="s">
        <v>1019</v>
      </c>
      <c r="B560">
        <v>506.1</v>
      </c>
      <c r="C560">
        <v>507</v>
      </c>
      <c r="D560">
        <v>1.7</v>
      </c>
      <c r="E560">
        <v>81</v>
      </c>
    </row>
    <row r="561" spans="1:5" x14ac:dyDescent="0.25">
      <c r="A561" t="s">
        <v>1019</v>
      </c>
      <c r="B561">
        <v>507</v>
      </c>
      <c r="C561">
        <v>508</v>
      </c>
      <c r="D561">
        <v>0.80400000000000005</v>
      </c>
      <c r="E561">
        <v>82</v>
      </c>
    </row>
    <row r="562" spans="1:5" x14ac:dyDescent="0.25">
      <c r="A562" t="s">
        <v>1019</v>
      </c>
      <c r="B562">
        <v>508</v>
      </c>
      <c r="C562">
        <v>508.5</v>
      </c>
      <c r="D562">
        <v>53.2</v>
      </c>
      <c r="E562">
        <v>83</v>
      </c>
    </row>
    <row r="563" spans="1:5" x14ac:dyDescent="0.25">
      <c r="A563" t="s">
        <v>1019</v>
      </c>
      <c r="B563">
        <v>508.5</v>
      </c>
      <c r="C563">
        <v>509</v>
      </c>
      <c r="D563">
        <v>0.44500000000000001</v>
      </c>
      <c r="E563">
        <v>84</v>
      </c>
    </row>
    <row r="564" spans="1:5" x14ac:dyDescent="0.25">
      <c r="A564" t="s">
        <v>1019</v>
      </c>
      <c r="B564">
        <v>509</v>
      </c>
      <c r="C564">
        <v>510</v>
      </c>
      <c r="D564">
        <v>0.20200000000000001</v>
      </c>
      <c r="E564">
        <v>85</v>
      </c>
    </row>
    <row r="565" spans="1:5" x14ac:dyDescent="0.25">
      <c r="A565" t="s">
        <v>1019</v>
      </c>
      <c r="B565">
        <v>510</v>
      </c>
      <c r="C565">
        <v>511</v>
      </c>
      <c r="D565">
        <v>0.27600000000000002</v>
      </c>
      <c r="E565">
        <v>86</v>
      </c>
    </row>
    <row r="566" spans="1:5" x14ac:dyDescent="0.25">
      <c r="A566" t="s">
        <v>1019</v>
      </c>
      <c r="B566">
        <v>511</v>
      </c>
      <c r="C566">
        <v>512</v>
      </c>
      <c r="D566">
        <v>0.35699999999999998</v>
      </c>
      <c r="E566">
        <v>87</v>
      </c>
    </row>
    <row r="567" spans="1:5" x14ac:dyDescent="0.25">
      <c r="A567" t="s">
        <v>1019</v>
      </c>
      <c r="B567">
        <v>512</v>
      </c>
      <c r="C567">
        <v>513</v>
      </c>
      <c r="D567">
        <v>0.2</v>
      </c>
      <c r="E567">
        <v>88</v>
      </c>
    </row>
    <row r="568" spans="1:5" x14ac:dyDescent="0.25">
      <c r="A568" t="s">
        <v>1019</v>
      </c>
      <c r="B568">
        <v>513</v>
      </c>
      <c r="C568">
        <v>514</v>
      </c>
      <c r="D568">
        <v>0.21299999999999999</v>
      </c>
      <c r="E568">
        <v>89</v>
      </c>
    </row>
    <row r="569" spans="1:5" x14ac:dyDescent="0.25">
      <c r="A569" t="s">
        <v>1019</v>
      </c>
      <c r="B569">
        <v>514</v>
      </c>
      <c r="C569">
        <v>515</v>
      </c>
      <c r="D569">
        <v>0.19900000000000001</v>
      </c>
      <c r="E569">
        <v>90</v>
      </c>
    </row>
    <row r="570" spans="1:5" x14ac:dyDescent="0.25">
      <c r="A570" t="s">
        <v>1019</v>
      </c>
      <c r="B570">
        <v>515</v>
      </c>
      <c r="C570">
        <v>516</v>
      </c>
      <c r="D570">
        <v>0.34699999999999998</v>
      </c>
      <c r="E570">
        <v>91</v>
      </c>
    </row>
    <row r="571" spans="1:5" x14ac:dyDescent="0.25">
      <c r="A571" t="s">
        <v>1019</v>
      </c>
      <c r="B571">
        <v>516</v>
      </c>
      <c r="C571">
        <v>517</v>
      </c>
      <c r="D571">
        <v>0.23499999999999999</v>
      </c>
      <c r="E571">
        <v>92</v>
      </c>
    </row>
    <row r="572" spans="1:5" x14ac:dyDescent="0.25">
      <c r="A572" t="s">
        <v>1019</v>
      </c>
      <c r="B572">
        <v>517</v>
      </c>
      <c r="C572">
        <v>518</v>
      </c>
      <c r="D572">
        <v>0.22500000000000001</v>
      </c>
      <c r="E572">
        <v>93</v>
      </c>
    </row>
    <row r="573" spans="1:5" x14ac:dyDescent="0.25">
      <c r="A573" t="s">
        <v>1019</v>
      </c>
      <c r="B573">
        <v>518</v>
      </c>
      <c r="C573">
        <v>519</v>
      </c>
      <c r="D573">
        <v>0.2</v>
      </c>
      <c r="E573">
        <v>94</v>
      </c>
    </row>
    <row r="574" spans="1:5" x14ac:dyDescent="0.25">
      <c r="A574" t="s">
        <v>1019</v>
      </c>
      <c r="B574">
        <v>519</v>
      </c>
      <c r="C574">
        <v>520</v>
      </c>
      <c r="D574">
        <v>0.22900000000000001</v>
      </c>
      <c r="E574">
        <v>95</v>
      </c>
    </row>
    <row r="575" spans="1:5" x14ac:dyDescent="0.25">
      <c r="A575" t="s">
        <v>1019</v>
      </c>
      <c r="B575">
        <v>520</v>
      </c>
      <c r="C575">
        <v>521</v>
      </c>
      <c r="D575">
        <v>0.58199999999999996</v>
      </c>
      <c r="E575">
        <v>96</v>
      </c>
    </row>
    <row r="576" spans="1:5" x14ac:dyDescent="0.25">
      <c r="A576" t="s">
        <v>1019</v>
      </c>
      <c r="B576">
        <v>521</v>
      </c>
      <c r="C576">
        <v>521.75</v>
      </c>
      <c r="D576">
        <v>23</v>
      </c>
      <c r="E576">
        <v>97</v>
      </c>
    </row>
    <row r="577" spans="1:5" x14ac:dyDescent="0.25">
      <c r="A577" t="s">
        <v>1019</v>
      </c>
      <c r="B577">
        <v>521.75</v>
      </c>
      <c r="C577">
        <v>522</v>
      </c>
      <c r="D577">
        <v>1.46</v>
      </c>
      <c r="E577">
        <v>98</v>
      </c>
    </row>
    <row r="578" spans="1:5" x14ac:dyDescent="0.25">
      <c r="A578" t="s">
        <v>1019</v>
      </c>
      <c r="B578">
        <v>522</v>
      </c>
      <c r="C578">
        <v>523</v>
      </c>
      <c r="D578">
        <v>2.2999999999999998</v>
      </c>
      <c r="E578">
        <v>99</v>
      </c>
    </row>
    <row r="579" spans="1:5" x14ac:dyDescent="0.25">
      <c r="A579" t="s">
        <v>1019</v>
      </c>
      <c r="B579">
        <v>523</v>
      </c>
      <c r="C579">
        <v>524</v>
      </c>
      <c r="D579">
        <v>0.30499999999999999</v>
      </c>
      <c r="E579">
        <v>100</v>
      </c>
    </row>
    <row r="580" spans="1:5" x14ac:dyDescent="0.25">
      <c r="A580" t="s">
        <v>1019</v>
      </c>
      <c r="B580">
        <v>524</v>
      </c>
      <c r="C580">
        <v>525</v>
      </c>
      <c r="D580">
        <v>0.312</v>
      </c>
      <c r="E580">
        <v>101</v>
      </c>
    </row>
    <row r="581" spans="1:5" x14ac:dyDescent="0.25">
      <c r="A581" t="s">
        <v>1019</v>
      </c>
      <c r="B581">
        <v>525</v>
      </c>
      <c r="C581">
        <v>526</v>
      </c>
      <c r="D581">
        <v>4.53</v>
      </c>
      <c r="E581">
        <v>102</v>
      </c>
    </row>
    <row r="582" spans="1:5" x14ac:dyDescent="0.25">
      <c r="A582" t="s">
        <v>1019</v>
      </c>
      <c r="B582">
        <v>526</v>
      </c>
      <c r="C582">
        <v>528</v>
      </c>
      <c r="D582">
        <v>0.6</v>
      </c>
      <c r="E582">
        <v>103</v>
      </c>
    </row>
    <row r="583" spans="1:5" x14ac:dyDescent="0.25">
      <c r="A583" t="s">
        <v>1019</v>
      </c>
      <c r="B583">
        <v>528</v>
      </c>
      <c r="C583">
        <v>528.07000000000005</v>
      </c>
      <c r="D583">
        <v>24.5</v>
      </c>
      <c r="E583">
        <v>104</v>
      </c>
    </row>
    <row r="584" spans="1:5" x14ac:dyDescent="0.25">
      <c r="A584" t="s">
        <v>1019</v>
      </c>
      <c r="B584">
        <v>528.07000000000005</v>
      </c>
      <c r="C584">
        <v>528.4</v>
      </c>
      <c r="D584">
        <v>14.4</v>
      </c>
      <c r="E584">
        <v>105</v>
      </c>
    </row>
    <row r="585" spans="1:5" x14ac:dyDescent="0.25">
      <c r="A585" t="s">
        <v>1019</v>
      </c>
      <c r="B585">
        <v>528.4</v>
      </c>
      <c r="C585">
        <v>529</v>
      </c>
      <c r="D585">
        <v>0.28199999999999997</v>
      </c>
      <c r="E585">
        <v>106</v>
      </c>
    </row>
    <row r="586" spans="1:5" x14ac:dyDescent="0.25">
      <c r="A586" t="s">
        <v>1019</v>
      </c>
      <c r="B586">
        <v>529</v>
      </c>
      <c r="C586">
        <v>530</v>
      </c>
      <c r="D586">
        <v>0.49199999999999999</v>
      </c>
      <c r="E586">
        <v>107</v>
      </c>
    </row>
    <row r="587" spans="1:5" x14ac:dyDescent="0.25">
      <c r="A587" t="s">
        <v>1019</v>
      </c>
      <c r="B587">
        <v>530</v>
      </c>
      <c r="C587">
        <v>531</v>
      </c>
      <c r="D587">
        <v>0.38600000000000001</v>
      </c>
      <c r="E587">
        <v>108</v>
      </c>
    </row>
    <row r="588" spans="1:5" x14ac:dyDescent="0.25">
      <c r="A588" t="s">
        <v>1019</v>
      </c>
      <c r="B588">
        <v>531</v>
      </c>
      <c r="C588">
        <v>532</v>
      </c>
      <c r="D588">
        <v>0.97199999999999998</v>
      </c>
      <c r="E588">
        <v>109</v>
      </c>
    </row>
    <row r="589" spans="1:5" x14ac:dyDescent="0.25">
      <c r="A589" t="s">
        <v>1019</v>
      </c>
      <c r="B589">
        <v>532</v>
      </c>
      <c r="C589">
        <v>533</v>
      </c>
      <c r="D589">
        <v>0.23400000000000001</v>
      </c>
      <c r="E589">
        <v>110</v>
      </c>
    </row>
    <row r="590" spans="1:5" x14ac:dyDescent="0.25">
      <c r="A590" t="s">
        <v>1019</v>
      </c>
      <c r="B590">
        <v>533</v>
      </c>
      <c r="C590">
        <v>534</v>
      </c>
      <c r="D590">
        <v>0.313</v>
      </c>
      <c r="E590">
        <v>111</v>
      </c>
    </row>
    <row r="591" spans="1:5" x14ac:dyDescent="0.25">
      <c r="A591" t="s">
        <v>1019</v>
      </c>
      <c r="B591">
        <v>534</v>
      </c>
      <c r="C591">
        <v>535</v>
      </c>
      <c r="D591">
        <v>0.313</v>
      </c>
      <c r="E591">
        <v>112</v>
      </c>
    </row>
    <row r="592" spans="1:5" x14ac:dyDescent="0.25">
      <c r="A592" t="s">
        <v>1019</v>
      </c>
      <c r="B592">
        <v>535</v>
      </c>
      <c r="C592">
        <v>536</v>
      </c>
      <c r="D592">
        <v>1.52</v>
      </c>
      <c r="E592">
        <v>113</v>
      </c>
    </row>
    <row r="593" spans="1:5" x14ac:dyDescent="0.25">
      <c r="A593" t="s">
        <v>1019</v>
      </c>
      <c r="B593">
        <v>536</v>
      </c>
      <c r="C593">
        <v>537</v>
      </c>
      <c r="D593">
        <v>0.217</v>
      </c>
      <c r="E593">
        <v>114</v>
      </c>
    </row>
    <row r="594" spans="1:5" x14ac:dyDescent="0.25">
      <c r="A594" t="s">
        <v>1019</v>
      </c>
      <c r="B594">
        <v>537</v>
      </c>
      <c r="C594">
        <v>538</v>
      </c>
      <c r="D594">
        <v>0.253</v>
      </c>
      <c r="E594">
        <v>115</v>
      </c>
    </row>
    <row r="595" spans="1:5" x14ac:dyDescent="0.25">
      <c r="A595" t="s">
        <v>1019</v>
      </c>
      <c r="B595">
        <v>538</v>
      </c>
      <c r="C595">
        <v>539</v>
      </c>
      <c r="D595">
        <v>0.64100000000000001</v>
      </c>
      <c r="E595">
        <v>116</v>
      </c>
    </row>
    <row r="596" spans="1:5" x14ac:dyDescent="0.25">
      <c r="A596" t="s">
        <v>1019</v>
      </c>
      <c r="B596">
        <v>539</v>
      </c>
      <c r="C596">
        <v>540</v>
      </c>
      <c r="D596">
        <v>0.48899999999999999</v>
      </c>
      <c r="E596">
        <v>117</v>
      </c>
    </row>
    <row r="597" spans="1:5" x14ac:dyDescent="0.25">
      <c r="A597" t="s">
        <v>1019</v>
      </c>
      <c r="B597">
        <v>540</v>
      </c>
      <c r="C597">
        <v>541</v>
      </c>
      <c r="D597">
        <v>0.57699999999999996</v>
      </c>
      <c r="E597">
        <v>118</v>
      </c>
    </row>
    <row r="598" spans="1:5" x14ac:dyDescent="0.25">
      <c r="A598" t="s">
        <v>1019</v>
      </c>
      <c r="B598">
        <v>541</v>
      </c>
      <c r="C598">
        <v>542</v>
      </c>
      <c r="D598">
        <v>1.45</v>
      </c>
      <c r="E598">
        <v>119</v>
      </c>
    </row>
    <row r="599" spans="1:5" x14ac:dyDescent="0.25">
      <c r="A599" t="s">
        <v>1019</v>
      </c>
      <c r="B599">
        <v>542</v>
      </c>
      <c r="C599">
        <v>543</v>
      </c>
      <c r="D599">
        <v>1.29</v>
      </c>
      <c r="E599">
        <v>120</v>
      </c>
    </row>
    <row r="600" spans="1:5" x14ac:dyDescent="0.25">
      <c r="A600" t="s">
        <v>1019</v>
      </c>
      <c r="B600">
        <v>543</v>
      </c>
      <c r="C600">
        <v>544</v>
      </c>
      <c r="D600">
        <v>0.4</v>
      </c>
      <c r="E600">
        <v>121</v>
      </c>
    </row>
    <row r="601" spans="1:5" x14ac:dyDescent="0.25">
      <c r="A601" t="s">
        <v>1019</v>
      </c>
      <c r="B601">
        <v>544</v>
      </c>
      <c r="C601">
        <v>545</v>
      </c>
      <c r="D601">
        <v>0.63</v>
      </c>
      <c r="E601">
        <v>122</v>
      </c>
    </row>
    <row r="602" spans="1:5" x14ac:dyDescent="0.25">
      <c r="A602" t="s">
        <v>1019</v>
      </c>
      <c r="B602">
        <v>545</v>
      </c>
      <c r="C602">
        <v>545.4</v>
      </c>
      <c r="D602">
        <v>1.02</v>
      </c>
      <c r="E602">
        <v>123</v>
      </c>
    </row>
    <row r="603" spans="1:5" x14ac:dyDescent="0.25">
      <c r="A603" t="s">
        <v>1019</v>
      </c>
      <c r="B603">
        <v>545.4</v>
      </c>
      <c r="C603">
        <v>546</v>
      </c>
      <c r="D603">
        <v>0.32400000000000001</v>
      </c>
      <c r="E603">
        <v>124</v>
      </c>
    </row>
    <row r="604" spans="1:5" x14ac:dyDescent="0.25">
      <c r="A604" t="s">
        <v>1019</v>
      </c>
      <c r="B604">
        <v>546</v>
      </c>
      <c r="C604">
        <v>547</v>
      </c>
      <c r="D604">
        <v>0.33900000000000002</v>
      </c>
      <c r="E604">
        <v>125</v>
      </c>
    </row>
    <row r="605" spans="1:5" x14ac:dyDescent="0.25">
      <c r="A605" t="s">
        <v>1019</v>
      </c>
      <c r="B605">
        <v>547</v>
      </c>
      <c r="C605">
        <v>548</v>
      </c>
      <c r="D605">
        <v>0.34300000000000003</v>
      </c>
      <c r="E605">
        <v>126</v>
      </c>
    </row>
    <row r="606" spans="1:5" x14ac:dyDescent="0.25">
      <c r="A606" t="s">
        <v>1019</v>
      </c>
      <c r="B606">
        <v>548</v>
      </c>
      <c r="C606">
        <v>549</v>
      </c>
      <c r="D606">
        <v>0.44</v>
      </c>
      <c r="E606">
        <v>127</v>
      </c>
    </row>
    <row r="607" spans="1:5" x14ac:dyDescent="0.25">
      <c r="A607" t="s">
        <v>1019</v>
      </c>
      <c r="B607">
        <v>549</v>
      </c>
      <c r="C607">
        <v>550</v>
      </c>
      <c r="D607">
        <v>0.70299999999999996</v>
      </c>
      <c r="E607">
        <v>128</v>
      </c>
    </row>
    <row r="608" spans="1:5" x14ac:dyDescent="0.25">
      <c r="A608" t="s">
        <v>1019</v>
      </c>
      <c r="B608">
        <v>550</v>
      </c>
      <c r="C608">
        <v>551</v>
      </c>
      <c r="D608">
        <v>0.33</v>
      </c>
      <c r="E608">
        <v>129</v>
      </c>
    </row>
    <row r="609" spans="1:5" x14ac:dyDescent="0.25">
      <c r="A609" t="s">
        <v>1019</v>
      </c>
      <c r="B609">
        <v>551</v>
      </c>
      <c r="C609">
        <v>552</v>
      </c>
      <c r="D609">
        <v>0.24299999999999999</v>
      </c>
      <c r="E609">
        <v>130</v>
      </c>
    </row>
    <row r="610" spans="1:5" x14ac:dyDescent="0.25">
      <c r="A610" t="s">
        <v>1019</v>
      </c>
      <c r="B610">
        <v>552</v>
      </c>
      <c r="C610">
        <v>553</v>
      </c>
      <c r="D610">
        <v>0.33600000000000002</v>
      </c>
      <c r="E610">
        <v>131</v>
      </c>
    </row>
    <row r="611" spans="1:5" x14ac:dyDescent="0.25">
      <c r="A611" t="s">
        <v>1019</v>
      </c>
      <c r="B611">
        <v>553</v>
      </c>
      <c r="C611">
        <v>554</v>
      </c>
      <c r="D611">
        <v>0.38</v>
      </c>
      <c r="E611">
        <v>132</v>
      </c>
    </row>
    <row r="612" spans="1:5" x14ac:dyDescent="0.25">
      <c r="A612" t="s">
        <v>1019</v>
      </c>
      <c r="B612">
        <v>554</v>
      </c>
      <c r="C612">
        <v>555</v>
      </c>
      <c r="D612">
        <v>0.249</v>
      </c>
      <c r="E612">
        <v>133</v>
      </c>
    </row>
    <row r="613" spans="1:5" x14ac:dyDescent="0.25">
      <c r="A613" t="s">
        <v>1019</v>
      </c>
      <c r="B613">
        <v>555</v>
      </c>
      <c r="C613">
        <v>556</v>
      </c>
      <c r="D613">
        <v>0.30499999999999999</v>
      </c>
      <c r="E613">
        <v>134</v>
      </c>
    </row>
    <row r="614" spans="1:5" x14ac:dyDescent="0.25">
      <c r="A614" t="s">
        <v>1019</v>
      </c>
      <c r="B614">
        <v>556</v>
      </c>
      <c r="C614">
        <v>557</v>
      </c>
      <c r="D614">
        <v>0.32</v>
      </c>
      <c r="E614">
        <v>135</v>
      </c>
    </row>
    <row r="615" spans="1:5" x14ac:dyDescent="0.25">
      <c r="A615" t="s">
        <v>1019</v>
      </c>
      <c r="B615">
        <v>557</v>
      </c>
      <c r="C615">
        <v>558</v>
      </c>
      <c r="D615">
        <v>0.379</v>
      </c>
      <c r="E615">
        <v>136</v>
      </c>
    </row>
    <row r="616" spans="1:5" x14ac:dyDescent="0.25">
      <c r="A616" t="s">
        <v>1019</v>
      </c>
      <c r="B616">
        <v>558</v>
      </c>
      <c r="C616">
        <v>559</v>
      </c>
      <c r="D616">
        <v>0.33500000000000002</v>
      </c>
      <c r="E616">
        <v>137</v>
      </c>
    </row>
    <row r="617" spans="1:5" x14ac:dyDescent="0.25">
      <c r="A617" t="s">
        <v>1019</v>
      </c>
      <c r="B617">
        <v>559</v>
      </c>
      <c r="C617">
        <v>559.20000000000005</v>
      </c>
      <c r="D617">
        <v>1.77</v>
      </c>
      <c r="E617">
        <v>138</v>
      </c>
    </row>
    <row r="618" spans="1:5" x14ac:dyDescent="0.25">
      <c r="A618" t="s">
        <v>1019</v>
      </c>
      <c r="B618">
        <v>559.20000000000005</v>
      </c>
      <c r="C618">
        <v>560</v>
      </c>
      <c r="D618">
        <v>0.373</v>
      </c>
      <c r="E618">
        <v>139</v>
      </c>
    </row>
    <row r="619" spans="1:5" x14ac:dyDescent="0.25">
      <c r="A619" t="s">
        <v>1019</v>
      </c>
      <c r="B619">
        <v>560</v>
      </c>
      <c r="C619">
        <v>561</v>
      </c>
      <c r="D619">
        <v>1.29</v>
      </c>
      <c r="E619">
        <v>140</v>
      </c>
    </row>
    <row r="620" spans="1:5" x14ac:dyDescent="0.25">
      <c r="A620" t="s">
        <v>1019</v>
      </c>
      <c r="B620">
        <v>561</v>
      </c>
      <c r="C620">
        <v>562</v>
      </c>
      <c r="D620">
        <v>0.50900000000000001</v>
      </c>
      <c r="E620">
        <v>141</v>
      </c>
    </row>
    <row r="621" spans="1:5" x14ac:dyDescent="0.25">
      <c r="A621" t="s">
        <v>1019</v>
      </c>
      <c r="B621">
        <v>562</v>
      </c>
      <c r="C621">
        <v>563</v>
      </c>
      <c r="D621">
        <v>0.307</v>
      </c>
      <c r="E621">
        <v>142</v>
      </c>
    </row>
    <row r="622" spans="1:5" x14ac:dyDescent="0.25">
      <c r="A622" t="s">
        <v>1019</v>
      </c>
      <c r="B622">
        <v>563</v>
      </c>
      <c r="C622">
        <v>564</v>
      </c>
      <c r="D622">
        <v>10.8</v>
      </c>
      <c r="E622">
        <v>143</v>
      </c>
    </row>
    <row r="623" spans="1:5" x14ac:dyDescent="0.25">
      <c r="A623" t="s">
        <v>1019</v>
      </c>
      <c r="B623">
        <v>564</v>
      </c>
      <c r="C623">
        <v>564.29999999999995</v>
      </c>
      <c r="D623">
        <v>58.6</v>
      </c>
      <c r="E623">
        <v>144</v>
      </c>
    </row>
    <row r="624" spans="1:5" x14ac:dyDescent="0.25">
      <c r="A624" t="s">
        <v>1019</v>
      </c>
      <c r="B624">
        <v>564.29999999999995</v>
      </c>
      <c r="C624">
        <v>565</v>
      </c>
      <c r="D624">
        <v>0.41799999999999998</v>
      </c>
      <c r="E624">
        <v>145</v>
      </c>
    </row>
    <row r="625" spans="1:5" x14ac:dyDescent="0.25">
      <c r="A625" t="s">
        <v>1019</v>
      </c>
      <c r="B625">
        <v>565</v>
      </c>
      <c r="C625">
        <v>566</v>
      </c>
      <c r="D625">
        <v>0.193</v>
      </c>
      <c r="E625">
        <v>146</v>
      </c>
    </row>
    <row r="626" spans="1:5" x14ac:dyDescent="0.25">
      <c r="A626" t="s">
        <v>1019</v>
      </c>
      <c r="B626">
        <v>566</v>
      </c>
      <c r="C626">
        <v>567</v>
      </c>
      <c r="D626">
        <v>0.47699999999999998</v>
      </c>
      <c r="E626">
        <v>147</v>
      </c>
    </row>
    <row r="627" spans="1:5" x14ac:dyDescent="0.25">
      <c r="A627" t="s">
        <v>1019</v>
      </c>
      <c r="B627">
        <v>567</v>
      </c>
      <c r="C627">
        <v>567.79999999999995</v>
      </c>
      <c r="D627">
        <v>3.49</v>
      </c>
      <c r="E627">
        <v>148</v>
      </c>
    </row>
    <row r="628" spans="1:5" x14ac:dyDescent="0.25">
      <c r="A628" t="s">
        <v>1019</v>
      </c>
      <c r="B628">
        <v>567.79999999999995</v>
      </c>
      <c r="C628">
        <v>568</v>
      </c>
      <c r="D628">
        <v>1.39</v>
      </c>
      <c r="E628">
        <v>149</v>
      </c>
    </row>
    <row r="629" spans="1:5" x14ac:dyDescent="0.25">
      <c r="A629" t="s">
        <v>1019</v>
      </c>
      <c r="B629">
        <v>568</v>
      </c>
      <c r="C629">
        <v>569</v>
      </c>
      <c r="D629">
        <v>0.47899999999999998</v>
      </c>
      <c r="E629">
        <v>150</v>
      </c>
    </row>
    <row r="630" spans="1:5" x14ac:dyDescent="0.25">
      <c r="A630" t="s">
        <v>1019</v>
      </c>
      <c r="B630">
        <v>569</v>
      </c>
      <c r="C630">
        <v>570</v>
      </c>
      <c r="D630">
        <v>0.375</v>
      </c>
      <c r="E630">
        <v>151</v>
      </c>
    </row>
    <row r="631" spans="1:5" x14ac:dyDescent="0.25">
      <c r="A631" t="s">
        <v>1019</v>
      </c>
      <c r="B631">
        <v>570</v>
      </c>
      <c r="C631">
        <v>571</v>
      </c>
      <c r="D631">
        <v>0.41099999999999998</v>
      </c>
      <c r="E631">
        <v>152</v>
      </c>
    </row>
    <row r="632" spans="1:5" x14ac:dyDescent="0.25">
      <c r="A632" t="s">
        <v>1019</v>
      </c>
      <c r="B632">
        <v>571</v>
      </c>
      <c r="C632">
        <v>572</v>
      </c>
      <c r="D632">
        <v>1.38</v>
      </c>
      <c r="E632">
        <v>153</v>
      </c>
    </row>
    <row r="633" spans="1:5" x14ac:dyDescent="0.25">
      <c r="A633" t="s">
        <v>1019</v>
      </c>
      <c r="B633">
        <v>572</v>
      </c>
      <c r="C633">
        <v>573</v>
      </c>
      <c r="D633">
        <v>1.22</v>
      </c>
      <c r="E633">
        <v>154</v>
      </c>
    </row>
    <row r="634" spans="1:5" x14ac:dyDescent="0.25">
      <c r="A634" t="s">
        <v>1019</v>
      </c>
      <c r="B634">
        <v>573</v>
      </c>
      <c r="C634">
        <v>574</v>
      </c>
      <c r="D634">
        <v>0.38800000000000001</v>
      </c>
      <c r="E634">
        <v>155</v>
      </c>
    </row>
    <row r="635" spans="1:5" x14ac:dyDescent="0.25">
      <c r="A635" t="s">
        <v>1019</v>
      </c>
      <c r="B635">
        <v>574</v>
      </c>
      <c r="C635">
        <v>575</v>
      </c>
      <c r="D635">
        <v>0.51100000000000001</v>
      </c>
      <c r="E635">
        <v>156</v>
      </c>
    </row>
    <row r="636" spans="1:5" x14ac:dyDescent="0.25">
      <c r="A636" t="s">
        <v>1019</v>
      </c>
      <c r="B636">
        <v>575</v>
      </c>
      <c r="C636">
        <v>576</v>
      </c>
      <c r="D636">
        <v>0.88700000000000001</v>
      </c>
      <c r="E636">
        <v>157</v>
      </c>
    </row>
    <row r="637" spans="1:5" x14ac:dyDescent="0.25">
      <c r="A637" t="s">
        <v>1019</v>
      </c>
      <c r="B637">
        <v>576</v>
      </c>
      <c r="C637">
        <v>577</v>
      </c>
      <c r="D637">
        <v>0.50800000000000001</v>
      </c>
      <c r="E637">
        <v>158</v>
      </c>
    </row>
    <row r="638" spans="1:5" x14ac:dyDescent="0.25">
      <c r="A638" t="s">
        <v>1019</v>
      </c>
      <c r="B638">
        <v>577</v>
      </c>
      <c r="C638">
        <v>578</v>
      </c>
      <c r="D638">
        <v>0.29499999999999998</v>
      </c>
      <c r="E638">
        <v>159</v>
      </c>
    </row>
    <row r="639" spans="1:5" x14ac:dyDescent="0.25">
      <c r="A639" t="s">
        <v>1019</v>
      </c>
      <c r="B639">
        <v>578</v>
      </c>
      <c r="C639">
        <v>579</v>
      </c>
      <c r="D639">
        <v>0.48399999999999999</v>
      </c>
      <c r="E639">
        <v>160</v>
      </c>
    </row>
    <row r="640" spans="1:5" x14ac:dyDescent="0.25">
      <c r="A640" t="s">
        <v>1019</v>
      </c>
      <c r="B640">
        <v>579</v>
      </c>
      <c r="C640">
        <v>580</v>
      </c>
      <c r="D640">
        <v>0.34599999999999997</v>
      </c>
      <c r="E640">
        <v>161</v>
      </c>
    </row>
    <row r="641" spans="1:5" x14ac:dyDescent="0.25">
      <c r="A641" t="s">
        <v>1019</v>
      </c>
      <c r="B641">
        <v>580</v>
      </c>
      <c r="C641">
        <v>581</v>
      </c>
      <c r="D641">
        <v>0.222</v>
      </c>
      <c r="E641">
        <v>162</v>
      </c>
    </row>
    <row r="642" spans="1:5" x14ac:dyDescent="0.25">
      <c r="A642" t="s">
        <v>1019</v>
      </c>
      <c r="B642">
        <v>581</v>
      </c>
      <c r="C642">
        <v>582</v>
      </c>
      <c r="D642">
        <v>0.25700000000000001</v>
      </c>
      <c r="E642">
        <v>163</v>
      </c>
    </row>
    <row r="643" spans="1:5" x14ac:dyDescent="0.25">
      <c r="A643" t="s">
        <v>1019</v>
      </c>
      <c r="B643">
        <v>582</v>
      </c>
      <c r="C643">
        <v>583</v>
      </c>
      <c r="D643">
        <v>0.28199999999999997</v>
      </c>
      <c r="E643">
        <v>164</v>
      </c>
    </row>
    <row r="644" spans="1:5" x14ac:dyDescent="0.25">
      <c r="A644" t="s">
        <v>1019</v>
      </c>
      <c r="B644">
        <v>583</v>
      </c>
      <c r="C644">
        <v>584</v>
      </c>
      <c r="D644">
        <v>0.878</v>
      </c>
      <c r="E644">
        <v>165</v>
      </c>
    </row>
    <row r="645" spans="1:5" x14ac:dyDescent="0.25">
      <c r="A645" t="s">
        <v>1019</v>
      </c>
      <c r="B645">
        <v>584</v>
      </c>
      <c r="C645">
        <v>585</v>
      </c>
      <c r="D645">
        <v>0.42299999999999999</v>
      </c>
      <c r="E645">
        <v>166</v>
      </c>
    </row>
    <row r="646" spans="1:5" x14ac:dyDescent="0.25">
      <c r="A646" t="s">
        <v>1019</v>
      </c>
      <c r="B646">
        <v>585</v>
      </c>
      <c r="C646">
        <v>586</v>
      </c>
      <c r="D646">
        <v>0.104</v>
      </c>
      <c r="E646">
        <v>167</v>
      </c>
    </row>
    <row r="647" spans="1:5" x14ac:dyDescent="0.25">
      <c r="A647" t="s">
        <v>1019</v>
      </c>
      <c r="B647">
        <v>586</v>
      </c>
      <c r="C647">
        <v>587</v>
      </c>
      <c r="D647">
        <v>0.33200000000000002</v>
      </c>
      <c r="E647">
        <v>168</v>
      </c>
    </row>
    <row r="648" spans="1:5" x14ac:dyDescent="0.25">
      <c r="A648" t="s">
        <v>1019</v>
      </c>
      <c r="B648">
        <v>587</v>
      </c>
      <c r="C648">
        <v>588</v>
      </c>
      <c r="D648">
        <v>0.155</v>
      </c>
      <c r="E648">
        <v>169</v>
      </c>
    </row>
    <row r="649" spans="1:5" x14ac:dyDescent="0.25">
      <c r="A649" t="s">
        <v>1019</v>
      </c>
      <c r="B649">
        <v>588</v>
      </c>
      <c r="C649">
        <v>589</v>
      </c>
      <c r="D649">
        <v>0.221</v>
      </c>
      <c r="E649">
        <v>170</v>
      </c>
    </row>
    <row r="650" spans="1:5" x14ac:dyDescent="0.25">
      <c r="A650" t="s">
        <v>1019</v>
      </c>
      <c r="B650">
        <v>589</v>
      </c>
      <c r="C650">
        <v>590</v>
      </c>
      <c r="D650">
        <v>0.317</v>
      </c>
      <c r="E650">
        <v>171</v>
      </c>
    </row>
    <row r="651" spans="1:5" x14ac:dyDescent="0.25">
      <c r="A651" t="s">
        <v>1019</v>
      </c>
      <c r="B651">
        <v>590</v>
      </c>
      <c r="C651">
        <v>591</v>
      </c>
      <c r="D651">
        <v>0.35</v>
      </c>
      <c r="E651">
        <v>172</v>
      </c>
    </row>
    <row r="652" spans="1:5" x14ac:dyDescent="0.25">
      <c r="A652" t="s">
        <v>1019</v>
      </c>
      <c r="B652">
        <v>591</v>
      </c>
      <c r="C652">
        <v>592</v>
      </c>
      <c r="D652">
        <v>0.36599999999999999</v>
      </c>
      <c r="E652">
        <v>173</v>
      </c>
    </row>
    <row r="653" spans="1:5" x14ac:dyDescent="0.25">
      <c r="A653" t="s">
        <v>1019</v>
      </c>
      <c r="B653">
        <v>592</v>
      </c>
      <c r="C653">
        <v>593</v>
      </c>
      <c r="D653">
        <v>0.72099999999999997</v>
      </c>
      <c r="E653">
        <v>174</v>
      </c>
    </row>
    <row r="654" spans="1:5" x14ac:dyDescent="0.25">
      <c r="A654" t="s">
        <v>1019</v>
      </c>
      <c r="B654">
        <v>593</v>
      </c>
      <c r="C654">
        <v>594</v>
      </c>
      <c r="D654">
        <v>0.34300000000000003</v>
      </c>
      <c r="E654">
        <v>175</v>
      </c>
    </row>
    <row r="655" spans="1:5" x14ac:dyDescent="0.25">
      <c r="A655" t="s">
        <v>1019</v>
      </c>
      <c r="B655">
        <v>594</v>
      </c>
      <c r="C655">
        <v>595</v>
      </c>
      <c r="D655">
        <v>0.34899999999999998</v>
      </c>
      <c r="E655">
        <v>176</v>
      </c>
    </row>
    <row r="656" spans="1:5" x14ac:dyDescent="0.25">
      <c r="A656" t="s">
        <v>1019</v>
      </c>
      <c r="B656">
        <v>595</v>
      </c>
      <c r="C656">
        <v>596</v>
      </c>
      <c r="D656">
        <v>0.48799999999999999</v>
      </c>
      <c r="E656">
        <v>177</v>
      </c>
    </row>
    <row r="657" spans="1:5" x14ac:dyDescent="0.25">
      <c r="A657" t="s">
        <v>1019</v>
      </c>
      <c r="B657">
        <v>596</v>
      </c>
      <c r="C657">
        <v>597</v>
      </c>
      <c r="D657">
        <v>0.249</v>
      </c>
      <c r="E657">
        <v>178</v>
      </c>
    </row>
    <row r="658" spans="1:5" x14ac:dyDescent="0.25">
      <c r="A658" t="s">
        <v>1019</v>
      </c>
      <c r="B658">
        <v>597</v>
      </c>
      <c r="C658">
        <v>598</v>
      </c>
      <c r="D658">
        <v>0.26500000000000001</v>
      </c>
      <c r="E658">
        <v>179</v>
      </c>
    </row>
    <row r="659" spans="1:5" x14ac:dyDescent="0.25">
      <c r="A659" t="s">
        <v>1019</v>
      </c>
      <c r="B659">
        <v>598</v>
      </c>
      <c r="C659">
        <v>599</v>
      </c>
      <c r="D659">
        <v>0.38800000000000001</v>
      </c>
      <c r="E659">
        <v>180</v>
      </c>
    </row>
    <row r="660" spans="1:5" x14ac:dyDescent="0.25">
      <c r="A660" t="s">
        <v>1019</v>
      </c>
      <c r="B660">
        <v>599</v>
      </c>
      <c r="C660">
        <v>600</v>
      </c>
      <c r="D660">
        <v>0.35599999999999998</v>
      </c>
      <c r="E660">
        <v>181</v>
      </c>
    </row>
    <row r="661" spans="1:5" x14ac:dyDescent="0.25">
      <c r="A661" t="s">
        <v>1019</v>
      </c>
      <c r="B661">
        <v>600</v>
      </c>
      <c r="C661">
        <v>601</v>
      </c>
      <c r="D661">
        <v>0.33600000000000002</v>
      </c>
      <c r="E661">
        <v>182</v>
      </c>
    </row>
    <row r="662" spans="1:5" x14ac:dyDescent="0.25">
      <c r="A662" t="s">
        <v>1019</v>
      </c>
      <c r="B662">
        <v>601</v>
      </c>
      <c r="C662">
        <v>602</v>
      </c>
      <c r="D662">
        <v>0.26600000000000001</v>
      </c>
      <c r="E662">
        <v>183</v>
      </c>
    </row>
    <row r="663" spans="1:5" x14ac:dyDescent="0.25">
      <c r="A663" t="s">
        <v>1019</v>
      </c>
      <c r="B663">
        <v>602</v>
      </c>
      <c r="C663">
        <v>603</v>
      </c>
      <c r="D663">
        <v>0.26</v>
      </c>
      <c r="E663">
        <v>184</v>
      </c>
    </row>
    <row r="664" spans="1:5" x14ac:dyDescent="0.25">
      <c r="A664" t="s">
        <v>1019</v>
      </c>
      <c r="B664">
        <v>603</v>
      </c>
      <c r="C664">
        <v>604</v>
      </c>
      <c r="D664">
        <v>0.26500000000000001</v>
      </c>
      <c r="E664">
        <v>185</v>
      </c>
    </row>
    <row r="665" spans="1:5" x14ac:dyDescent="0.25">
      <c r="A665" t="s">
        <v>1019</v>
      </c>
      <c r="B665">
        <v>604</v>
      </c>
      <c r="C665">
        <v>605</v>
      </c>
      <c r="D665">
        <v>0.27200000000000002</v>
      </c>
      <c r="E665">
        <v>186</v>
      </c>
    </row>
    <row r="666" spans="1:5" x14ac:dyDescent="0.25">
      <c r="A666" t="s">
        <v>1019</v>
      </c>
      <c r="B666">
        <v>605</v>
      </c>
      <c r="C666">
        <v>606</v>
      </c>
      <c r="D666">
        <v>0.307</v>
      </c>
      <c r="E666">
        <v>187</v>
      </c>
    </row>
    <row r="667" spans="1:5" x14ac:dyDescent="0.25">
      <c r="A667" t="s">
        <v>1019</v>
      </c>
      <c r="B667">
        <v>606</v>
      </c>
      <c r="C667">
        <v>607</v>
      </c>
      <c r="D667">
        <v>0.35099999999999998</v>
      </c>
      <c r="E667">
        <v>188</v>
      </c>
    </row>
    <row r="668" spans="1:5" x14ac:dyDescent="0.25">
      <c r="A668" t="s">
        <v>1019</v>
      </c>
      <c r="B668">
        <v>607</v>
      </c>
      <c r="C668">
        <v>608</v>
      </c>
      <c r="D668">
        <v>0.28899999999999998</v>
      </c>
      <c r="E668">
        <v>189</v>
      </c>
    </row>
    <row r="669" spans="1:5" x14ac:dyDescent="0.25">
      <c r="A669" t="s">
        <v>1019</v>
      </c>
      <c r="B669">
        <v>608</v>
      </c>
      <c r="C669">
        <v>609</v>
      </c>
      <c r="D669">
        <v>0.29499999999999998</v>
      </c>
      <c r="E669">
        <v>190</v>
      </c>
    </row>
    <row r="670" spans="1:5" x14ac:dyDescent="0.25">
      <c r="A670" t="s">
        <v>1019</v>
      </c>
      <c r="B670">
        <v>609</v>
      </c>
      <c r="C670">
        <v>610</v>
      </c>
      <c r="D670">
        <v>0.377</v>
      </c>
      <c r="E670">
        <v>191</v>
      </c>
    </row>
    <row r="671" spans="1:5" x14ac:dyDescent="0.25">
      <c r="A671" t="s">
        <v>1019</v>
      </c>
      <c r="B671">
        <v>610</v>
      </c>
      <c r="C671">
        <v>611</v>
      </c>
      <c r="D671">
        <v>0.35599999999999998</v>
      </c>
      <c r="E671">
        <v>192</v>
      </c>
    </row>
    <row r="672" spans="1:5" x14ac:dyDescent="0.25">
      <c r="A672" t="s">
        <v>1019</v>
      </c>
      <c r="B672">
        <v>611</v>
      </c>
      <c r="C672">
        <v>612</v>
      </c>
      <c r="D672">
        <v>0.38100000000000001</v>
      </c>
      <c r="E672">
        <v>193</v>
      </c>
    </row>
    <row r="673" spans="1:5" x14ac:dyDescent="0.25">
      <c r="A673" t="s">
        <v>1019</v>
      </c>
      <c r="B673">
        <v>612</v>
      </c>
      <c r="C673">
        <v>613</v>
      </c>
      <c r="D673">
        <v>0.49</v>
      </c>
      <c r="E673">
        <v>194</v>
      </c>
    </row>
    <row r="674" spans="1:5" x14ac:dyDescent="0.25">
      <c r="A674" t="s">
        <v>1019</v>
      </c>
      <c r="B674">
        <v>613</v>
      </c>
      <c r="C674">
        <v>614</v>
      </c>
      <c r="D674">
        <v>0.40300000000000002</v>
      </c>
      <c r="E674">
        <v>195</v>
      </c>
    </row>
    <row r="675" spans="1:5" x14ac:dyDescent="0.25">
      <c r="A675" t="s">
        <v>1019</v>
      </c>
      <c r="B675">
        <v>614</v>
      </c>
      <c r="C675">
        <v>615</v>
      </c>
      <c r="D675">
        <v>0.44700000000000001</v>
      </c>
      <c r="E675">
        <v>196</v>
      </c>
    </row>
    <row r="676" spans="1:5" x14ac:dyDescent="0.25">
      <c r="A676" t="s">
        <v>1019</v>
      </c>
      <c r="B676">
        <v>615</v>
      </c>
      <c r="C676">
        <v>616</v>
      </c>
      <c r="D676">
        <v>0.29699999999999999</v>
      </c>
      <c r="E676">
        <v>197</v>
      </c>
    </row>
    <row r="677" spans="1:5" x14ac:dyDescent="0.25">
      <c r="A677" t="s">
        <v>1019</v>
      </c>
      <c r="B677">
        <v>616</v>
      </c>
      <c r="C677">
        <v>617</v>
      </c>
      <c r="D677">
        <v>0.34899999999999998</v>
      </c>
      <c r="E677">
        <v>198</v>
      </c>
    </row>
    <row r="678" spans="1:5" x14ac:dyDescent="0.25">
      <c r="A678" t="s">
        <v>1019</v>
      </c>
      <c r="B678">
        <v>617</v>
      </c>
      <c r="C678">
        <v>618</v>
      </c>
      <c r="D678">
        <v>0.52700000000000002</v>
      </c>
      <c r="E678">
        <v>199</v>
      </c>
    </row>
    <row r="679" spans="1:5" x14ac:dyDescent="0.25">
      <c r="A679" t="s">
        <v>1019</v>
      </c>
      <c r="B679">
        <v>618</v>
      </c>
      <c r="C679">
        <v>619</v>
      </c>
      <c r="D679">
        <v>0.16800000000000001</v>
      </c>
      <c r="E679">
        <v>200</v>
      </c>
    </row>
    <row r="680" spans="1:5" x14ac:dyDescent="0.25">
      <c r="A680" t="s">
        <v>1019</v>
      </c>
      <c r="B680">
        <v>619</v>
      </c>
      <c r="C680">
        <v>620</v>
      </c>
      <c r="D680">
        <v>0.54500000000000004</v>
      </c>
      <c r="E680">
        <v>201</v>
      </c>
    </row>
    <row r="681" spans="1:5" x14ac:dyDescent="0.25">
      <c r="A681" t="s">
        <v>1019</v>
      </c>
      <c r="B681">
        <v>620</v>
      </c>
      <c r="C681">
        <v>621</v>
      </c>
      <c r="D681">
        <v>0.56100000000000005</v>
      </c>
      <c r="E681">
        <v>202</v>
      </c>
    </row>
    <row r="682" spans="1:5" x14ac:dyDescent="0.25">
      <c r="A682" t="s">
        <v>1019</v>
      </c>
      <c r="B682">
        <v>621</v>
      </c>
      <c r="C682">
        <v>622</v>
      </c>
      <c r="D682">
        <v>0.21199999999999999</v>
      </c>
      <c r="E682">
        <v>203</v>
      </c>
    </row>
    <row r="683" spans="1:5" x14ac:dyDescent="0.25">
      <c r="A683" t="s">
        <v>1019</v>
      </c>
      <c r="B683">
        <v>622</v>
      </c>
      <c r="C683">
        <v>623</v>
      </c>
      <c r="D683">
        <v>0.188</v>
      </c>
      <c r="E683">
        <v>204</v>
      </c>
    </row>
    <row r="684" spans="1:5" x14ac:dyDescent="0.25">
      <c r="A684" t="s">
        <v>1019</v>
      </c>
      <c r="B684">
        <v>623</v>
      </c>
      <c r="C684">
        <v>624</v>
      </c>
      <c r="D684">
        <v>0.35199999999999998</v>
      </c>
      <c r="E684">
        <v>205</v>
      </c>
    </row>
    <row r="685" spans="1:5" x14ac:dyDescent="0.25">
      <c r="A685" t="s">
        <v>1019</v>
      </c>
      <c r="B685">
        <v>624</v>
      </c>
      <c r="C685">
        <v>625</v>
      </c>
      <c r="D685">
        <v>0.29299999999999998</v>
      </c>
      <c r="E685">
        <v>206</v>
      </c>
    </row>
    <row r="686" spans="1:5" x14ac:dyDescent="0.25">
      <c r="A686" t="s">
        <v>1019</v>
      </c>
      <c r="B686">
        <v>625</v>
      </c>
      <c r="C686">
        <v>626</v>
      </c>
      <c r="D686">
        <v>0.24099999999999999</v>
      </c>
      <c r="E686">
        <v>207</v>
      </c>
    </row>
    <row r="687" spans="1:5" x14ac:dyDescent="0.25">
      <c r="A687" t="s">
        <v>1019</v>
      </c>
      <c r="B687">
        <v>626</v>
      </c>
      <c r="C687">
        <v>627</v>
      </c>
      <c r="D687">
        <v>0.45</v>
      </c>
      <c r="E687">
        <v>208</v>
      </c>
    </row>
    <row r="688" spans="1:5" x14ac:dyDescent="0.25">
      <c r="A688" t="s">
        <v>1019</v>
      </c>
      <c r="B688">
        <v>627</v>
      </c>
      <c r="C688">
        <v>628</v>
      </c>
      <c r="D688">
        <v>0.34300000000000003</v>
      </c>
      <c r="E688">
        <v>209</v>
      </c>
    </row>
    <row r="689" spans="1:5" x14ac:dyDescent="0.25">
      <c r="A689" t="s">
        <v>1019</v>
      </c>
      <c r="B689">
        <v>628</v>
      </c>
      <c r="C689">
        <v>629</v>
      </c>
      <c r="D689">
        <v>0.221</v>
      </c>
      <c r="E689">
        <v>210</v>
      </c>
    </row>
    <row r="690" spans="1:5" x14ac:dyDescent="0.25">
      <c r="A690" t="s">
        <v>1019</v>
      </c>
      <c r="B690">
        <v>629</v>
      </c>
      <c r="C690">
        <v>630</v>
      </c>
      <c r="D690">
        <v>0.25</v>
      </c>
      <c r="E690">
        <v>211</v>
      </c>
    </row>
    <row r="691" spans="1:5" x14ac:dyDescent="0.25">
      <c r="A691" t="s">
        <v>1019</v>
      </c>
      <c r="B691">
        <v>630</v>
      </c>
      <c r="C691">
        <v>631</v>
      </c>
      <c r="D691">
        <v>0.26400000000000001</v>
      </c>
      <c r="E691">
        <v>212</v>
      </c>
    </row>
    <row r="692" spans="1:5" x14ac:dyDescent="0.25">
      <c r="A692" t="s">
        <v>1019</v>
      </c>
      <c r="B692">
        <v>631</v>
      </c>
      <c r="C692">
        <v>632</v>
      </c>
      <c r="D692">
        <v>0.36899999999999999</v>
      </c>
      <c r="E692">
        <v>213</v>
      </c>
    </row>
    <row r="693" spans="1:5" x14ac:dyDescent="0.25">
      <c r="A693" t="s">
        <v>1019</v>
      </c>
      <c r="B693">
        <v>632</v>
      </c>
      <c r="C693">
        <v>633</v>
      </c>
      <c r="D693">
        <v>0.51700000000000002</v>
      </c>
      <c r="E693">
        <v>214</v>
      </c>
    </row>
    <row r="694" spans="1:5" x14ac:dyDescent="0.25">
      <c r="A694" t="s">
        <v>1019</v>
      </c>
      <c r="B694">
        <v>633</v>
      </c>
      <c r="C694">
        <v>634</v>
      </c>
      <c r="D694">
        <v>0.33200000000000002</v>
      </c>
      <c r="E694">
        <v>215</v>
      </c>
    </row>
    <row r="695" spans="1:5" x14ac:dyDescent="0.25">
      <c r="A695" t="s">
        <v>1019</v>
      </c>
      <c r="B695">
        <v>634</v>
      </c>
      <c r="C695">
        <v>635</v>
      </c>
      <c r="D695">
        <v>0.19400000000000001</v>
      </c>
      <c r="E695">
        <v>216</v>
      </c>
    </row>
    <row r="696" spans="1:5" x14ac:dyDescent="0.25">
      <c r="A696" t="s">
        <v>1019</v>
      </c>
      <c r="B696">
        <v>635</v>
      </c>
      <c r="C696">
        <v>636</v>
      </c>
      <c r="D696">
        <v>0.22900000000000001</v>
      </c>
      <c r="E696">
        <v>217</v>
      </c>
    </row>
    <row r="697" spans="1:5" x14ac:dyDescent="0.25">
      <c r="A697" t="s">
        <v>1019</v>
      </c>
      <c r="B697">
        <v>636</v>
      </c>
      <c r="C697">
        <v>637</v>
      </c>
      <c r="D697">
        <v>0.19700000000000001</v>
      </c>
      <c r="E697">
        <v>218</v>
      </c>
    </row>
    <row r="698" spans="1:5" x14ac:dyDescent="0.25">
      <c r="A698" t="s">
        <v>1019</v>
      </c>
      <c r="B698">
        <v>637</v>
      </c>
      <c r="C698">
        <v>638</v>
      </c>
      <c r="D698">
        <v>1.06</v>
      </c>
      <c r="E698">
        <v>219</v>
      </c>
    </row>
    <row r="699" spans="1:5" x14ac:dyDescent="0.25">
      <c r="A699" t="s">
        <v>1019</v>
      </c>
      <c r="B699">
        <v>638</v>
      </c>
      <c r="C699">
        <v>639</v>
      </c>
      <c r="D699">
        <v>0.28899999999999998</v>
      </c>
      <c r="E699">
        <v>220</v>
      </c>
    </row>
    <row r="700" spans="1:5" x14ac:dyDescent="0.25">
      <c r="A700" t="s">
        <v>1019</v>
      </c>
      <c r="B700">
        <v>639</v>
      </c>
      <c r="C700">
        <v>640</v>
      </c>
      <c r="D700">
        <v>0.34</v>
      </c>
      <c r="E700">
        <v>221</v>
      </c>
    </row>
    <row r="701" spans="1:5" x14ac:dyDescent="0.25">
      <c r="A701" t="s">
        <v>1019</v>
      </c>
      <c r="B701">
        <v>640</v>
      </c>
      <c r="C701">
        <v>641</v>
      </c>
      <c r="D701">
        <v>0.14599999999999999</v>
      </c>
      <c r="E701">
        <v>222</v>
      </c>
    </row>
    <row r="702" spans="1:5" x14ac:dyDescent="0.25">
      <c r="A702" t="s">
        <v>1019</v>
      </c>
      <c r="B702">
        <v>641</v>
      </c>
      <c r="C702">
        <v>642</v>
      </c>
      <c r="D702">
        <v>0.21299999999999999</v>
      </c>
      <c r="E702">
        <v>223</v>
      </c>
    </row>
    <row r="703" spans="1:5" x14ac:dyDescent="0.25">
      <c r="A703" t="s">
        <v>1019</v>
      </c>
      <c r="B703">
        <v>642</v>
      </c>
      <c r="C703">
        <v>643</v>
      </c>
      <c r="D703">
        <v>0.17699999999999999</v>
      </c>
      <c r="E703">
        <v>224</v>
      </c>
    </row>
    <row r="704" spans="1:5" x14ac:dyDescent="0.25">
      <c r="A704" t="s">
        <v>1019</v>
      </c>
      <c r="B704">
        <v>643</v>
      </c>
      <c r="C704">
        <v>644</v>
      </c>
      <c r="D704">
        <v>0.255</v>
      </c>
      <c r="E704">
        <v>225</v>
      </c>
    </row>
    <row r="705" spans="1:5" x14ac:dyDescent="0.25">
      <c r="A705" t="s">
        <v>1019</v>
      </c>
      <c r="B705">
        <v>644</v>
      </c>
      <c r="C705">
        <v>645</v>
      </c>
      <c r="D705">
        <v>0.17799999999999999</v>
      </c>
      <c r="E705">
        <v>226</v>
      </c>
    </row>
    <row r="706" spans="1:5" x14ac:dyDescent="0.25">
      <c r="A706" t="s">
        <v>1019</v>
      </c>
      <c r="B706">
        <v>645</v>
      </c>
      <c r="C706">
        <v>646</v>
      </c>
      <c r="D706">
        <v>0.29199999999999998</v>
      </c>
      <c r="E706">
        <v>227</v>
      </c>
    </row>
    <row r="707" spans="1:5" x14ac:dyDescent="0.25">
      <c r="A707" t="s">
        <v>1019</v>
      </c>
      <c r="B707">
        <v>646</v>
      </c>
      <c r="C707">
        <v>647</v>
      </c>
      <c r="D707">
        <v>0.32200000000000001</v>
      </c>
      <c r="E707">
        <v>228</v>
      </c>
    </row>
    <row r="708" spans="1:5" x14ac:dyDescent="0.25">
      <c r="A708" t="s">
        <v>1019</v>
      </c>
      <c r="B708">
        <v>647</v>
      </c>
      <c r="C708">
        <v>648</v>
      </c>
      <c r="D708">
        <v>0.17199999999999999</v>
      </c>
      <c r="E708">
        <v>229</v>
      </c>
    </row>
    <row r="709" spans="1:5" x14ac:dyDescent="0.25">
      <c r="A709" t="s">
        <v>1019</v>
      </c>
      <c r="B709">
        <v>648</v>
      </c>
      <c r="C709">
        <v>649</v>
      </c>
      <c r="D709">
        <v>0.21099999999999999</v>
      </c>
      <c r="E709">
        <v>230</v>
      </c>
    </row>
    <row r="710" spans="1:5" x14ac:dyDescent="0.25">
      <c r="A710" t="s">
        <v>1019</v>
      </c>
      <c r="B710">
        <v>649</v>
      </c>
      <c r="C710">
        <v>650</v>
      </c>
      <c r="D710">
        <v>0.36899999999999999</v>
      </c>
      <c r="E710">
        <v>231</v>
      </c>
    </row>
    <row r="711" spans="1:5" x14ac:dyDescent="0.25">
      <c r="A711" t="s">
        <v>1019</v>
      </c>
      <c r="B711">
        <v>650</v>
      </c>
      <c r="C711">
        <v>651</v>
      </c>
      <c r="D711">
        <v>0.31</v>
      </c>
      <c r="E711">
        <v>232</v>
      </c>
    </row>
    <row r="712" spans="1:5" x14ac:dyDescent="0.25">
      <c r="A712" t="s">
        <v>1019</v>
      </c>
      <c r="B712">
        <v>651</v>
      </c>
      <c r="C712">
        <v>652</v>
      </c>
      <c r="D712">
        <v>0.20200000000000001</v>
      </c>
      <c r="E712">
        <v>233</v>
      </c>
    </row>
    <row r="713" spans="1:5" x14ac:dyDescent="0.25">
      <c r="A713" t="s">
        <v>1019</v>
      </c>
      <c r="B713">
        <v>652</v>
      </c>
      <c r="C713">
        <v>653</v>
      </c>
      <c r="D713">
        <v>0.23699999999999999</v>
      </c>
      <c r="E713">
        <v>234</v>
      </c>
    </row>
    <row r="714" spans="1:5" x14ac:dyDescent="0.25">
      <c r="A714" t="s">
        <v>1019</v>
      </c>
      <c r="B714">
        <v>653</v>
      </c>
      <c r="C714">
        <v>654</v>
      </c>
      <c r="D714">
        <v>0.191</v>
      </c>
      <c r="E714">
        <v>235</v>
      </c>
    </row>
    <row r="715" spans="1:5" x14ac:dyDescent="0.25">
      <c r="A715" t="s">
        <v>1019</v>
      </c>
      <c r="B715">
        <v>654</v>
      </c>
      <c r="C715">
        <v>655</v>
      </c>
      <c r="D715">
        <v>0.28399999999999997</v>
      </c>
      <c r="E715">
        <v>236</v>
      </c>
    </row>
    <row r="716" spans="1:5" x14ac:dyDescent="0.25">
      <c r="A716" t="s">
        <v>1019</v>
      </c>
      <c r="B716">
        <v>655</v>
      </c>
      <c r="C716">
        <v>656</v>
      </c>
      <c r="D716">
        <v>0.222</v>
      </c>
      <c r="E716">
        <v>237</v>
      </c>
    </row>
    <row r="717" spans="1:5" x14ac:dyDescent="0.25">
      <c r="A717" t="s">
        <v>1019</v>
      </c>
      <c r="B717">
        <v>656</v>
      </c>
      <c r="C717">
        <v>657</v>
      </c>
      <c r="D717">
        <v>0.39800000000000002</v>
      </c>
      <c r="E717">
        <v>238</v>
      </c>
    </row>
    <row r="718" spans="1:5" x14ac:dyDescent="0.25">
      <c r="A718" t="s">
        <v>1019</v>
      </c>
      <c r="B718">
        <v>657</v>
      </c>
      <c r="C718">
        <v>658</v>
      </c>
      <c r="D718">
        <v>0.16600000000000001</v>
      </c>
      <c r="E718">
        <v>239</v>
      </c>
    </row>
    <row r="719" spans="1:5" x14ac:dyDescent="0.25">
      <c r="A719" t="s">
        <v>1019</v>
      </c>
      <c r="B719">
        <v>658</v>
      </c>
      <c r="C719">
        <v>659</v>
      </c>
      <c r="D719">
        <v>0.44800000000000001</v>
      </c>
      <c r="E719">
        <v>240</v>
      </c>
    </row>
    <row r="720" spans="1:5" x14ac:dyDescent="0.25">
      <c r="A720" t="s">
        <v>1019</v>
      </c>
      <c r="B720">
        <v>659</v>
      </c>
      <c r="C720">
        <v>660</v>
      </c>
      <c r="D720">
        <v>0.36299999999999999</v>
      </c>
      <c r="E720">
        <v>241</v>
      </c>
    </row>
    <row r="721" spans="1:5" x14ac:dyDescent="0.25">
      <c r="A721" t="s">
        <v>1019</v>
      </c>
      <c r="B721">
        <v>660</v>
      </c>
      <c r="C721">
        <v>661</v>
      </c>
      <c r="D721">
        <v>0.29099999999999998</v>
      </c>
      <c r="E721">
        <v>242</v>
      </c>
    </row>
    <row r="722" spans="1:5" x14ac:dyDescent="0.25">
      <c r="A722" t="s">
        <v>1019</v>
      </c>
      <c r="B722">
        <v>661</v>
      </c>
      <c r="C722">
        <v>662</v>
      </c>
      <c r="D722">
        <v>0.184</v>
      </c>
      <c r="E722">
        <v>243</v>
      </c>
    </row>
    <row r="723" spans="1:5" x14ac:dyDescent="0.25">
      <c r="A723" t="s">
        <v>1019</v>
      </c>
      <c r="B723">
        <v>662</v>
      </c>
      <c r="C723">
        <v>663</v>
      </c>
      <c r="D723">
        <v>0.20300000000000001</v>
      </c>
      <c r="E723">
        <v>244</v>
      </c>
    </row>
    <row r="724" spans="1:5" x14ac:dyDescent="0.25">
      <c r="A724" t="s">
        <v>1019</v>
      </c>
      <c r="B724">
        <v>663</v>
      </c>
      <c r="C724">
        <v>664</v>
      </c>
      <c r="D724">
        <v>0.19700000000000001</v>
      </c>
      <c r="E724">
        <v>245</v>
      </c>
    </row>
    <row r="725" spans="1:5" x14ac:dyDescent="0.25">
      <c r="A725" t="s">
        <v>1019</v>
      </c>
      <c r="B725">
        <v>664</v>
      </c>
      <c r="C725">
        <v>665</v>
      </c>
      <c r="D725">
        <v>0.20899999999999999</v>
      </c>
      <c r="E725">
        <v>246</v>
      </c>
    </row>
    <row r="726" spans="1:5" x14ac:dyDescent="0.25">
      <c r="A726" t="s">
        <v>1019</v>
      </c>
      <c r="B726">
        <v>665</v>
      </c>
      <c r="C726">
        <v>666</v>
      </c>
      <c r="D726">
        <v>0.218</v>
      </c>
      <c r="E726">
        <v>247</v>
      </c>
    </row>
    <row r="727" spans="1:5" x14ac:dyDescent="0.25">
      <c r="A727" t="s">
        <v>1019</v>
      </c>
      <c r="B727">
        <v>666</v>
      </c>
      <c r="C727">
        <v>667</v>
      </c>
      <c r="D727">
        <v>0.30199999999999999</v>
      </c>
      <c r="E727">
        <v>248</v>
      </c>
    </row>
    <row r="728" spans="1:5" x14ac:dyDescent="0.25">
      <c r="A728" t="s">
        <v>1019</v>
      </c>
      <c r="B728">
        <v>667</v>
      </c>
      <c r="C728">
        <v>668</v>
      </c>
      <c r="D728">
        <v>0.28199999999999997</v>
      </c>
      <c r="E728">
        <v>249</v>
      </c>
    </row>
    <row r="729" spans="1:5" x14ac:dyDescent="0.25">
      <c r="A729" t="s">
        <v>1019</v>
      </c>
      <c r="B729">
        <v>668</v>
      </c>
      <c r="C729">
        <v>669</v>
      </c>
      <c r="D729">
        <v>0.20200000000000001</v>
      </c>
      <c r="E729">
        <v>250</v>
      </c>
    </row>
    <row r="730" spans="1:5" x14ac:dyDescent="0.25">
      <c r="A730" t="s">
        <v>1019</v>
      </c>
      <c r="B730">
        <v>669</v>
      </c>
      <c r="C730">
        <v>670</v>
      </c>
      <c r="D730">
        <v>0.28299999999999997</v>
      </c>
      <c r="E730">
        <v>251</v>
      </c>
    </row>
    <row r="731" spans="1:5" x14ac:dyDescent="0.25">
      <c r="A731" t="s">
        <v>1019</v>
      </c>
      <c r="B731">
        <v>670</v>
      </c>
      <c r="C731">
        <v>671</v>
      </c>
      <c r="D731">
        <v>0.20300000000000001</v>
      </c>
      <c r="E731">
        <v>252</v>
      </c>
    </row>
    <row r="732" spans="1:5" x14ac:dyDescent="0.25">
      <c r="A732" t="s">
        <v>1019</v>
      </c>
      <c r="B732">
        <v>671</v>
      </c>
      <c r="C732">
        <v>672</v>
      </c>
      <c r="D732">
        <v>0.23300000000000001</v>
      </c>
      <c r="E732">
        <v>253</v>
      </c>
    </row>
    <row r="733" spans="1:5" x14ac:dyDescent="0.25">
      <c r="A733" t="s">
        <v>1019</v>
      </c>
      <c r="B733">
        <v>672</v>
      </c>
      <c r="C733">
        <v>673</v>
      </c>
      <c r="D733">
        <v>0.33800000000000002</v>
      </c>
      <c r="E733">
        <v>254</v>
      </c>
    </row>
    <row r="734" spans="1:5" x14ac:dyDescent="0.25">
      <c r="A734" t="s">
        <v>1019</v>
      </c>
      <c r="B734">
        <v>673</v>
      </c>
      <c r="C734">
        <v>674</v>
      </c>
      <c r="D734">
        <v>0.36699999999999999</v>
      </c>
      <c r="E734">
        <v>255</v>
      </c>
    </row>
    <row r="735" spans="1:5" x14ac:dyDescent="0.25">
      <c r="A735" t="s">
        <v>1019</v>
      </c>
      <c r="B735">
        <v>674</v>
      </c>
      <c r="C735">
        <v>675</v>
      </c>
      <c r="D735">
        <v>0.16700000000000001</v>
      </c>
      <c r="E735">
        <v>256</v>
      </c>
    </row>
    <row r="736" spans="1:5" x14ac:dyDescent="0.25">
      <c r="A736" t="s">
        <v>1019</v>
      </c>
      <c r="B736">
        <v>675</v>
      </c>
      <c r="C736">
        <v>676</v>
      </c>
      <c r="D736">
        <v>0.20399999999999999</v>
      </c>
      <c r="E736">
        <v>257</v>
      </c>
    </row>
    <row r="737" spans="1:5" x14ac:dyDescent="0.25">
      <c r="A737" t="s">
        <v>1019</v>
      </c>
      <c r="B737">
        <v>676</v>
      </c>
      <c r="C737">
        <v>677</v>
      </c>
      <c r="D737">
        <v>0.38500000000000001</v>
      </c>
      <c r="E737">
        <v>258</v>
      </c>
    </row>
    <row r="738" spans="1:5" x14ac:dyDescent="0.25">
      <c r="A738" t="s">
        <v>1019</v>
      </c>
      <c r="B738">
        <v>677</v>
      </c>
      <c r="C738">
        <v>678</v>
      </c>
      <c r="D738">
        <v>0.20699999999999999</v>
      </c>
      <c r="E738">
        <v>259</v>
      </c>
    </row>
    <row r="739" spans="1:5" x14ac:dyDescent="0.25">
      <c r="A739" t="s">
        <v>1019</v>
      </c>
      <c r="B739">
        <v>678</v>
      </c>
      <c r="C739">
        <v>679</v>
      </c>
      <c r="D739">
        <v>0.37</v>
      </c>
      <c r="E739">
        <v>260</v>
      </c>
    </row>
    <row r="740" spans="1:5" x14ac:dyDescent="0.25">
      <c r="A740" t="s">
        <v>1019</v>
      </c>
      <c r="B740">
        <v>679</v>
      </c>
      <c r="C740">
        <v>680</v>
      </c>
      <c r="D740">
        <v>0.20599999999999999</v>
      </c>
      <c r="E740">
        <v>261</v>
      </c>
    </row>
    <row r="741" spans="1:5" x14ac:dyDescent="0.25">
      <c r="A741" t="s">
        <v>1019</v>
      </c>
      <c r="B741">
        <v>680</v>
      </c>
      <c r="C741">
        <v>681</v>
      </c>
      <c r="D741">
        <v>0.32200000000000001</v>
      </c>
      <c r="E741">
        <v>262</v>
      </c>
    </row>
    <row r="742" spans="1:5" x14ac:dyDescent="0.25">
      <c r="A742" t="s">
        <v>1019</v>
      </c>
      <c r="B742">
        <v>681</v>
      </c>
      <c r="C742">
        <v>682</v>
      </c>
      <c r="D742">
        <v>0.314</v>
      </c>
      <c r="E742">
        <v>263</v>
      </c>
    </row>
    <row r="743" spans="1:5" x14ac:dyDescent="0.25">
      <c r="A743" t="s">
        <v>1019</v>
      </c>
      <c r="B743">
        <v>682</v>
      </c>
      <c r="C743">
        <v>683</v>
      </c>
      <c r="D743">
        <v>0.61399999999999999</v>
      </c>
      <c r="E743">
        <v>264</v>
      </c>
    </row>
    <row r="744" spans="1:5" x14ac:dyDescent="0.25">
      <c r="A744" t="s">
        <v>1019</v>
      </c>
      <c r="B744">
        <v>683</v>
      </c>
      <c r="C744">
        <v>684</v>
      </c>
      <c r="D744">
        <v>0.221</v>
      </c>
      <c r="E744">
        <v>265</v>
      </c>
    </row>
    <row r="745" spans="1:5" x14ac:dyDescent="0.25">
      <c r="A745" t="s">
        <v>1019</v>
      </c>
      <c r="B745">
        <v>684</v>
      </c>
      <c r="C745">
        <v>685</v>
      </c>
      <c r="D745">
        <v>0.33400000000000002</v>
      </c>
      <c r="E745">
        <v>266</v>
      </c>
    </row>
    <row r="746" spans="1:5" x14ac:dyDescent="0.25">
      <c r="A746" t="s">
        <v>1019</v>
      </c>
      <c r="B746">
        <v>685</v>
      </c>
      <c r="C746">
        <v>686</v>
      </c>
      <c r="D746">
        <v>0.35099999999999998</v>
      </c>
      <c r="E746">
        <v>267</v>
      </c>
    </row>
    <row r="747" spans="1:5" x14ac:dyDescent="0.25">
      <c r="A747" t="s">
        <v>1019</v>
      </c>
      <c r="B747">
        <v>686</v>
      </c>
      <c r="C747">
        <v>687</v>
      </c>
      <c r="D747">
        <v>0.20499999999999999</v>
      </c>
      <c r="E747">
        <v>268</v>
      </c>
    </row>
    <row r="748" spans="1:5" x14ac:dyDescent="0.25">
      <c r="A748" t="s">
        <v>1019</v>
      </c>
      <c r="B748">
        <v>687</v>
      </c>
      <c r="C748">
        <v>688</v>
      </c>
      <c r="D748">
        <v>0.38100000000000001</v>
      </c>
      <c r="E748">
        <v>269</v>
      </c>
    </row>
    <row r="749" spans="1:5" x14ac:dyDescent="0.25">
      <c r="A749" t="s">
        <v>1019</v>
      </c>
      <c r="B749">
        <v>688</v>
      </c>
      <c r="C749">
        <v>689</v>
      </c>
      <c r="D749">
        <v>0.33100000000000002</v>
      </c>
      <c r="E749">
        <v>270</v>
      </c>
    </row>
    <row r="750" spans="1:5" x14ac:dyDescent="0.25">
      <c r="A750" t="s">
        <v>1019</v>
      </c>
      <c r="B750">
        <v>689</v>
      </c>
      <c r="C750">
        <v>690</v>
      </c>
      <c r="D750">
        <v>0.2</v>
      </c>
      <c r="E750">
        <v>271</v>
      </c>
    </row>
    <row r="751" spans="1:5" x14ac:dyDescent="0.25">
      <c r="A751" t="s">
        <v>1019</v>
      </c>
      <c r="B751">
        <v>690</v>
      </c>
      <c r="C751">
        <v>691</v>
      </c>
      <c r="D751">
        <v>0.59199999999999997</v>
      </c>
      <c r="E751">
        <v>272</v>
      </c>
    </row>
    <row r="752" spans="1:5" x14ac:dyDescent="0.25">
      <c r="A752" t="s">
        <v>1019</v>
      </c>
      <c r="B752">
        <v>691</v>
      </c>
      <c r="C752">
        <v>692</v>
      </c>
      <c r="D752">
        <v>0.214</v>
      </c>
      <c r="E752">
        <v>273</v>
      </c>
    </row>
    <row r="753" spans="1:5" x14ac:dyDescent="0.25">
      <c r="A753" t="s">
        <v>1019</v>
      </c>
      <c r="B753">
        <v>692</v>
      </c>
      <c r="C753">
        <v>693</v>
      </c>
      <c r="D753">
        <v>0.251</v>
      </c>
      <c r="E753">
        <v>274</v>
      </c>
    </row>
    <row r="754" spans="1:5" x14ac:dyDescent="0.25">
      <c r="A754" t="s">
        <v>1019</v>
      </c>
      <c r="B754">
        <v>693</v>
      </c>
      <c r="C754">
        <v>694</v>
      </c>
      <c r="D754">
        <v>0.23899999999999999</v>
      </c>
      <c r="E754">
        <v>275</v>
      </c>
    </row>
    <row r="755" spans="1:5" x14ac:dyDescent="0.25">
      <c r="A755" t="s">
        <v>1019</v>
      </c>
      <c r="B755">
        <v>694</v>
      </c>
      <c r="C755">
        <v>695</v>
      </c>
      <c r="D755">
        <v>0.32300000000000001</v>
      </c>
      <c r="E755">
        <v>276</v>
      </c>
    </row>
    <row r="756" spans="1:5" x14ac:dyDescent="0.25">
      <c r="A756" t="s">
        <v>1019</v>
      </c>
      <c r="B756">
        <v>695</v>
      </c>
      <c r="C756">
        <v>696</v>
      </c>
      <c r="D756">
        <v>0.25700000000000001</v>
      </c>
      <c r="E756">
        <v>277</v>
      </c>
    </row>
    <row r="757" spans="1:5" x14ac:dyDescent="0.25">
      <c r="A757" t="s">
        <v>1019</v>
      </c>
      <c r="B757">
        <v>696</v>
      </c>
      <c r="C757">
        <v>697</v>
      </c>
      <c r="D757">
        <v>0.183</v>
      </c>
      <c r="E757">
        <v>278</v>
      </c>
    </row>
    <row r="758" spans="1:5" x14ac:dyDescent="0.25">
      <c r="A758" t="s">
        <v>1019</v>
      </c>
      <c r="B758">
        <v>697</v>
      </c>
      <c r="C758">
        <v>698</v>
      </c>
      <c r="D758">
        <v>0.23499999999999999</v>
      </c>
      <c r="E758">
        <v>279</v>
      </c>
    </row>
    <row r="759" spans="1:5" x14ac:dyDescent="0.25">
      <c r="A759" t="s">
        <v>1019</v>
      </c>
      <c r="B759">
        <v>698</v>
      </c>
      <c r="C759">
        <v>699</v>
      </c>
      <c r="D759">
        <v>0.33800000000000002</v>
      </c>
      <c r="E759">
        <v>280</v>
      </c>
    </row>
    <row r="760" spans="1:5" x14ac:dyDescent="0.25">
      <c r="A760" t="s">
        <v>1019</v>
      </c>
      <c r="B760">
        <v>699</v>
      </c>
      <c r="C760">
        <v>700</v>
      </c>
      <c r="D760">
        <v>0.29799999999999999</v>
      </c>
      <c r="E760">
        <v>281</v>
      </c>
    </row>
    <row r="761" spans="1:5" x14ac:dyDescent="0.25">
      <c r="A761" t="s">
        <v>1019</v>
      </c>
      <c r="B761">
        <v>700</v>
      </c>
      <c r="C761">
        <v>701</v>
      </c>
      <c r="D761">
        <v>0.29599999999999999</v>
      </c>
      <c r="E761">
        <v>282</v>
      </c>
    </row>
    <row r="762" spans="1:5" x14ac:dyDescent="0.25">
      <c r="A762" t="s">
        <v>1019</v>
      </c>
      <c r="B762">
        <v>701</v>
      </c>
      <c r="C762">
        <v>702</v>
      </c>
      <c r="D762">
        <v>0.29699999999999999</v>
      </c>
      <c r="E762">
        <v>283</v>
      </c>
    </row>
    <row r="763" spans="1:5" x14ac:dyDescent="0.25">
      <c r="A763" t="s">
        <v>1019</v>
      </c>
      <c r="B763">
        <v>702</v>
      </c>
      <c r="C763">
        <v>703</v>
      </c>
      <c r="D763">
        <v>0.17299999999999999</v>
      </c>
      <c r="E763">
        <v>284</v>
      </c>
    </row>
    <row r="764" spans="1:5" x14ac:dyDescent="0.25">
      <c r="A764" t="s">
        <v>1019</v>
      </c>
      <c r="B764">
        <v>703</v>
      </c>
      <c r="C764">
        <v>704</v>
      </c>
      <c r="D764">
        <v>0.26600000000000001</v>
      </c>
      <c r="E764">
        <v>285</v>
      </c>
    </row>
    <row r="765" spans="1:5" x14ac:dyDescent="0.25">
      <c r="A765" t="s">
        <v>1019</v>
      </c>
      <c r="B765">
        <v>704</v>
      </c>
      <c r="C765">
        <v>705</v>
      </c>
      <c r="D765">
        <v>0.42299999999999999</v>
      </c>
      <c r="E765">
        <v>286</v>
      </c>
    </row>
    <row r="766" spans="1:5" x14ac:dyDescent="0.25">
      <c r="A766" t="s">
        <v>1019</v>
      </c>
      <c r="B766">
        <v>705</v>
      </c>
      <c r="C766">
        <v>706</v>
      </c>
      <c r="D766">
        <v>0.22800000000000001</v>
      </c>
      <c r="E766">
        <v>287</v>
      </c>
    </row>
    <row r="767" spans="1:5" x14ac:dyDescent="0.25">
      <c r="A767" t="s">
        <v>1019</v>
      </c>
      <c r="B767">
        <v>706</v>
      </c>
      <c r="C767">
        <v>707</v>
      </c>
      <c r="D767">
        <v>0.29599999999999999</v>
      </c>
      <c r="E767">
        <v>288</v>
      </c>
    </row>
    <row r="768" spans="1:5" x14ac:dyDescent="0.25">
      <c r="A768" t="s">
        <v>1019</v>
      </c>
      <c r="B768">
        <v>707</v>
      </c>
      <c r="C768">
        <v>708</v>
      </c>
      <c r="D768">
        <v>0.28299999999999997</v>
      </c>
      <c r="E768">
        <v>289</v>
      </c>
    </row>
    <row r="769" spans="1:5" x14ac:dyDescent="0.25">
      <c r="A769" t="s">
        <v>1019</v>
      </c>
      <c r="B769">
        <v>708</v>
      </c>
      <c r="C769">
        <v>709</v>
      </c>
      <c r="D769">
        <v>0.249</v>
      </c>
      <c r="E769">
        <v>290</v>
      </c>
    </row>
    <row r="770" spans="1:5" x14ac:dyDescent="0.25">
      <c r="A770" t="s">
        <v>1019</v>
      </c>
      <c r="B770">
        <v>709</v>
      </c>
      <c r="C770">
        <v>710</v>
      </c>
      <c r="D770">
        <v>0.372</v>
      </c>
      <c r="E770">
        <v>291</v>
      </c>
    </row>
    <row r="771" spans="1:5" x14ac:dyDescent="0.25">
      <c r="A771" t="s">
        <v>1019</v>
      </c>
      <c r="B771">
        <v>710</v>
      </c>
      <c r="C771">
        <v>711</v>
      </c>
      <c r="D771">
        <v>0.40500000000000003</v>
      </c>
      <c r="E771">
        <v>292</v>
      </c>
    </row>
    <row r="772" spans="1:5" x14ac:dyDescent="0.25">
      <c r="A772" t="s">
        <v>1019</v>
      </c>
      <c r="B772">
        <v>711</v>
      </c>
      <c r="C772">
        <v>712</v>
      </c>
      <c r="D772">
        <v>0.23300000000000001</v>
      </c>
      <c r="E772">
        <v>293</v>
      </c>
    </row>
    <row r="773" spans="1:5" x14ac:dyDescent="0.25">
      <c r="A773" t="s">
        <v>1019</v>
      </c>
      <c r="B773">
        <v>712</v>
      </c>
      <c r="C773">
        <v>713</v>
      </c>
      <c r="D773">
        <v>0.48499999999999999</v>
      </c>
      <c r="E773">
        <v>294</v>
      </c>
    </row>
    <row r="774" spans="1:5" x14ac:dyDescent="0.25">
      <c r="A774" t="s">
        <v>1019</v>
      </c>
      <c r="B774">
        <v>713</v>
      </c>
      <c r="C774">
        <v>714</v>
      </c>
      <c r="D774">
        <v>0.215</v>
      </c>
      <c r="E774">
        <v>295</v>
      </c>
    </row>
    <row r="775" spans="1:5" x14ac:dyDescent="0.25">
      <c r="A775" t="s">
        <v>1019</v>
      </c>
      <c r="B775">
        <v>714</v>
      </c>
      <c r="C775">
        <v>715</v>
      </c>
      <c r="D775">
        <v>0.26400000000000001</v>
      </c>
      <c r="E775">
        <v>296</v>
      </c>
    </row>
    <row r="776" spans="1:5" x14ac:dyDescent="0.25">
      <c r="A776" t="s">
        <v>1019</v>
      </c>
      <c r="B776">
        <v>715</v>
      </c>
      <c r="C776">
        <v>716</v>
      </c>
      <c r="D776">
        <v>0.218</v>
      </c>
      <c r="E776">
        <v>297</v>
      </c>
    </row>
    <row r="777" spans="1:5" x14ac:dyDescent="0.25">
      <c r="A777" t="s">
        <v>1019</v>
      </c>
      <c r="B777">
        <v>716</v>
      </c>
      <c r="C777">
        <v>717</v>
      </c>
      <c r="D777">
        <v>0.23699999999999999</v>
      </c>
      <c r="E777">
        <v>298</v>
      </c>
    </row>
    <row r="778" spans="1:5" x14ac:dyDescent="0.25">
      <c r="A778" t="s">
        <v>1019</v>
      </c>
      <c r="B778">
        <v>717</v>
      </c>
      <c r="C778">
        <v>718</v>
      </c>
      <c r="D778">
        <v>0.188</v>
      </c>
      <c r="E778">
        <v>299</v>
      </c>
    </row>
    <row r="779" spans="1:5" x14ac:dyDescent="0.25">
      <c r="A779" t="s">
        <v>1019</v>
      </c>
      <c r="B779">
        <v>718</v>
      </c>
      <c r="C779">
        <v>719</v>
      </c>
      <c r="D779">
        <v>0.36099999999999999</v>
      </c>
      <c r="E779">
        <v>300</v>
      </c>
    </row>
    <row r="780" spans="1:5" x14ac:dyDescent="0.25">
      <c r="A780" t="s">
        <v>1019</v>
      </c>
      <c r="B780">
        <v>719</v>
      </c>
      <c r="C780">
        <v>720</v>
      </c>
      <c r="D780">
        <v>0.27400000000000002</v>
      </c>
      <c r="E780">
        <v>301</v>
      </c>
    </row>
    <row r="781" spans="1:5" x14ac:dyDescent="0.25">
      <c r="A781" t="s">
        <v>1019</v>
      </c>
      <c r="B781">
        <v>720</v>
      </c>
      <c r="C781">
        <v>721</v>
      </c>
      <c r="D781">
        <v>0.30499999999999999</v>
      </c>
      <c r="E781">
        <v>302</v>
      </c>
    </row>
    <row r="782" spans="1:5" x14ac:dyDescent="0.25">
      <c r="A782" t="s">
        <v>1019</v>
      </c>
      <c r="B782">
        <v>721</v>
      </c>
      <c r="C782">
        <v>722</v>
      </c>
      <c r="D782">
        <v>0.36699999999999999</v>
      </c>
      <c r="E782">
        <v>303</v>
      </c>
    </row>
    <row r="783" spans="1:5" x14ac:dyDescent="0.25">
      <c r="A783" t="s">
        <v>1019</v>
      </c>
      <c r="B783">
        <v>722</v>
      </c>
      <c r="C783">
        <v>723</v>
      </c>
      <c r="D783">
        <v>0.38400000000000001</v>
      </c>
      <c r="E783">
        <v>304</v>
      </c>
    </row>
    <row r="784" spans="1:5" x14ac:dyDescent="0.25">
      <c r="A784" t="s">
        <v>1019</v>
      </c>
      <c r="B784">
        <v>723</v>
      </c>
      <c r="C784">
        <v>724</v>
      </c>
      <c r="D784">
        <v>0.23100000000000001</v>
      </c>
      <c r="E784">
        <v>305</v>
      </c>
    </row>
    <row r="785" spans="1:5" x14ac:dyDescent="0.25">
      <c r="A785" t="s">
        <v>1019</v>
      </c>
      <c r="B785">
        <v>724</v>
      </c>
      <c r="C785">
        <v>725</v>
      </c>
      <c r="D785">
        <v>0.251</v>
      </c>
      <c r="E785">
        <v>306</v>
      </c>
    </row>
    <row r="786" spans="1:5" x14ac:dyDescent="0.25">
      <c r="A786" t="s">
        <v>1019</v>
      </c>
      <c r="B786">
        <v>725</v>
      </c>
      <c r="C786">
        <v>726</v>
      </c>
      <c r="D786">
        <v>0.45100000000000001</v>
      </c>
      <c r="E786">
        <v>307</v>
      </c>
    </row>
    <row r="787" spans="1:5" x14ac:dyDescent="0.25">
      <c r="A787" t="s">
        <v>1019</v>
      </c>
      <c r="B787">
        <v>726</v>
      </c>
      <c r="C787">
        <v>727</v>
      </c>
      <c r="D787">
        <v>0.26200000000000001</v>
      </c>
      <c r="E787">
        <v>308</v>
      </c>
    </row>
    <row r="788" spans="1:5" x14ac:dyDescent="0.25">
      <c r="A788" t="s">
        <v>1019</v>
      </c>
      <c r="B788">
        <v>727</v>
      </c>
      <c r="C788">
        <v>728</v>
      </c>
      <c r="D788">
        <v>0.21099999999999999</v>
      </c>
      <c r="E788">
        <v>309</v>
      </c>
    </row>
    <row r="789" spans="1:5" x14ac:dyDescent="0.25">
      <c r="A789" t="s">
        <v>1019</v>
      </c>
      <c r="B789">
        <v>728</v>
      </c>
      <c r="C789">
        <v>729</v>
      </c>
      <c r="D789">
        <v>0.20899999999999999</v>
      </c>
      <c r="E789">
        <v>310</v>
      </c>
    </row>
    <row r="790" spans="1:5" x14ac:dyDescent="0.25">
      <c r="A790" t="s">
        <v>1019</v>
      </c>
      <c r="B790">
        <v>729</v>
      </c>
      <c r="C790">
        <v>730</v>
      </c>
      <c r="D790">
        <v>0.246</v>
      </c>
      <c r="E790">
        <v>311</v>
      </c>
    </row>
    <row r="791" spans="1:5" x14ac:dyDescent="0.25">
      <c r="A791" t="s">
        <v>1019</v>
      </c>
      <c r="B791">
        <v>730</v>
      </c>
      <c r="C791">
        <v>731</v>
      </c>
      <c r="D791">
        <v>0.61199999999999999</v>
      </c>
      <c r="E791">
        <v>312</v>
      </c>
    </row>
    <row r="792" spans="1:5" x14ac:dyDescent="0.25">
      <c r="A792" t="s">
        <v>1019</v>
      </c>
      <c r="B792">
        <v>731</v>
      </c>
      <c r="C792">
        <v>732</v>
      </c>
      <c r="D792">
        <v>0.27700000000000002</v>
      </c>
      <c r="E792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BCDE-F449-4AD6-AA16-BF6B044CDBB1}">
  <dimension ref="A1:M245"/>
  <sheetViews>
    <sheetView workbookViewId="0">
      <selection activeCell="F1" sqref="F1:F1048576"/>
    </sheetView>
  </sheetViews>
  <sheetFormatPr defaultRowHeight="15" x14ac:dyDescent="0.25"/>
  <cols>
    <col min="3" max="3" width="12" bestFit="1" customWidth="1"/>
    <col min="4" max="4" width="20.7109375" bestFit="1" customWidth="1"/>
  </cols>
  <sheetData>
    <row r="1" spans="1:13" x14ac:dyDescent="0.25">
      <c r="A1" t="s">
        <v>1029</v>
      </c>
      <c r="B1" t="s">
        <v>1042</v>
      </c>
      <c r="C1" t="s">
        <v>1043</v>
      </c>
      <c r="D1" t="s">
        <v>1044</v>
      </c>
      <c r="E1" t="s">
        <v>1045</v>
      </c>
      <c r="F1" t="s">
        <v>1046</v>
      </c>
      <c r="G1" t="s">
        <v>1047</v>
      </c>
      <c r="H1" t="s">
        <v>1048</v>
      </c>
      <c r="I1" t="s">
        <v>1049</v>
      </c>
      <c r="J1" t="s">
        <v>1050</v>
      </c>
      <c r="K1" t="s">
        <v>1051</v>
      </c>
      <c r="L1" t="s">
        <v>1052</v>
      </c>
      <c r="M1" t="s">
        <v>1053</v>
      </c>
    </row>
    <row r="2" spans="1:13" x14ac:dyDescent="0.25">
      <c r="A2" t="s">
        <v>1054</v>
      </c>
      <c r="B2">
        <v>0</v>
      </c>
      <c r="C2">
        <v>225.05</v>
      </c>
      <c r="D2">
        <v>225.05</v>
      </c>
      <c r="E2">
        <v>-71.683955611465194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t="s">
        <v>1054</v>
      </c>
      <c r="B3">
        <v>3</v>
      </c>
      <c r="C3">
        <v>224.93665091154</v>
      </c>
      <c r="D3">
        <v>224.93665091154</v>
      </c>
      <c r="E3">
        <v>-71.8395139722777</v>
      </c>
      <c r="F3">
        <v>-0.66476580070145297</v>
      </c>
      <c r="G3">
        <v>-0.66424284215169005</v>
      </c>
      <c r="H3">
        <v>-2.8490106781242299</v>
      </c>
      <c r="I3">
        <v>-1.1898747679974001E-3</v>
      </c>
      <c r="J3">
        <v>3.0401745623850002E-6</v>
      </c>
      <c r="K3">
        <v>-3.18502294604969E-3</v>
      </c>
      <c r="L3">
        <v>0</v>
      </c>
      <c r="M3">
        <v>0.31192990681272598</v>
      </c>
    </row>
    <row r="4" spans="1:13" x14ac:dyDescent="0.25">
      <c r="A4" t="s">
        <v>1054</v>
      </c>
      <c r="B4">
        <v>6</v>
      </c>
      <c r="C4">
        <v>224.847835363325</v>
      </c>
      <c r="D4">
        <v>224.847835363325</v>
      </c>
      <c r="E4">
        <v>-71.791394521761106</v>
      </c>
      <c r="F4">
        <v>-1.3268932068371999</v>
      </c>
      <c r="G4">
        <v>-1.3242900911684601</v>
      </c>
      <c r="H4">
        <v>-5.6996111203297399</v>
      </c>
      <c r="I4">
        <v>-3.4766377567346102E-3</v>
      </c>
      <c r="J4">
        <v>1.56441604852239E-5</v>
      </c>
      <c r="K4">
        <v>-1.1458092797092799E-2</v>
      </c>
      <c r="L4">
        <v>0</v>
      </c>
      <c r="M4">
        <v>0.62557853176865896</v>
      </c>
    </row>
    <row r="5" spans="1:13" x14ac:dyDescent="0.25">
      <c r="A5" t="s">
        <v>1054</v>
      </c>
      <c r="B5">
        <v>9</v>
      </c>
      <c r="C5">
        <v>224.95533585088799</v>
      </c>
      <c r="D5">
        <v>224.95533585088799</v>
      </c>
      <c r="E5">
        <v>-71.498707110069205</v>
      </c>
      <c r="F5">
        <v>-1.99590131180358</v>
      </c>
      <c r="G5">
        <v>-1.99008045304806</v>
      </c>
      <c r="H5">
        <v>-8.5472636900736401</v>
      </c>
      <c r="I5">
        <v>-6.5755849322756202E-3</v>
      </c>
      <c r="J5">
        <v>2.1028546850812601E-5</v>
      </c>
      <c r="K5">
        <v>-1.0331288070923201E-2</v>
      </c>
      <c r="L5">
        <v>0</v>
      </c>
      <c r="M5">
        <v>1.27573198879342</v>
      </c>
    </row>
    <row r="6" spans="1:13" x14ac:dyDescent="0.25">
      <c r="A6" t="s">
        <v>1054</v>
      </c>
      <c r="B6">
        <v>12</v>
      </c>
      <c r="C6">
        <v>224.87170345438</v>
      </c>
      <c r="D6">
        <v>224.87170345438</v>
      </c>
      <c r="E6">
        <v>-71.406141066966995</v>
      </c>
      <c r="F6">
        <v>-2.6723327789310201</v>
      </c>
      <c r="G6">
        <v>-2.6650329579471799</v>
      </c>
      <c r="H6">
        <v>-11.391006234144299</v>
      </c>
      <c r="I6">
        <v>-8.4552632041586893E-3</v>
      </c>
      <c r="J6">
        <v>5.2734309938745798E-5</v>
      </c>
      <c r="K6">
        <v>3.1588584691331699E-3</v>
      </c>
      <c r="L6">
        <v>0</v>
      </c>
      <c r="M6">
        <v>1.91926274331142</v>
      </c>
    </row>
    <row r="7" spans="1:13" x14ac:dyDescent="0.25">
      <c r="A7" t="s">
        <v>1054</v>
      </c>
      <c r="B7">
        <v>15</v>
      </c>
      <c r="C7">
        <v>224.819385756842</v>
      </c>
      <c r="D7">
        <v>224.819385756842</v>
      </c>
      <c r="E7">
        <v>-71.566504103043798</v>
      </c>
      <c r="F7">
        <v>-3.34722936677514</v>
      </c>
      <c r="G7">
        <v>-3.3367544635159301</v>
      </c>
      <c r="H7">
        <v>-14.2358784194629</v>
      </c>
      <c r="I7">
        <v>-1.15313381411379E-2</v>
      </c>
      <c r="J7">
        <v>7.2188907459157901E-5</v>
      </c>
      <c r="K7">
        <v>1.3093757255152501E-2</v>
      </c>
      <c r="L7">
        <v>0</v>
      </c>
      <c r="M7">
        <v>1.12071153363215</v>
      </c>
    </row>
    <row r="8" spans="1:13" x14ac:dyDescent="0.25">
      <c r="A8" t="s">
        <v>1054</v>
      </c>
      <c r="B8">
        <v>18</v>
      </c>
      <c r="C8">
        <v>224.753184292832</v>
      </c>
      <c r="D8">
        <v>224.753184292832</v>
      </c>
      <c r="E8">
        <v>-71.445274711155903</v>
      </c>
      <c r="F8">
        <v>-4.0214786068274</v>
      </c>
      <c r="G8">
        <v>-4.0064694885559602</v>
      </c>
      <c r="H8">
        <v>-17.0813767000434</v>
      </c>
      <c r="I8">
        <v>-1.55668270979463E-2</v>
      </c>
      <c r="J8">
        <v>8.6593034973283603E-5</v>
      </c>
      <c r="K8">
        <v>2.1049636864194001E-2</v>
      </c>
      <c r="L8">
        <v>0</v>
      </c>
      <c r="M8">
        <v>0.31729056824916102</v>
      </c>
    </row>
    <row r="9" spans="1:13" x14ac:dyDescent="0.25">
      <c r="A9" t="s">
        <v>1054</v>
      </c>
      <c r="B9">
        <v>21</v>
      </c>
      <c r="C9">
        <v>224.676137716065</v>
      </c>
      <c r="D9">
        <v>224.676137716065</v>
      </c>
      <c r="E9">
        <v>-71.304598678580504</v>
      </c>
      <c r="F9">
        <v>-4.7032314303599598</v>
      </c>
      <c r="G9">
        <v>-4.68177664360236</v>
      </c>
      <c r="H9">
        <v>-19.9237628795671</v>
      </c>
      <c r="I9">
        <v>-2.09619981875948E-2</v>
      </c>
      <c r="J9">
        <v>1.45410535157126E-4</v>
      </c>
      <c r="K9">
        <v>3.8773330238958903E-2</v>
      </c>
      <c r="L9">
        <v>0</v>
      </c>
      <c r="M9">
        <v>0.33642380690185503</v>
      </c>
    </row>
    <row r="10" spans="1:13" x14ac:dyDescent="0.25">
      <c r="A10" t="s">
        <v>1054</v>
      </c>
      <c r="B10">
        <v>24</v>
      </c>
      <c r="C10">
        <v>224.653481502125</v>
      </c>
      <c r="D10">
        <v>224.653481502125</v>
      </c>
      <c r="E10">
        <v>-71.419225833504598</v>
      </c>
      <c r="F10">
        <v>-5.3850635096889103</v>
      </c>
      <c r="G10">
        <v>-5.3563601922268296</v>
      </c>
      <c r="H10">
        <v>-22.766303578905301</v>
      </c>
      <c r="I10">
        <v>-2.6924480770909601E-2</v>
      </c>
      <c r="J10">
        <v>2.02011226160946E-4</v>
      </c>
      <c r="K10">
        <v>5.6015446230486599E-2</v>
      </c>
      <c r="L10">
        <v>0</v>
      </c>
      <c r="M10">
        <v>0.36053137883881198</v>
      </c>
    </row>
    <row r="11" spans="1:13" x14ac:dyDescent="0.25">
      <c r="A11" t="s">
        <v>1054</v>
      </c>
      <c r="B11">
        <v>27</v>
      </c>
      <c r="C11">
        <v>224.72807398411001</v>
      </c>
      <c r="D11">
        <v>224.72807398411001</v>
      </c>
      <c r="E11">
        <v>-71.406090909435704</v>
      </c>
      <c r="F11">
        <v>-6.0638580918706602</v>
      </c>
      <c r="G11">
        <v>-6.0282362917257704</v>
      </c>
      <c r="H11">
        <v>-25.6102125770289</v>
      </c>
      <c r="I11">
        <v>-3.2650039231446201E-2</v>
      </c>
      <c r="J11">
        <v>2.3590115593417299E-4</v>
      </c>
      <c r="K11">
        <v>6.8971274184461501E-2</v>
      </c>
      <c r="L11">
        <v>0</v>
      </c>
      <c r="M11">
        <v>0.81520015047916194</v>
      </c>
    </row>
    <row r="12" spans="1:13" x14ac:dyDescent="0.25">
      <c r="A12" t="s">
        <v>1054</v>
      </c>
      <c r="B12">
        <v>30</v>
      </c>
      <c r="C12">
        <v>224.69482198206899</v>
      </c>
      <c r="D12">
        <v>224.69482198206899</v>
      </c>
      <c r="E12">
        <v>-71.166572965773</v>
      </c>
      <c r="F12">
        <v>-6.7481073396247</v>
      </c>
      <c r="G12">
        <v>-6.7062335085877898</v>
      </c>
      <c r="H12">
        <v>-28.451357112258599</v>
      </c>
      <c r="I12">
        <v>-3.7911488329312501E-2</v>
      </c>
      <c r="J12">
        <v>3.2102436849168199E-4</v>
      </c>
      <c r="K12">
        <v>9.05668770220837E-2</v>
      </c>
      <c r="L12">
        <v>0</v>
      </c>
      <c r="M12">
        <v>1.2690943631798699</v>
      </c>
    </row>
    <row r="13" spans="1:13" x14ac:dyDescent="0.25">
      <c r="A13" t="s">
        <v>1054</v>
      </c>
      <c r="B13">
        <v>33</v>
      </c>
      <c r="C13">
        <v>224.72165185540601</v>
      </c>
      <c r="D13">
        <v>224.72165185540601</v>
      </c>
      <c r="E13">
        <v>-71.157473043377607</v>
      </c>
      <c r="F13">
        <v>-7.43755614764894</v>
      </c>
      <c r="G13">
        <v>-7.3876160144649798</v>
      </c>
      <c r="H13">
        <v>-31.290436904899298</v>
      </c>
      <c r="I13">
        <v>-4.4461117868210297E-2</v>
      </c>
      <c r="J13">
        <v>4.5964049137216901E-4</v>
      </c>
      <c r="K13">
        <v>0.118573136312593</v>
      </c>
      <c r="L13">
        <v>0</v>
      </c>
      <c r="M13">
        <v>0.86210702358346802</v>
      </c>
    </row>
    <row r="14" spans="1:13" x14ac:dyDescent="0.25">
      <c r="A14" t="s">
        <v>1054</v>
      </c>
      <c r="B14">
        <v>36</v>
      </c>
      <c r="C14">
        <v>224.739849959526</v>
      </c>
      <c r="D14">
        <v>224.739849959526</v>
      </c>
      <c r="E14">
        <v>-71.254647632007405</v>
      </c>
      <c r="F14">
        <v>-8.1227970929767306</v>
      </c>
      <c r="G14">
        <v>-8.0684371714800491</v>
      </c>
      <c r="H14">
        <v>-34.130669005063801</v>
      </c>
      <c r="I14">
        <v>-4.8429330805460698E-2</v>
      </c>
      <c r="J14">
        <v>5.6391297461032296E-4</v>
      </c>
      <c r="K14">
        <v>0.143017915714928</v>
      </c>
      <c r="L14">
        <v>0</v>
      </c>
      <c r="M14">
        <v>0.45395220808638298</v>
      </c>
    </row>
    <row r="15" spans="1:13" x14ac:dyDescent="0.25">
      <c r="A15" t="s">
        <v>1054</v>
      </c>
      <c r="B15">
        <v>39</v>
      </c>
      <c r="C15">
        <v>224.54869750526501</v>
      </c>
      <c r="D15">
        <v>224.54869750526501</v>
      </c>
      <c r="E15">
        <v>-71.054659729152206</v>
      </c>
      <c r="F15">
        <v>-8.8106854918928299</v>
      </c>
      <c r="G15">
        <v>-8.7478936938876295</v>
      </c>
      <c r="H15">
        <v>-36.970585423059703</v>
      </c>
      <c r="I15">
        <v>-5.5235309025186301E-2</v>
      </c>
      <c r="J15">
        <v>6.8257220201974403E-4</v>
      </c>
      <c r="K15">
        <v>0.168420694684417</v>
      </c>
      <c r="L15">
        <v>0</v>
      </c>
      <c r="M15">
        <v>1.1292924596728799</v>
      </c>
    </row>
    <row r="16" spans="1:13" x14ac:dyDescent="0.25">
      <c r="A16" t="s">
        <v>1054</v>
      </c>
      <c r="B16">
        <v>42</v>
      </c>
      <c r="C16">
        <v>224.62654031823601</v>
      </c>
      <c r="D16">
        <v>224.62654031823601</v>
      </c>
      <c r="E16">
        <v>-70.895739704239105</v>
      </c>
      <c r="F16">
        <v>-9.5084350995752303</v>
      </c>
      <c r="G16">
        <v>-9.4353833513988192</v>
      </c>
      <c r="H16">
        <v>-39.806159927417497</v>
      </c>
      <c r="I16">
        <v>-6.33449720418022E-2</v>
      </c>
      <c r="J16">
        <v>9.4703225402865097E-4</v>
      </c>
      <c r="K16">
        <v>0.20719905372122899</v>
      </c>
      <c r="L16">
        <v>0</v>
      </c>
      <c r="M16">
        <v>1.8005484506293199</v>
      </c>
    </row>
    <row r="17" spans="1:13" x14ac:dyDescent="0.25">
      <c r="A17" t="s">
        <v>1054</v>
      </c>
      <c r="B17">
        <v>45</v>
      </c>
      <c r="C17">
        <v>224.58323133994301</v>
      </c>
      <c r="D17">
        <v>224.58323133994301</v>
      </c>
      <c r="E17">
        <v>-70.952283460336005</v>
      </c>
      <c r="F17">
        <v>-10.206553085064</v>
      </c>
      <c r="G17">
        <v>-10.123282075126101</v>
      </c>
      <c r="H17">
        <v>-42.641546200796498</v>
      </c>
      <c r="I17">
        <v>-7.1426343752145696E-2</v>
      </c>
      <c r="J17">
        <v>1.2188159767851101E-3</v>
      </c>
      <c r="K17">
        <v>0.246558455935179</v>
      </c>
      <c r="L17">
        <v>0</v>
      </c>
      <c r="M17">
        <v>1.13497963238044</v>
      </c>
    </row>
    <row r="18" spans="1:13" x14ac:dyDescent="0.25">
      <c r="A18" t="s">
        <v>1054</v>
      </c>
      <c r="B18">
        <v>48</v>
      </c>
      <c r="C18">
        <v>224.544015036861</v>
      </c>
      <c r="D18">
        <v>224.544015036861</v>
      </c>
      <c r="E18">
        <v>-70.806933267904299</v>
      </c>
      <c r="F18">
        <v>-10.9053422179098</v>
      </c>
      <c r="G18">
        <v>-10.8122826297458</v>
      </c>
      <c r="H18">
        <v>-45.476499038395403</v>
      </c>
      <c r="I18">
        <v>-7.9204270378942093E-2</v>
      </c>
      <c r="J18">
        <v>1.5075789939869701E-3</v>
      </c>
      <c r="K18">
        <v>0.28724449702829202</v>
      </c>
      <c r="L18">
        <v>0</v>
      </c>
      <c r="M18">
        <v>0.468247315126054</v>
      </c>
    </row>
    <row r="19" spans="1:13" x14ac:dyDescent="0.25">
      <c r="A19" t="s">
        <v>1054</v>
      </c>
      <c r="B19">
        <v>51</v>
      </c>
      <c r="C19">
        <v>224.488544854324</v>
      </c>
      <c r="D19">
        <v>224.488544854324</v>
      </c>
      <c r="E19">
        <v>-70.607260624628097</v>
      </c>
      <c r="F19">
        <v>-11.613114484992799</v>
      </c>
      <c r="G19">
        <v>-11.5082121716937</v>
      </c>
      <c r="H19">
        <v>-48.307525296079099</v>
      </c>
      <c r="I19">
        <v>-8.8444516510188101E-2</v>
      </c>
      <c r="J19">
        <v>1.98731591240704E-3</v>
      </c>
      <c r="K19">
        <v>0.33984484808121701</v>
      </c>
      <c r="L19">
        <v>0</v>
      </c>
      <c r="M19">
        <v>0.91136714923569995</v>
      </c>
    </row>
    <row r="20" spans="1:13" x14ac:dyDescent="0.25">
      <c r="A20" t="s">
        <v>1054</v>
      </c>
      <c r="B20">
        <v>54</v>
      </c>
      <c r="C20">
        <v>224.61324158142199</v>
      </c>
      <c r="D20">
        <v>224.61324158142199</v>
      </c>
      <c r="E20">
        <v>-70.539669359663506</v>
      </c>
      <c r="F20">
        <v>-12.3261144551706</v>
      </c>
      <c r="G20">
        <v>-12.2087290660218</v>
      </c>
      <c r="H20">
        <v>-51.136106874480198</v>
      </c>
      <c r="I20">
        <v>-9.8143615344310001E-2</v>
      </c>
      <c r="J20">
        <v>2.6082205193716399E-3</v>
      </c>
      <c r="K20">
        <v>0.39980174051934397</v>
      </c>
      <c r="L20">
        <v>0</v>
      </c>
      <c r="M20">
        <v>1.3550331885889999</v>
      </c>
    </row>
    <row r="21" spans="1:13" x14ac:dyDescent="0.25">
      <c r="A21" t="s">
        <v>1054</v>
      </c>
      <c r="B21">
        <v>57</v>
      </c>
      <c r="C21">
        <v>224.736072869504</v>
      </c>
      <c r="D21">
        <v>224.736072869504</v>
      </c>
      <c r="E21">
        <v>-70.564952438026793</v>
      </c>
      <c r="F21">
        <v>-13.0363019388253</v>
      </c>
      <c r="G21">
        <v>-12.9102345731777</v>
      </c>
      <c r="H21">
        <v>-53.965150375839102</v>
      </c>
      <c r="I21">
        <v>-0.105153806619585</v>
      </c>
      <c r="J21">
        <v>3.19593271630774E-3</v>
      </c>
      <c r="K21">
        <v>0.458391345369424</v>
      </c>
      <c r="L21">
        <v>0</v>
      </c>
      <c r="M21">
        <v>1.11978071866079</v>
      </c>
    </row>
    <row r="22" spans="1:13" x14ac:dyDescent="0.25">
      <c r="A22" t="s">
        <v>1054</v>
      </c>
      <c r="B22">
        <v>60</v>
      </c>
      <c r="C22">
        <v>224.660401426253</v>
      </c>
      <c r="D22">
        <v>224.660401426253</v>
      </c>
      <c r="E22">
        <v>-70.364922509604199</v>
      </c>
      <c r="F22">
        <v>-13.749013873871</v>
      </c>
      <c r="G22">
        <v>-13.6142343960384</v>
      </c>
      <c r="H22">
        <v>-56.792938569756302</v>
      </c>
      <c r="I22">
        <v>-0.11218840395719699</v>
      </c>
      <c r="J22">
        <v>3.8582544440716902E-3</v>
      </c>
      <c r="K22">
        <v>0.52074447215946595</v>
      </c>
      <c r="L22">
        <v>0</v>
      </c>
      <c r="M22">
        <v>0.882977729728876</v>
      </c>
    </row>
    <row r="23" spans="1:13" x14ac:dyDescent="0.25">
      <c r="A23" t="s">
        <v>1054</v>
      </c>
      <c r="B23">
        <v>63</v>
      </c>
      <c r="C23">
        <v>224.81976436896699</v>
      </c>
      <c r="D23">
        <v>224.81976436896699</v>
      </c>
      <c r="E23">
        <v>-70.246763411129706</v>
      </c>
      <c r="F23">
        <v>-14.467062491727299</v>
      </c>
      <c r="G23">
        <v>-14.327024506710901</v>
      </c>
      <c r="H23">
        <v>-59.617170184561203</v>
      </c>
      <c r="I23">
        <v>-0.116789651987651</v>
      </c>
      <c r="J23">
        <v>4.7579476272236803E-3</v>
      </c>
      <c r="K23">
        <v>0.59370047840156903</v>
      </c>
      <c r="L23">
        <v>0</v>
      </c>
      <c r="M23">
        <v>0.79401930747188798</v>
      </c>
    </row>
    <row r="24" spans="1:13" x14ac:dyDescent="0.25">
      <c r="A24" t="s">
        <v>1054</v>
      </c>
      <c r="B24">
        <v>66</v>
      </c>
      <c r="C24">
        <v>224.85020309814101</v>
      </c>
      <c r="D24">
        <v>224.85020309814101</v>
      </c>
      <c r="E24">
        <v>-70.3305670866919</v>
      </c>
      <c r="F24">
        <v>-15.184929417726</v>
      </c>
      <c r="G24">
        <v>-15.039813715638401</v>
      </c>
      <c r="H24">
        <v>-62.4414428205082</v>
      </c>
      <c r="I24">
        <v>-0.121262949479959</v>
      </c>
      <c r="J24">
        <v>5.6612047286913204E-3</v>
      </c>
      <c r="K24">
        <v>0.666521080365853</v>
      </c>
      <c r="L24">
        <v>0</v>
      </c>
      <c r="M24">
        <v>0.70699047253202996</v>
      </c>
    </row>
    <row r="25" spans="1:13" x14ac:dyDescent="0.25">
      <c r="A25" t="s">
        <v>1054</v>
      </c>
      <c r="B25">
        <v>69</v>
      </c>
      <c r="C25">
        <v>224.93939062148101</v>
      </c>
      <c r="D25">
        <v>224.93939062148101</v>
      </c>
      <c r="E25">
        <v>-70.222003879344399</v>
      </c>
      <c r="F25">
        <v>-15.9015723618654</v>
      </c>
      <c r="G25">
        <v>-15.754000378491799</v>
      </c>
      <c r="H25">
        <v>-65.265676104562999</v>
      </c>
      <c r="I25">
        <v>-0.123882719703084</v>
      </c>
      <c r="J25">
        <v>6.5611821264919901E-3</v>
      </c>
      <c r="K25">
        <v>0.73947207042083596</v>
      </c>
      <c r="L25">
        <v>0</v>
      </c>
      <c r="M25">
        <v>1.04930805163852</v>
      </c>
    </row>
    <row r="26" spans="1:13" x14ac:dyDescent="0.25">
      <c r="A26" t="s">
        <v>1054</v>
      </c>
      <c r="B26">
        <v>72</v>
      </c>
      <c r="C26">
        <v>225.039408778688</v>
      </c>
      <c r="D26">
        <v>225.039408778688</v>
      </c>
      <c r="E26">
        <v>-70.060063167912205</v>
      </c>
      <c r="F26">
        <v>-16.623940359952599</v>
      </c>
      <c r="G26">
        <v>-16.4745518399885</v>
      </c>
      <c r="H26">
        <v>-68.086830771646703</v>
      </c>
      <c r="I26">
        <v>-0.12605758253258101</v>
      </c>
      <c r="J26">
        <v>7.6961125999211602E-3</v>
      </c>
      <c r="K26">
        <v>0.82150665105472398</v>
      </c>
      <c r="L26">
        <v>0</v>
      </c>
      <c r="M26">
        <v>1.3893085503042499</v>
      </c>
    </row>
    <row r="27" spans="1:13" x14ac:dyDescent="0.25">
      <c r="A27" t="s">
        <v>1054</v>
      </c>
      <c r="B27">
        <v>75</v>
      </c>
      <c r="C27">
        <v>224.86702448207899</v>
      </c>
      <c r="D27">
        <v>224.86702448207899</v>
      </c>
      <c r="E27">
        <v>-70.090305536791604</v>
      </c>
      <c r="F27">
        <v>-17.347977144735999</v>
      </c>
      <c r="G27">
        <v>-17.197136882556698</v>
      </c>
      <c r="H27">
        <v>-70.907035841348005</v>
      </c>
      <c r="I27">
        <v>-0.12797678149293101</v>
      </c>
      <c r="J27">
        <v>8.9121937786506792E-3</v>
      </c>
      <c r="K27">
        <v>0.90632513079134802</v>
      </c>
      <c r="L27">
        <v>0</v>
      </c>
      <c r="M27">
        <v>0.798026255162406</v>
      </c>
    </row>
    <row r="28" spans="1:13" x14ac:dyDescent="0.25">
      <c r="A28" t="s">
        <v>1054</v>
      </c>
      <c r="B28">
        <v>78</v>
      </c>
      <c r="C28">
        <v>224.92814329474501</v>
      </c>
      <c r="D28">
        <v>224.92814329474501</v>
      </c>
      <c r="E28">
        <v>-70.068697574329306</v>
      </c>
      <c r="F28">
        <v>-18.072583592248101</v>
      </c>
      <c r="G28">
        <v>-17.918702120883498</v>
      </c>
      <c r="H28">
        <v>-73.727358996359797</v>
      </c>
      <c r="I28">
        <v>-0.13101962513273999</v>
      </c>
      <c r="J28">
        <v>1.01161683360988E-2</v>
      </c>
      <c r="K28">
        <v>0.99080340851313897</v>
      </c>
      <c r="L28">
        <v>0</v>
      </c>
      <c r="M28">
        <v>0.20892006463307999</v>
      </c>
    </row>
    <row r="29" spans="1:13" x14ac:dyDescent="0.25">
      <c r="A29" t="s">
        <v>1054</v>
      </c>
      <c r="B29">
        <v>81</v>
      </c>
      <c r="C29">
        <v>225.06331577405601</v>
      </c>
      <c r="D29">
        <v>225.06331577405601</v>
      </c>
      <c r="E29">
        <v>-69.976586634767301</v>
      </c>
      <c r="F29">
        <v>-18.798647070644201</v>
      </c>
      <c r="G29">
        <v>-18.642466173618001</v>
      </c>
      <c r="H29">
        <v>-76.546746922380095</v>
      </c>
      <c r="I29">
        <v>-0.13354020471314701</v>
      </c>
      <c r="J29">
        <v>1.1393146356363799E-2</v>
      </c>
      <c r="K29">
        <v>1.07803019539389</v>
      </c>
      <c r="L29">
        <v>0</v>
      </c>
      <c r="M29">
        <v>0.56991752395051598</v>
      </c>
    </row>
    <row r="30" spans="1:13" x14ac:dyDescent="0.25">
      <c r="A30" t="s">
        <v>1054</v>
      </c>
      <c r="B30">
        <v>84</v>
      </c>
      <c r="C30">
        <v>225.0263040664</v>
      </c>
      <c r="D30">
        <v>225.0263040664</v>
      </c>
      <c r="E30">
        <v>-69.884804635368496</v>
      </c>
      <c r="F30">
        <v>-19.525905537002799</v>
      </c>
      <c r="G30">
        <v>-19.371463586363799</v>
      </c>
      <c r="H30">
        <v>-79.364477275641406</v>
      </c>
      <c r="I30">
        <v>-0.13320919183708499</v>
      </c>
      <c r="J30">
        <v>1.28157828404575E-2</v>
      </c>
      <c r="K30">
        <v>1.1700954506680601</v>
      </c>
      <c r="L30">
        <v>0</v>
      </c>
      <c r="M30">
        <v>0.93337848022385705</v>
      </c>
    </row>
    <row r="31" spans="1:13" x14ac:dyDescent="0.25">
      <c r="A31" t="s">
        <v>1054</v>
      </c>
      <c r="B31">
        <v>87</v>
      </c>
      <c r="C31">
        <v>225.24137539832</v>
      </c>
      <c r="D31">
        <v>225.24137539832</v>
      </c>
      <c r="E31">
        <v>-69.802428037773495</v>
      </c>
      <c r="F31">
        <v>-20.255655042875699</v>
      </c>
      <c r="G31">
        <v>-20.104068645440002</v>
      </c>
      <c r="H31">
        <v>-82.180623320743805</v>
      </c>
      <c r="I31">
        <v>-0.13209238231068801</v>
      </c>
      <c r="J31">
        <v>1.43887407665828E-2</v>
      </c>
      <c r="K31">
        <v>1.26675312841278</v>
      </c>
      <c r="L31">
        <v>0</v>
      </c>
      <c r="M31">
        <v>0.98119415913641705</v>
      </c>
    </row>
    <row r="32" spans="1:13" x14ac:dyDescent="0.25">
      <c r="A32" t="s">
        <v>1054</v>
      </c>
      <c r="B32">
        <v>90</v>
      </c>
      <c r="C32">
        <v>225.32713540767301</v>
      </c>
      <c r="D32">
        <v>225.32713540767301</v>
      </c>
      <c r="E32">
        <v>-69.786504899078196</v>
      </c>
      <c r="F32">
        <v>-20.982927000138901</v>
      </c>
      <c r="G32">
        <v>-20.839934377131399</v>
      </c>
      <c r="H32">
        <v>-84.996565142410802</v>
      </c>
      <c r="I32">
        <v>-0.12691852242424301</v>
      </c>
      <c r="J32">
        <v>1.59780771453998E-2</v>
      </c>
      <c r="K32">
        <v>1.3640041166691399</v>
      </c>
      <c r="L32">
        <v>0</v>
      </c>
      <c r="M32">
        <v>1.02571851509483</v>
      </c>
    </row>
    <row r="33" spans="1:13" x14ac:dyDescent="0.25">
      <c r="A33" t="s">
        <v>1054</v>
      </c>
      <c r="B33">
        <v>93</v>
      </c>
      <c r="C33">
        <v>225.51425468702001</v>
      </c>
      <c r="D33">
        <v>225.51425468702001</v>
      </c>
      <c r="E33">
        <v>-69.645406901530805</v>
      </c>
      <c r="F33">
        <v>-21.713240294319402</v>
      </c>
      <c r="G33">
        <v>-21.5813011350556</v>
      </c>
      <c r="H33">
        <v>-87.810273335307201</v>
      </c>
      <c r="I33">
        <v>-0.120010671411067</v>
      </c>
      <c r="J33">
        <v>1.77883664190462E-2</v>
      </c>
      <c r="K33">
        <v>1.46769284868254</v>
      </c>
      <c r="L33">
        <v>0</v>
      </c>
      <c r="M33">
        <v>1.1663203978162</v>
      </c>
    </row>
    <row r="34" spans="1:13" x14ac:dyDescent="0.25">
      <c r="A34" t="s">
        <v>1054</v>
      </c>
      <c r="B34">
        <v>96</v>
      </c>
      <c r="C34">
        <v>225.73623309328201</v>
      </c>
      <c r="D34">
        <v>225.73623309328201</v>
      </c>
      <c r="E34">
        <v>-69.585173018806302</v>
      </c>
      <c r="F34">
        <v>-22.444102986564999</v>
      </c>
      <c r="G34">
        <v>-22.3271983714708</v>
      </c>
      <c r="H34">
        <v>-90.622642047043797</v>
      </c>
      <c r="I34">
        <v>-0.110290907133163</v>
      </c>
      <c r="J34">
        <v>1.9742726652300899E-2</v>
      </c>
      <c r="K34">
        <v>1.5752148147792799</v>
      </c>
      <c r="L34">
        <v>0</v>
      </c>
      <c r="M34">
        <v>1.3028226100095299</v>
      </c>
    </row>
    <row r="35" spans="1:13" x14ac:dyDescent="0.25">
      <c r="A35" t="s">
        <v>1054</v>
      </c>
      <c r="B35">
        <v>99</v>
      </c>
      <c r="C35">
        <v>225.905165359911</v>
      </c>
      <c r="D35">
        <v>225.905165359911</v>
      </c>
      <c r="E35">
        <v>-69.515760523293395</v>
      </c>
      <c r="F35">
        <v>-23.174249310069701</v>
      </c>
      <c r="G35">
        <v>-23.0781466097215</v>
      </c>
      <c r="H35">
        <v>-93.433854335736498</v>
      </c>
      <c r="I35">
        <v>-9.6495672322691101E-2</v>
      </c>
      <c r="J35">
        <v>2.1829883596383898E-2</v>
      </c>
      <c r="K35">
        <v>1.6860133612916799</v>
      </c>
      <c r="L35">
        <v>0</v>
      </c>
      <c r="M35">
        <v>1.2246881817587101</v>
      </c>
    </row>
    <row r="36" spans="1:13" x14ac:dyDescent="0.25">
      <c r="A36" t="s">
        <v>1054</v>
      </c>
      <c r="B36">
        <v>102</v>
      </c>
      <c r="C36">
        <v>225.970513321867</v>
      </c>
      <c r="D36">
        <v>225.970513321867</v>
      </c>
      <c r="E36">
        <v>-69.379912175535793</v>
      </c>
      <c r="F36">
        <v>-23.907097530589599</v>
      </c>
      <c r="G36">
        <v>-23.834114993864102</v>
      </c>
      <c r="H36">
        <v>-96.243014460299705</v>
      </c>
      <c r="I36">
        <v>-8.1065953641376601E-2</v>
      </c>
      <c r="J36">
        <v>2.4146962860277E-2</v>
      </c>
      <c r="K36">
        <v>1.80264191953041</v>
      </c>
      <c r="L36">
        <v>0</v>
      </c>
      <c r="M36">
        <v>1.14096815275412</v>
      </c>
    </row>
    <row r="37" spans="1:13" x14ac:dyDescent="0.25">
      <c r="A37" t="s">
        <v>1054</v>
      </c>
      <c r="B37">
        <v>105</v>
      </c>
      <c r="C37">
        <v>226.010398164793</v>
      </c>
      <c r="D37">
        <v>226.010398164793</v>
      </c>
      <c r="E37">
        <v>-69.312103618816494</v>
      </c>
      <c r="F37">
        <v>-24.642400492123301</v>
      </c>
      <c r="G37">
        <v>-24.595167575213399</v>
      </c>
      <c r="H37">
        <v>-99.050160833532303</v>
      </c>
      <c r="I37">
        <v>-6.3781581399245599E-2</v>
      </c>
      <c r="J37">
        <v>2.6701458623527501E-2</v>
      </c>
      <c r="K37">
        <v>1.9249655552012199</v>
      </c>
      <c r="L37">
        <v>0</v>
      </c>
      <c r="M37">
        <v>1.0200638033945899</v>
      </c>
    </row>
    <row r="38" spans="1:13" x14ac:dyDescent="0.25">
      <c r="A38" t="s">
        <v>1054</v>
      </c>
      <c r="B38">
        <v>108</v>
      </c>
      <c r="C38">
        <v>226.19094829963299</v>
      </c>
      <c r="D38">
        <v>226.19094829963299</v>
      </c>
      <c r="E38">
        <v>-69.225138366101206</v>
      </c>
      <c r="F38">
        <v>-25.378799230795</v>
      </c>
      <c r="G38">
        <v>-25.359606957574201</v>
      </c>
      <c r="H38">
        <v>-101.856098316374</v>
      </c>
      <c r="I38">
        <v>-4.4879977309511598E-2</v>
      </c>
      <c r="J38">
        <v>2.9408508896233799E-2</v>
      </c>
      <c r="K38">
        <v>2.05067945274227</v>
      </c>
      <c r="L38">
        <v>0</v>
      </c>
      <c r="M38">
        <v>0.89692272823952901</v>
      </c>
    </row>
    <row r="39" spans="1:13" x14ac:dyDescent="0.25">
      <c r="A39" t="s">
        <v>1054</v>
      </c>
      <c r="B39">
        <v>111</v>
      </c>
      <c r="C39">
        <v>226.28024262086799</v>
      </c>
      <c r="D39">
        <v>226.28024262086799</v>
      </c>
      <c r="E39">
        <v>-69.1484672995702</v>
      </c>
      <c r="F39">
        <v>-26.115701889801301</v>
      </c>
      <c r="G39">
        <v>-26.129240528639201</v>
      </c>
      <c r="H39">
        <v>-104.660483084039</v>
      </c>
      <c r="I39">
        <v>-2.26653700268463E-2</v>
      </c>
      <c r="J39">
        <v>3.2320066361141098E-2</v>
      </c>
      <c r="K39">
        <v>2.1807091937702801</v>
      </c>
      <c r="L39">
        <v>0</v>
      </c>
      <c r="M39">
        <v>0.82806065875672097</v>
      </c>
    </row>
    <row r="40" spans="1:13" x14ac:dyDescent="0.25">
      <c r="A40" t="s">
        <v>1054</v>
      </c>
      <c r="B40">
        <v>114</v>
      </c>
      <c r="C40">
        <v>226.47063397057099</v>
      </c>
      <c r="D40">
        <v>226.47063397057099</v>
      </c>
      <c r="E40">
        <v>-69.110269389187806</v>
      </c>
      <c r="F40">
        <v>-26.8535747026419</v>
      </c>
      <c r="G40">
        <v>-26.903164656269698</v>
      </c>
      <c r="H40">
        <v>-107.46343179752201</v>
      </c>
      <c r="I40">
        <v>1.8938694451777799E-3</v>
      </c>
      <c r="J40">
        <v>3.5425088107110501E-2</v>
      </c>
      <c r="K40">
        <v>2.3147236036765699</v>
      </c>
      <c r="L40">
        <v>0</v>
      </c>
      <c r="M40">
        <v>0.76148834147269195</v>
      </c>
    </row>
    <row r="41" spans="1:13" x14ac:dyDescent="0.25">
      <c r="A41" t="s">
        <v>1054</v>
      </c>
      <c r="B41">
        <v>117</v>
      </c>
      <c r="C41">
        <v>226.49898615429001</v>
      </c>
      <c r="D41">
        <v>226.49898615429001</v>
      </c>
      <c r="E41">
        <v>-68.983924889829893</v>
      </c>
      <c r="F41">
        <v>-27.592381497640201</v>
      </c>
      <c r="G41">
        <v>-27.680292791031601</v>
      </c>
      <c r="H41">
        <v>-110.26524977794401</v>
      </c>
      <c r="I41">
        <v>2.8055704958113801E-2</v>
      </c>
      <c r="J41">
        <v>3.8686558123305598E-2</v>
      </c>
      <c r="K41">
        <v>2.4518723162314502</v>
      </c>
      <c r="L41">
        <v>0</v>
      </c>
      <c r="M41">
        <v>1.0124438143505201</v>
      </c>
    </row>
    <row r="42" spans="1:13" x14ac:dyDescent="0.25">
      <c r="A42" t="s">
        <v>1054</v>
      </c>
      <c r="B42">
        <v>120</v>
      </c>
      <c r="C42">
        <v>226.56124001835499</v>
      </c>
      <c r="D42">
        <v>226.56124001835499</v>
      </c>
      <c r="E42">
        <v>-68.861541692938601</v>
      </c>
      <c r="F42">
        <v>-28.334093924319799</v>
      </c>
      <c r="G42">
        <v>-28.463279863992501</v>
      </c>
      <c r="H42">
        <v>-113.06467192143199</v>
      </c>
      <c r="I42">
        <v>5.6300434399442101E-2</v>
      </c>
      <c r="J42">
        <v>4.2273658231134298E-2</v>
      </c>
      <c r="K42">
        <v>2.5956592053054299</v>
      </c>
      <c r="L42">
        <v>0</v>
      </c>
      <c r="M42">
        <v>1.2638540634241699</v>
      </c>
    </row>
    <row r="43" spans="1:13" x14ac:dyDescent="0.25">
      <c r="A43" t="s">
        <v>1054</v>
      </c>
      <c r="B43">
        <v>123</v>
      </c>
      <c r="C43">
        <v>226.82000150313701</v>
      </c>
      <c r="D43">
        <v>226.82000150313701</v>
      </c>
      <c r="E43">
        <v>-68.8194927933597</v>
      </c>
      <c r="F43">
        <v>-29.0773921528816</v>
      </c>
      <c r="G43">
        <v>-29.250864038427601</v>
      </c>
      <c r="H43">
        <v>-115.862382316528</v>
      </c>
      <c r="I43">
        <v>8.6670658116542496E-2</v>
      </c>
      <c r="J43">
        <v>4.6109810173376002E-2</v>
      </c>
      <c r="K43">
        <v>2.7441363281991702</v>
      </c>
      <c r="L43">
        <v>0</v>
      </c>
      <c r="M43">
        <v>0.86494707078302802</v>
      </c>
    </row>
    <row r="44" spans="1:13" x14ac:dyDescent="0.25">
      <c r="A44" t="s">
        <v>1054</v>
      </c>
      <c r="B44">
        <v>126</v>
      </c>
      <c r="C44">
        <v>226.777852978883</v>
      </c>
      <c r="D44">
        <v>226.777852978883</v>
      </c>
      <c r="E44">
        <v>-68.883251393396094</v>
      </c>
      <c r="F44">
        <v>-29.817593435274901</v>
      </c>
      <c r="G44">
        <v>-30.038892304121202</v>
      </c>
      <c r="H44">
        <v>-118.660787485825</v>
      </c>
      <c r="I44">
        <v>0.119546409453565</v>
      </c>
      <c r="J44">
        <v>4.9876005585805502E-2</v>
      </c>
      <c r="K44">
        <v>2.89061632853885</v>
      </c>
      <c r="L44">
        <v>0</v>
      </c>
      <c r="M44">
        <v>0.46897865420884499</v>
      </c>
    </row>
    <row r="45" spans="1:13" x14ac:dyDescent="0.25">
      <c r="A45" t="s">
        <v>1054</v>
      </c>
      <c r="B45">
        <v>129</v>
      </c>
      <c r="C45">
        <v>226.836266979138</v>
      </c>
      <c r="D45">
        <v>226.836266979138</v>
      </c>
      <c r="E45">
        <v>-68.725228762171199</v>
      </c>
      <c r="F45">
        <v>-30.559954752741501</v>
      </c>
      <c r="G45">
        <v>-30.829174929944902</v>
      </c>
      <c r="H45">
        <v>-121.45798513316601</v>
      </c>
      <c r="I45">
        <v>0.152486134679612</v>
      </c>
      <c r="J45">
        <v>5.3807894087173298E-2</v>
      </c>
      <c r="K45">
        <v>3.0404391514102702</v>
      </c>
      <c r="L45">
        <v>0</v>
      </c>
      <c r="M45">
        <v>0.95987680409355802</v>
      </c>
    </row>
    <row r="46" spans="1:13" x14ac:dyDescent="0.25">
      <c r="A46" t="s">
        <v>1054</v>
      </c>
      <c r="B46">
        <v>132</v>
      </c>
      <c r="C46">
        <v>227.02064677046201</v>
      </c>
      <c r="D46">
        <v>227.02064677046201</v>
      </c>
      <c r="E46">
        <v>-68.607199531092107</v>
      </c>
      <c r="F46">
        <v>-31.306601250445699</v>
      </c>
      <c r="G46">
        <v>-31.627733018606101</v>
      </c>
      <c r="H46">
        <v>-124.251689459502</v>
      </c>
      <c r="I46">
        <v>0.18823966396129499</v>
      </c>
      <c r="J46">
        <v>5.8262948801871897E-2</v>
      </c>
      <c r="K46">
        <v>3.1997939211834701</v>
      </c>
      <c r="L46">
        <v>0</v>
      </c>
      <c r="M46">
        <v>1.45436672367521</v>
      </c>
    </row>
    <row r="47" spans="1:13" x14ac:dyDescent="0.25">
      <c r="A47" t="s">
        <v>1054</v>
      </c>
      <c r="B47">
        <v>135</v>
      </c>
      <c r="C47">
        <v>226.91065923176299</v>
      </c>
      <c r="D47">
        <v>226.91065923176299</v>
      </c>
      <c r="E47">
        <v>-68.641175982973394</v>
      </c>
      <c r="F47">
        <v>-32.052293866648597</v>
      </c>
      <c r="G47">
        <v>-32.428751494180901</v>
      </c>
      <c r="H47">
        <v>-127.044944284335</v>
      </c>
      <c r="I47">
        <v>0.22640651505703899</v>
      </c>
      <c r="J47">
        <v>6.2809716324968498E-2</v>
      </c>
      <c r="K47">
        <v>3.36030321564043</v>
      </c>
      <c r="L47">
        <v>0</v>
      </c>
      <c r="M47">
        <v>1.1883697764762999</v>
      </c>
    </row>
    <row r="48" spans="1:13" x14ac:dyDescent="0.25">
      <c r="A48" t="s">
        <v>1054</v>
      </c>
      <c r="B48">
        <v>138</v>
      </c>
      <c r="C48">
        <v>227.30899713326599</v>
      </c>
      <c r="D48">
        <v>227.30899713326599</v>
      </c>
      <c r="E48">
        <v>-68.487244417713001</v>
      </c>
      <c r="F48">
        <v>-32.798585834423001</v>
      </c>
      <c r="G48">
        <v>-33.230717766806002</v>
      </c>
      <c r="H48">
        <v>-129.83776265458101</v>
      </c>
      <c r="I48">
        <v>0.26481879954426402</v>
      </c>
      <c r="J48">
        <v>6.7428204309132295E-2</v>
      </c>
      <c r="K48">
        <v>3.5219883788860402</v>
      </c>
      <c r="L48">
        <v>0</v>
      </c>
      <c r="M48">
        <v>0.92109542969737901</v>
      </c>
    </row>
    <row r="49" spans="1:13" x14ac:dyDescent="0.25">
      <c r="A49" t="s">
        <v>1054</v>
      </c>
      <c r="B49">
        <v>141</v>
      </c>
      <c r="C49">
        <v>227.30322566365101</v>
      </c>
      <c r="D49">
        <v>227.30322566365101</v>
      </c>
      <c r="E49">
        <v>-68.346250997606205</v>
      </c>
      <c r="F49">
        <v>-33.545983392976702</v>
      </c>
      <c r="G49">
        <v>-34.041966594478801</v>
      </c>
      <c r="H49">
        <v>-132.627608309219</v>
      </c>
      <c r="I49">
        <v>0.309006658510804</v>
      </c>
      <c r="J49">
        <v>7.2558157144453295E-2</v>
      </c>
      <c r="K49">
        <v>3.6915859527308101</v>
      </c>
      <c r="L49">
        <v>0</v>
      </c>
      <c r="M49">
        <v>1.0856931684464199</v>
      </c>
    </row>
    <row r="50" spans="1:13" x14ac:dyDescent="0.25">
      <c r="A50" t="s">
        <v>1054</v>
      </c>
      <c r="B50">
        <v>144</v>
      </c>
      <c r="C50">
        <v>227.43999202903001</v>
      </c>
      <c r="D50">
        <v>227.43999202903001</v>
      </c>
      <c r="E50">
        <v>-68.242859585808901</v>
      </c>
      <c r="F50">
        <v>-34.297805178075699</v>
      </c>
      <c r="G50">
        <v>-34.858494565186398</v>
      </c>
      <c r="H50">
        <v>-135.41472608112599</v>
      </c>
      <c r="I50">
        <v>0.35379304686589202</v>
      </c>
      <c r="J50">
        <v>7.8120627506328297E-2</v>
      </c>
      <c r="K50">
        <v>3.86855504200595</v>
      </c>
      <c r="L50">
        <v>0</v>
      </c>
      <c r="M50">
        <v>1.24806377157666</v>
      </c>
    </row>
    <row r="51" spans="1:13" x14ac:dyDescent="0.25">
      <c r="A51" t="s">
        <v>1054</v>
      </c>
      <c r="B51">
        <v>147</v>
      </c>
      <c r="C51">
        <v>227.674999782437</v>
      </c>
      <c r="D51">
        <v>227.674999782437</v>
      </c>
      <c r="E51">
        <v>-68.264925384193205</v>
      </c>
      <c r="F51">
        <v>-35.046849845128797</v>
      </c>
      <c r="G51">
        <v>-35.678615388947499</v>
      </c>
      <c r="H51">
        <v>-138.20153421999501</v>
      </c>
      <c r="I51">
        <v>0.403083179902886</v>
      </c>
      <c r="J51">
        <v>8.3795736725981299E-2</v>
      </c>
      <c r="K51">
        <v>4.0461726752612703</v>
      </c>
      <c r="L51">
        <v>0</v>
      </c>
      <c r="M51">
        <v>1.0744531717186701</v>
      </c>
    </row>
    <row r="52" spans="1:13" x14ac:dyDescent="0.25">
      <c r="A52" t="s">
        <v>1054</v>
      </c>
      <c r="B52">
        <v>150</v>
      </c>
      <c r="C52">
        <v>227.84068088784801</v>
      </c>
      <c r="D52">
        <v>227.84068088784801</v>
      </c>
      <c r="E52">
        <v>-68.144020515169302</v>
      </c>
      <c r="F52">
        <v>-35.795069580451397</v>
      </c>
      <c r="G52">
        <v>-36.5026501594065</v>
      </c>
      <c r="H52">
        <v>-140.98740993900901</v>
      </c>
      <c r="I52">
        <v>0.45572229861117203</v>
      </c>
      <c r="J52">
        <v>8.9668575875128304E-2</v>
      </c>
      <c r="K52">
        <v>4.2261597136675197</v>
      </c>
      <c r="L52">
        <v>0</v>
      </c>
      <c r="M52">
        <v>0.89987854594387895</v>
      </c>
    </row>
    <row r="53" spans="1:13" x14ac:dyDescent="0.25">
      <c r="A53" t="s">
        <v>1054</v>
      </c>
      <c r="B53">
        <v>153</v>
      </c>
      <c r="C53">
        <v>227.99633769248101</v>
      </c>
      <c r="D53">
        <v>227.99633769248101</v>
      </c>
      <c r="E53">
        <v>-68.002775498631195</v>
      </c>
      <c r="F53">
        <v>-36.546195905867201</v>
      </c>
      <c r="G53">
        <v>-37.335915921600503</v>
      </c>
      <c r="H53">
        <v>-143.769753604507</v>
      </c>
      <c r="I53">
        <v>0.51282595322673596</v>
      </c>
      <c r="J53">
        <v>9.6194449831815396E-2</v>
      </c>
      <c r="K53">
        <v>4.4154082809531499</v>
      </c>
      <c r="L53">
        <v>0</v>
      </c>
      <c r="M53">
        <v>0.94693062149912599</v>
      </c>
    </row>
    <row r="54" spans="1:13" x14ac:dyDescent="0.25">
      <c r="A54" t="s">
        <v>1054</v>
      </c>
      <c r="B54">
        <v>156</v>
      </c>
      <c r="C54">
        <v>228.099796414011</v>
      </c>
      <c r="D54">
        <v>228.099796414011</v>
      </c>
      <c r="E54">
        <v>-67.972099191783897</v>
      </c>
      <c r="F54">
        <v>-37.297997665044399</v>
      </c>
      <c r="G54">
        <v>-38.172115253826803</v>
      </c>
      <c r="H54">
        <v>-146.55103461461499</v>
      </c>
      <c r="I54">
        <v>0.57152412368558903</v>
      </c>
      <c r="J54">
        <v>0.102927164805379</v>
      </c>
      <c r="K54">
        <v>4.6074147476420402</v>
      </c>
      <c r="L54">
        <v>0</v>
      </c>
      <c r="M54">
        <v>0.99437482055197701</v>
      </c>
    </row>
    <row r="55" spans="1:13" x14ac:dyDescent="0.25">
      <c r="A55" t="s">
        <v>1054</v>
      </c>
      <c r="B55">
        <v>159</v>
      </c>
      <c r="C55">
        <v>228.20909370132901</v>
      </c>
      <c r="D55">
        <v>228.20909370132901</v>
      </c>
      <c r="E55">
        <v>-67.938902994830102</v>
      </c>
      <c r="F55">
        <v>-38.048205611396597</v>
      </c>
      <c r="G55">
        <v>-39.010702852313997</v>
      </c>
      <c r="H55">
        <v>-149.332025514805</v>
      </c>
      <c r="I55">
        <v>0.63303755795163297</v>
      </c>
      <c r="J55">
        <v>0.109759028059512</v>
      </c>
      <c r="K55">
        <v>4.8000479438407302</v>
      </c>
      <c r="L55">
        <v>0</v>
      </c>
      <c r="M55">
        <v>1.01486566619383</v>
      </c>
    </row>
    <row r="56" spans="1:13" x14ac:dyDescent="0.25">
      <c r="A56" t="s">
        <v>1054</v>
      </c>
      <c r="B56">
        <v>162</v>
      </c>
      <c r="C56">
        <v>228.31562585309001</v>
      </c>
      <c r="D56">
        <v>228.31562585309001</v>
      </c>
      <c r="E56">
        <v>-67.782776877938005</v>
      </c>
      <c r="F56">
        <v>-38.800566555447503</v>
      </c>
      <c r="G56">
        <v>-39.8544444145138</v>
      </c>
      <c r="H56">
        <v>-152.11087452781899</v>
      </c>
      <c r="I56">
        <v>0.69666848598198094</v>
      </c>
      <c r="J56">
        <v>0.11699950603515601</v>
      </c>
      <c r="K56">
        <v>4.9982610712786002</v>
      </c>
      <c r="L56">
        <v>0</v>
      </c>
      <c r="M56">
        <v>1.0338625676592199</v>
      </c>
    </row>
    <row r="57" spans="1:13" x14ac:dyDescent="0.25">
      <c r="A57" t="s">
        <v>1054</v>
      </c>
      <c r="B57">
        <v>165</v>
      </c>
      <c r="C57">
        <v>228.49359926454699</v>
      </c>
      <c r="D57">
        <v>228.49359926454699</v>
      </c>
      <c r="E57">
        <v>-67.737304689656099</v>
      </c>
      <c r="F57">
        <v>-39.555018540658203</v>
      </c>
      <c r="G57">
        <v>-40.703822778916397</v>
      </c>
      <c r="H57">
        <v>-154.88743718598801</v>
      </c>
      <c r="I57">
        <v>0.76280187611671602</v>
      </c>
      <c r="J57">
        <v>0.124691743567933</v>
      </c>
      <c r="K57">
        <v>5.2023823972545902</v>
      </c>
      <c r="L57">
        <v>0</v>
      </c>
      <c r="M57">
        <v>0.89075179191514198</v>
      </c>
    </row>
    <row r="58" spans="1:13" x14ac:dyDescent="0.25">
      <c r="A58" t="s">
        <v>1054</v>
      </c>
      <c r="B58">
        <v>168</v>
      </c>
      <c r="C58">
        <v>228.58859539006201</v>
      </c>
      <c r="D58">
        <v>228.58859539006201</v>
      </c>
      <c r="E58">
        <v>-67.693911985651496</v>
      </c>
      <c r="F58">
        <v>-40.307705717955102</v>
      </c>
      <c r="G58">
        <v>-41.556274098103501</v>
      </c>
      <c r="H58">
        <v>-157.66353634608501</v>
      </c>
      <c r="I58">
        <v>0.83235527253152497</v>
      </c>
      <c r="J58">
        <v>0.13253377505167499</v>
      </c>
      <c r="K58">
        <v>5.40753024855763</v>
      </c>
      <c r="L58">
        <v>0</v>
      </c>
      <c r="M58">
        <v>0.75032925431741804</v>
      </c>
    </row>
    <row r="59" spans="1:13" x14ac:dyDescent="0.25">
      <c r="A59" t="s">
        <v>1054</v>
      </c>
      <c r="B59">
        <v>171</v>
      </c>
      <c r="C59">
        <v>228.78770817142299</v>
      </c>
      <c r="D59">
        <v>228.78770817142299</v>
      </c>
      <c r="E59">
        <v>-67.519660655883996</v>
      </c>
      <c r="F59">
        <v>-41.062237821950902</v>
      </c>
      <c r="G59">
        <v>-42.414731201762699</v>
      </c>
      <c r="H59">
        <v>-160.43728433608601</v>
      </c>
      <c r="I59">
        <v>0.90484599419411305</v>
      </c>
      <c r="J59">
        <v>0.14086221390669099</v>
      </c>
      <c r="K59">
        <v>5.6186894863344303</v>
      </c>
      <c r="L59">
        <v>0</v>
      </c>
      <c r="M59">
        <v>1.2860499478348699</v>
      </c>
    </row>
    <row r="60" spans="1:13" x14ac:dyDescent="0.25">
      <c r="A60" t="s">
        <v>1054</v>
      </c>
      <c r="B60">
        <v>174</v>
      </c>
      <c r="C60">
        <v>228.786083415419</v>
      </c>
      <c r="D60">
        <v>228.786083415419</v>
      </c>
      <c r="E60">
        <v>-67.336758526288307</v>
      </c>
      <c r="F60">
        <v>-41.821529444263597</v>
      </c>
      <c r="G60">
        <v>-43.281391438143899</v>
      </c>
      <c r="H60">
        <v>-163.20717927401199</v>
      </c>
      <c r="I60">
        <v>0.97976371920149596</v>
      </c>
      <c r="J60">
        <v>0.149965944496462</v>
      </c>
      <c r="K60">
        <v>5.8397633001138702</v>
      </c>
      <c r="L60">
        <v>0</v>
      </c>
      <c r="M60">
        <v>1.8230299876668701</v>
      </c>
    </row>
    <row r="61" spans="1:13" x14ac:dyDescent="0.25">
      <c r="A61" t="s">
        <v>1054</v>
      </c>
      <c r="B61">
        <v>177</v>
      </c>
      <c r="C61">
        <v>228.84395350556301</v>
      </c>
      <c r="D61">
        <v>228.84395350556301</v>
      </c>
      <c r="E61">
        <v>-67.299793347145197</v>
      </c>
      <c r="F61">
        <v>-42.582546635996998</v>
      </c>
      <c r="G61">
        <v>-44.152269542109302</v>
      </c>
      <c r="H61">
        <v>-165.975279798027</v>
      </c>
      <c r="I61">
        <v>1.0564400969472201</v>
      </c>
      <c r="J61">
        <v>0.15945313547720899</v>
      </c>
      <c r="K61">
        <v>6.06539212235674</v>
      </c>
      <c r="L61">
        <v>0</v>
      </c>
      <c r="M61">
        <v>1.3814571437090399</v>
      </c>
    </row>
    <row r="62" spans="1:13" x14ac:dyDescent="0.25">
      <c r="A62" t="s">
        <v>1054</v>
      </c>
      <c r="B62">
        <v>180</v>
      </c>
      <c r="C62">
        <v>228.89608115690899</v>
      </c>
      <c r="D62">
        <v>228.89608115690899</v>
      </c>
      <c r="E62">
        <v>-67.154504313706994</v>
      </c>
      <c r="F62">
        <v>-43.345794363090903</v>
      </c>
      <c r="G62">
        <v>-45.027310713015801</v>
      </c>
      <c r="H62">
        <v>-168.74145082548</v>
      </c>
      <c r="I62">
        <v>1.13447903509535</v>
      </c>
      <c r="J62">
        <v>0.169351325838658</v>
      </c>
      <c r="K62">
        <v>6.2959203177774903</v>
      </c>
      <c r="L62">
        <v>0</v>
      </c>
      <c r="M62">
        <v>0.94041437988808396</v>
      </c>
    </row>
    <row r="63" spans="1:13" x14ac:dyDescent="0.25">
      <c r="A63" t="s">
        <v>1054</v>
      </c>
      <c r="B63">
        <v>183</v>
      </c>
      <c r="C63">
        <v>229.00610756006299</v>
      </c>
      <c r="D63">
        <v>229.00610756006299</v>
      </c>
      <c r="E63">
        <v>-66.995537900234893</v>
      </c>
      <c r="F63">
        <v>-44.113109792323399</v>
      </c>
      <c r="G63">
        <v>-45.908848057014602</v>
      </c>
      <c r="H63">
        <v>-171.504429033289</v>
      </c>
      <c r="I63">
        <v>1.21422864226359</v>
      </c>
      <c r="J63">
        <v>0.179931340864354</v>
      </c>
      <c r="K63">
        <v>6.5345447479405099</v>
      </c>
      <c r="L63">
        <v>0</v>
      </c>
      <c r="M63">
        <v>1.01339137950698</v>
      </c>
    </row>
    <row r="64" spans="1:13" x14ac:dyDescent="0.25">
      <c r="A64" t="s">
        <v>1054</v>
      </c>
      <c r="B64">
        <v>186</v>
      </c>
      <c r="C64">
        <v>229.15040472775999</v>
      </c>
      <c r="D64">
        <v>229.15040472775999</v>
      </c>
      <c r="E64">
        <v>-66.960841529140694</v>
      </c>
      <c r="F64">
        <v>-44.881908373371303</v>
      </c>
      <c r="G64">
        <v>-46.794965491691002</v>
      </c>
      <c r="H64">
        <v>-174.26552977066299</v>
      </c>
      <c r="I64">
        <v>1.2961643736106101</v>
      </c>
      <c r="J64">
        <v>0.190945616474129</v>
      </c>
      <c r="K64">
        <v>6.7778311631253203</v>
      </c>
      <c r="L64">
        <v>0</v>
      </c>
      <c r="M64">
        <v>1.08996044737745</v>
      </c>
    </row>
    <row r="65" spans="1:13" x14ac:dyDescent="0.25">
      <c r="A65" t="s">
        <v>1054</v>
      </c>
      <c r="B65">
        <v>189</v>
      </c>
      <c r="C65">
        <v>229.181908623054</v>
      </c>
      <c r="D65">
        <v>229.181908623054</v>
      </c>
      <c r="E65">
        <v>-66.894418813346405</v>
      </c>
      <c r="F65">
        <v>-45.650326412487701</v>
      </c>
      <c r="G65">
        <v>-47.684814210343703</v>
      </c>
      <c r="H65">
        <v>-177.025536782796</v>
      </c>
      <c r="I65">
        <v>1.3810055361931901</v>
      </c>
      <c r="J65">
        <v>0.202254195121712</v>
      </c>
      <c r="K65">
        <v>7.0237128762848799</v>
      </c>
      <c r="L65">
        <v>0</v>
      </c>
      <c r="M65">
        <v>1.2239999645169</v>
      </c>
    </row>
    <row r="66" spans="1:13" x14ac:dyDescent="0.25">
      <c r="A66" t="s">
        <v>1054</v>
      </c>
      <c r="B66">
        <v>192</v>
      </c>
      <c r="C66">
        <v>229.26058998065699</v>
      </c>
      <c r="D66">
        <v>229.26058998065699</v>
      </c>
      <c r="E66">
        <v>-66.6928498103495</v>
      </c>
      <c r="F66">
        <v>-46.422201069776101</v>
      </c>
      <c r="G66">
        <v>-48.579348370192001</v>
      </c>
      <c r="H66">
        <v>-179.78306190383299</v>
      </c>
      <c r="I66">
        <v>1.4667105833928</v>
      </c>
      <c r="J66">
        <v>0.214108651650365</v>
      </c>
      <c r="K66">
        <v>7.2758409505760602</v>
      </c>
      <c r="L66">
        <v>0</v>
      </c>
      <c r="M66">
        <v>1.3564379990062201</v>
      </c>
    </row>
    <row r="67" spans="1:13" x14ac:dyDescent="0.25">
      <c r="A67" t="s">
        <v>1054</v>
      </c>
      <c r="B67">
        <v>195</v>
      </c>
      <c r="C67">
        <v>229.297748992999</v>
      </c>
      <c r="D67">
        <v>229.297748992999</v>
      </c>
      <c r="E67">
        <v>-66.555407385942104</v>
      </c>
      <c r="F67">
        <v>-47.199690166235399</v>
      </c>
      <c r="G67">
        <v>-49.482049405372699</v>
      </c>
      <c r="H67">
        <v>-182.536347471526</v>
      </c>
      <c r="I67">
        <v>1.55421197080386</v>
      </c>
      <c r="J67">
        <v>0.226924180485743</v>
      </c>
      <c r="K67">
        <v>7.5385540744043</v>
      </c>
      <c r="L67">
        <v>0</v>
      </c>
      <c r="M67">
        <v>1.0829044690370599</v>
      </c>
    </row>
    <row r="68" spans="1:13" x14ac:dyDescent="0.25">
      <c r="A68" t="s">
        <v>1054</v>
      </c>
      <c r="B68">
        <v>198</v>
      </c>
      <c r="C68">
        <v>229.425715750835</v>
      </c>
      <c r="D68">
        <v>229.425715750835</v>
      </c>
      <c r="E68">
        <v>-66.564958770554099</v>
      </c>
      <c r="F68">
        <v>-47.976258477661297</v>
      </c>
      <c r="G68">
        <v>-50.386947954816698</v>
      </c>
      <c r="H68">
        <v>-185.28917516614601</v>
      </c>
      <c r="I68">
        <v>1.6439175401155799</v>
      </c>
      <c r="J68">
        <v>0.23989144782504099</v>
      </c>
      <c r="K68">
        <v>7.8022698464749496</v>
      </c>
      <c r="L68">
        <v>0</v>
      </c>
      <c r="M68">
        <v>0.80999567344530998</v>
      </c>
    </row>
    <row r="69" spans="1:13" x14ac:dyDescent="0.25">
      <c r="A69" t="s">
        <v>1054</v>
      </c>
      <c r="B69">
        <v>201</v>
      </c>
      <c r="C69">
        <v>229.72165675702701</v>
      </c>
      <c r="D69">
        <v>229.72165675702701</v>
      </c>
      <c r="E69">
        <v>-66.374852185840794</v>
      </c>
      <c r="F69">
        <v>-48.752042106277102</v>
      </c>
      <c r="G69">
        <v>-51.297400165439598</v>
      </c>
      <c r="H69">
        <v>-188.04039034910701</v>
      </c>
      <c r="I69">
        <v>1.7381020510176</v>
      </c>
      <c r="J69">
        <v>0.25332872476110502</v>
      </c>
      <c r="K69">
        <v>8.0696973884100203</v>
      </c>
      <c r="L69">
        <v>0</v>
      </c>
      <c r="M69">
        <v>1.2983381128590501</v>
      </c>
    </row>
    <row r="70" spans="1:13" x14ac:dyDescent="0.25">
      <c r="A70" t="s">
        <v>1054</v>
      </c>
      <c r="B70">
        <v>204</v>
      </c>
      <c r="C70">
        <v>229.737165937355</v>
      </c>
      <c r="D70">
        <v>229.737165937355</v>
      </c>
      <c r="E70">
        <v>-66.231476908950796</v>
      </c>
      <c r="F70">
        <v>-49.531754784425402</v>
      </c>
      <c r="G70">
        <v>-52.217455754383899</v>
      </c>
      <c r="H70">
        <v>-190.78729730815101</v>
      </c>
      <c r="I70">
        <v>1.83629056630669</v>
      </c>
      <c r="J70">
        <v>0.267846564671823</v>
      </c>
      <c r="K70">
        <v>8.3475663459445499</v>
      </c>
      <c r="L70">
        <v>0</v>
      </c>
      <c r="M70">
        <v>1.7839978499996101</v>
      </c>
    </row>
    <row r="71" spans="1:13" x14ac:dyDescent="0.25">
      <c r="A71" t="s">
        <v>1054</v>
      </c>
      <c r="B71">
        <v>207</v>
      </c>
      <c r="C71">
        <v>229.85770640450801</v>
      </c>
      <c r="D71">
        <v>229.85770640450801</v>
      </c>
      <c r="E71">
        <v>-66.293927263538095</v>
      </c>
      <c r="F71">
        <v>-50.310845584869398</v>
      </c>
      <c r="G71">
        <v>-53.139857189007003</v>
      </c>
      <c r="H71">
        <v>-193.53359499171299</v>
      </c>
      <c r="I71">
        <v>1.93657651430523</v>
      </c>
      <c r="J71">
        <v>0.28255905278302901</v>
      </c>
      <c r="K71">
        <v>8.6267857925338003</v>
      </c>
      <c r="L71">
        <v>0</v>
      </c>
      <c r="M71">
        <v>1.22448527231497</v>
      </c>
    </row>
    <row r="72" spans="1:13" x14ac:dyDescent="0.25">
      <c r="A72" t="s">
        <v>1054</v>
      </c>
      <c r="B72">
        <v>210</v>
      </c>
      <c r="C72">
        <v>229.92945237950099</v>
      </c>
      <c r="D72">
        <v>229.92945237950099</v>
      </c>
      <c r="E72">
        <v>-66.165150216459395</v>
      </c>
      <c r="F72">
        <v>-51.089210229496501</v>
      </c>
      <c r="G72">
        <v>-54.065243488415703</v>
      </c>
      <c r="H72">
        <v>-196.27909406622999</v>
      </c>
      <c r="I72">
        <v>2.0394851553639399</v>
      </c>
      <c r="J72">
        <v>0.297528669375559</v>
      </c>
      <c r="K72">
        <v>8.9077744578763198</v>
      </c>
      <c r="L72">
        <v>0</v>
      </c>
      <c r="M72">
        <v>0.66542416822495798</v>
      </c>
    </row>
    <row r="73" spans="1:13" x14ac:dyDescent="0.25">
      <c r="A73" t="s">
        <v>1054</v>
      </c>
      <c r="B73">
        <v>213</v>
      </c>
      <c r="C73">
        <v>229.97656102536101</v>
      </c>
      <c r="D73">
        <v>229.97656102536101</v>
      </c>
      <c r="E73">
        <v>-66.011242513070201</v>
      </c>
      <c r="F73">
        <v>-51.871957842443102</v>
      </c>
      <c r="G73">
        <v>-54.995154665815498</v>
      </c>
      <c r="H73">
        <v>-199.02181652797699</v>
      </c>
      <c r="I73">
        <v>2.1424886449903999</v>
      </c>
      <c r="J73">
        <v>0.31315375242262999</v>
      </c>
      <c r="K73">
        <v>9.1956155571563798</v>
      </c>
      <c r="L73">
        <v>0</v>
      </c>
      <c r="M73">
        <v>1.1931232556237099</v>
      </c>
    </row>
    <row r="74" spans="1:13" x14ac:dyDescent="0.25">
      <c r="A74" t="s">
        <v>1054</v>
      </c>
      <c r="B74">
        <v>216</v>
      </c>
      <c r="C74">
        <v>230.24152303586601</v>
      </c>
      <c r="D74">
        <v>230.24152303586601</v>
      </c>
      <c r="E74">
        <v>-65.844692036014294</v>
      </c>
      <c r="F74">
        <v>-52.657263670405399</v>
      </c>
      <c r="G74">
        <v>-55.935515811855097</v>
      </c>
      <c r="H74">
        <v>-201.76023994188799</v>
      </c>
      <c r="I74">
        <v>2.2510644180724899</v>
      </c>
      <c r="J74">
        <v>0.32996710812142199</v>
      </c>
      <c r="K74">
        <v>9.4935445449727993</v>
      </c>
      <c r="L74">
        <v>0</v>
      </c>
      <c r="M74">
        <v>1.72235038673175</v>
      </c>
    </row>
    <row r="75" spans="1:13" x14ac:dyDescent="0.25">
      <c r="A75" t="s">
        <v>1054</v>
      </c>
      <c r="B75">
        <v>219</v>
      </c>
      <c r="C75">
        <v>230.15948212466401</v>
      </c>
      <c r="D75">
        <v>230.15948212466401</v>
      </c>
      <c r="E75">
        <v>-65.889460120388094</v>
      </c>
      <c r="F75">
        <v>-53.441616865698698</v>
      </c>
      <c r="G75">
        <v>-56.875660736297803</v>
      </c>
      <c r="H75">
        <v>-204.49901561037899</v>
      </c>
      <c r="I75">
        <v>2.3601616334708901</v>
      </c>
      <c r="J75">
        <v>0.34670695238663202</v>
      </c>
      <c r="K75">
        <v>9.7905785223343091</v>
      </c>
      <c r="L75">
        <v>0</v>
      </c>
      <c r="M75">
        <v>1.1399721282797901</v>
      </c>
    </row>
    <row r="76" spans="1:13" x14ac:dyDescent="0.25">
      <c r="A76" t="s">
        <v>1054</v>
      </c>
      <c r="B76">
        <v>222</v>
      </c>
      <c r="C76">
        <v>230.25141298930399</v>
      </c>
      <c r="D76">
        <v>230.25141298930399</v>
      </c>
      <c r="E76">
        <v>-65.746182730698493</v>
      </c>
      <c r="F76">
        <v>-54.229453173462801</v>
      </c>
      <c r="G76">
        <v>-57.821202820560799</v>
      </c>
      <c r="H76">
        <v>-207.23493043680199</v>
      </c>
      <c r="I76">
        <v>2.4706068044837299</v>
      </c>
      <c r="J76">
        <v>0.36419013411122197</v>
      </c>
      <c r="K76">
        <v>10.0944737275822</v>
      </c>
      <c r="L76">
        <v>0</v>
      </c>
      <c r="M76">
        <v>0.55689967521991002</v>
      </c>
    </row>
    <row r="77" spans="1:13" x14ac:dyDescent="0.25">
      <c r="A77" t="s">
        <v>1054</v>
      </c>
      <c r="B77">
        <v>225</v>
      </c>
      <c r="C77">
        <v>230.41782063463901</v>
      </c>
      <c r="D77">
        <v>230.41782063463901</v>
      </c>
      <c r="E77">
        <v>-65.555030739778502</v>
      </c>
      <c r="F77">
        <v>-55.019604308453701</v>
      </c>
      <c r="G77">
        <v>-58.772595893281</v>
      </c>
      <c r="H77">
        <v>-209.96814844735499</v>
      </c>
      <c r="I77">
        <v>2.58354737927485</v>
      </c>
      <c r="J77">
        <v>0.38241729831795401</v>
      </c>
      <c r="K77">
        <v>10.4047001604201</v>
      </c>
      <c r="L77">
        <v>0</v>
      </c>
      <c r="M77">
        <v>1.0568158412942501</v>
      </c>
    </row>
    <row r="78" spans="1:13" x14ac:dyDescent="0.25">
      <c r="A78" t="s">
        <v>1054</v>
      </c>
      <c r="B78">
        <v>228</v>
      </c>
      <c r="C78">
        <v>230.571059711456</v>
      </c>
      <c r="D78">
        <v>230.571059711456</v>
      </c>
      <c r="E78">
        <v>-65.464850689568493</v>
      </c>
      <c r="F78">
        <v>-55.810416965975897</v>
      </c>
      <c r="G78">
        <v>-59.732767337298597</v>
      </c>
      <c r="H78">
        <v>-212.69810307133</v>
      </c>
      <c r="I78">
        <v>2.7022216056164901</v>
      </c>
      <c r="J78">
        <v>0.40164289989303398</v>
      </c>
      <c r="K78">
        <v>10.722293748115201</v>
      </c>
      <c r="L78">
        <v>0</v>
      </c>
      <c r="M78">
        <v>1.5574399086003801</v>
      </c>
    </row>
    <row r="79" spans="1:13" x14ac:dyDescent="0.25">
      <c r="A79" t="s">
        <v>1054</v>
      </c>
      <c r="B79">
        <v>231</v>
      </c>
      <c r="C79">
        <v>230.494626156528</v>
      </c>
      <c r="D79">
        <v>230.494626156528</v>
      </c>
      <c r="E79">
        <v>-65.438908072640999</v>
      </c>
      <c r="F79">
        <v>-56.603347630026597</v>
      </c>
      <c r="G79">
        <v>-60.693518413128601</v>
      </c>
      <c r="H79">
        <v>-215.42723951460101</v>
      </c>
      <c r="I79">
        <v>2.8198063725845302</v>
      </c>
      <c r="J79">
        <v>0.42104719884901498</v>
      </c>
      <c r="K79">
        <v>11.0419543269989</v>
      </c>
      <c r="L79">
        <v>0</v>
      </c>
      <c r="M79">
        <v>1.4449144072136599</v>
      </c>
    </row>
    <row r="80" spans="1:13" x14ac:dyDescent="0.25">
      <c r="A80" t="s">
        <v>1054</v>
      </c>
      <c r="B80">
        <v>234</v>
      </c>
      <c r="C80">
        <v>230.607473977523</v>
      </c>
      <c r="D80">
        <v>230.607473977523</v>
      </c>
      <c r="E80">
        <v>-65.200514960656307</v>
      </c>
      <c r="F80">
        <v>-57.398981789469502</v>
      </c>
      <c r="G80">
        <v>-61.662622975719401</v>
      </c>
      <c r="H80">
        <v>-218.15263260211501</v>
      </c>
      <c r="I80">
        <v>2.9413794624306702</v>
      </c>
      <c r="J80">
        <v>0.44154642774797798</v>
      </c>
      <c r="K80">
        <v>11.370217031890601</v>
      </c>
      <c r="L80">
        <v>0</v>
      </c>
      <c r="M80">
        <v>1.32961283618763</v>
      </c>
    </row>
    <row r="81" spans="1:13" x14ac:dyDescent="0.25">
      <c r="A81" t="s">
        <v>1054</v>
      </c>
      <c r="B81">
        <v>237</v>
      </c>
      <c r="C81">
        <v>230.755097966721</v>
      </c>
      <c r="D81">
        <v>230.755097966721</v>
      </c>
      <c r="E81">
        <v>-65.075640823909495</v>
      </c>
      <c r="F81">
        <v>-58.198721487498901</v>
      </c>
      <c r="G81">
        <v>-62.6390048150556</v>
      </c>
      <c r="H81">
        <v>-220.87422671194</v>
      </c>
      <c r="I81">
        <v>3.0651882849185101</v>
      </c>
      <c r="J81">
        <v>0.46312088162391102</v>
      </c>
      <c r="K81">
        <v>11.7073167003491</v>
      </c>
      <c r="L81">
        <v>0</v>
      </c>
      <c r="M81">
        <v>1.06445593944551</v>
      </c>
    </row>
    <row r="82" spans="1:13" x14ac:dyDescent="0.25">
      <c r="A82" t="s">
        <v>1054</v>
      </c>
      <c r="B82">
        <v>240</v>
      </c>
      <c r="C82">
        <v>230.73144914912999</v>
      </c>
      <c r="D82">
        <v>230.73144914912999</v>
      </c>
      <c r="E82">
        <v>-65.052608526120096</v>
      </c>
      <c r="F82">
        <v>-58.998718769593602</v>
      </c>
      <c r="G82">
        <v>-63.619207526781999</v>
      </c>
      <c r="H82">
        <v>-223.594371866063</v>
      </c>
      <c r="I82">
        <v>3.1915142150782798</v>
      </c>
      <c r="J82">
        <v>0.48516515703711599</v>
      </c>
      <c r="K82">
        <v>12.047611446966499</v>
      </c>
      <c r="L82">
        <v>0</v>
      </c>
      <c r="M82">
        <v>0.80363633946727997</v>
      </c>
    </row>
    <row r="83" spans="1:13" x14ac:dyDescent="0.25">
      <c r="A83" t="s">
        <v>1054</v>
      </c>
      <c r="B83">
        <v>243</v>
      </c>
      <c r="C83">
        <v>230.75821076046799</v>
      </c>
      <c r="D83">
        <v>230.75821076046799</v>
      </c>
      <c r="E83">
        <v>-64.919176284131197</v>
      </c>
      <c r="F83">
        <v>-59.800584881891602</v>
      </c>
      <c r="G83">
        <v>-64.600399693292999</v>
      </c>
      <c r="H83">
        <v>-226.31360699831899</v>
      </c>
      <c r="I83">
        <v>3.3172165694385201</v>
      </c>
      <c r="J83">
        <v>0.50743899302075102</v>
      </c>
      <c r="K83">
        <v>12.3901102885673</v>
      </c>
      <c r="L83">
        <v>0</v>
      </c>
      <c r="M83">
        <v>1.2309591952901</v>
      </c>
    </row>
    <row r="84" spans="1:13" x14ac:dyDescent="0.25">
      <c r="A84" t="s">
        <v>1054</v>
      </c>
      <c r="B84">
        <v>246</v>
      </c>
      <c r="C84">
        <v>230.749625216693</v>
      </c>
      <c r="D84">
        <v>230.749625216693</v>
      </c>
      <c r="E84">
        <v>-64.720639953564501</v>
      </c>
      <c r="F84">
        <v>-60.607574110867603</v>
      </c>
      <c r="G84">
        <v>-65.589894541472404</v>
      </c>
      <c r="H84">
        <v>-229.028314199558</v>
      </c>
      <c r="I84">
        <v>3.4451589303347099</v>
      </c>
      <c r="J84">
        <v>0.53102592924763203</v>
      </c>
      <c r="K84">
        <v>12.743046600709</v>
      </c>
      <c r="L84">
        <v>0</v>
      </c>
      <c r="M84">
        <v>1.6569820812979399</v>
      </c>
    </row>
    <row r="85" spans="1:13" x14ac:dyDescent="0.25">
      <c r="A85" t="s">
        <v>1054</v>
      </c>
      <c r="B85">
        <v>249</v>
      </c>
      <c r="C85">
        <v>230.68862941180501</v>
      </c>
      <c r="D85">
        <v>230.68862941180501</v>
      </c>
      <c r="E85">
        <v>-64.701276270445604</v>
      </c>
      <c r="F85">
        <v>-61.4190363484485</v>
      </c>
      <c r="G85">
        <v>-66.582402372671496</v>
      </c>
      <c r="H85">
        <v>-231.74058737991999</v>
      </c>
      <c r="I85">
        <v>3.57206427822143</v>
      </c>
      <c r="J85">
        <v>0.55526046286393804</v>
      </c>
      <c r="K85">
        <v>13.1017721666007</v>
      </c>
      <c r="L85">
        <v>0</v>
      </c>
      <c r="M85">
        <v>1.14660041923147</v>
      </c>
    </row>
    <row r="86" spans="1:13" x14ac:dyDescent="0.25">
      <c r="A86" t="s">
        <v>1054</v>
      </c>
      <c r="B86">
        <v>252</v>
      </c>
      <c r="C86">
        <v>230.94053252945901</v>
      </c>
      <c r="D86">
        <v>230.94053252945901</v>
      </c>
      <c r="E86">
        <v>-64.731633538003393</v>
      </c>
      <c r="F86">
        <v>-62.228373134601199</v>
      </c>
      <c r="G86">
        <v>-67.576943422397804</v>
      </c>
      <c r="H86">
        <v>-234.452749184298</v>
      </c>
      <c r="I86">
        <v>3.7019103056256699</v>
      </c>
      <c r="J86">
        <v>0.57962181651122402</v>
      </c>
      <c r="K86">
        <v>13.4604730838855</v>
      </c>
      <c r="L86">
        <v>0</v>
      </c>
      <c r="M86">
        <v>0.63499694196637202</v>
      </c>
    </row>
    <row r="87" spans="1:13" x14ac:dyDescent="0.25">
      <c r="A87" t="s">
        <v>1054</v>
      </c>
      <c r="B87">
        <v>255</v>
      </c>
      <c r="C87">
        <v>230.96197022989401</v>
      </c>
      <c r="D87">
        <v>230.96197022989401</v>
      </c>
      <c r="E87">
        <v>-64.504439737427106</v>
      </c>
      <c r="F87">
        <v>-63.039419170128198</v>
      </c>
      <c r="G87">
        <v>-68.574489716849797</v>
      </c>
      <c r="H87">
        <v>-237.16329784599401</v>
      </c>
      <c r="I87">
        <v>3.8326698307088498</v>
      </c>
      <c r="J87">
        <v>0.60446586764004195</v>
      </c>
      <c r="K87">
        <v>13.822846583716</v>
      </c>
      <c r="L87">
        <v>0</v>
      </c>
      <c r="M87">
        <v>0.961023835034862</v>
      </c>
    </row>
    <row r="88" spans="1:13" x14ac:dyDescent="0.25">
      <c r="A88" t="s">
        <v>1054</v>
      </c>
      <c r="B88">
        <v>258</v>
      </c>
      <c r="C88">
        <v>231.03511428265401</v>
      </c>
      <c r="D88">
        <v>231.03511428265401</v>
      </c>
      <c r="E88">
        <v>-64.477032783174295</v>
      </c>
      <c r="F88">
        <v>-63.853666260023701</v>
      </c>
      <c r="G88">
        <v>-69.579114158097894</v>
      </c>
      <c r="H88">
        <v>-239.87027252540801</v>
      </c>
      <c r="I88">
        <v>3.9661645300338502</v>
      </c>
      <c r="J88">
        <v>0.63041689704630799</v>
      </c>
      <c r="K88">
        <v>14.193245884945</v>
      </c>
      <c r="L88">
        <v>0</v>
      </c>
      <c r="M88">
        <v>1.28988142200398</v>
      </c>
    </row>
    <row r="89" spans="1:13" x14ac:dyDescent="0.25">
      <c r="A89" t="s">
        <v>1054</v>
      </c>
      <c r="B89">
        <v>261</v>
      </c>
      <c r="C89">
        <v>231.045247839376</v>
      </c>
      <c r="D89">
        <v>231.045247839376</v>
      </c>
      <c r="E89">
        <v>-64.501741827373806</v>
      </c>
      <c r="F89">
        <v>-64.665702758937698</v>
      </c>
      <c r="G89">
        <v>-70.583944129736096</v>
      </c>
      <c r="H89">
        <v>-242.57783445023799</v>
      </c>
      <c r="I89">
        <v>4.1013689217482199</v>
      </c>
      <c r="J89">
        <v>0.65625693221568004</v>
      </c>
      <c r="K89">
        <v>14.5621159087103</v>
      </c>
      <c r="L89">
        <v>0</v>
      </c>
      <c r="M89">
        <v>0.84331037095773298</v>
      </c>
    </row>
    <row r="90" spans="1:13" x14ac:dyDescent="0.25">
      <c r="A90" t="s">
        <v>1054</v>
      </c>
      <c r="B90">
        <v>264</v>
      </c>
      <c r="C90">
        <v>231.12907495208299</v>
      </c>
      <c r="D90">
        <v>231.12907495208299</v>
      </c>
      <c r="E90">
        <v>-64.410321180199503</v>
      </c>
      <c r="F90">
        <v>-65.478018150899999</v>
      </c>
      <c r="G90">
        <v>-71.590866339999593</v>
      </c>
      <c r="H90">
        <v>-245.284534150365</v>
      </c>
      <c r="I90">
        <v>4.2378540788069099</v>
      </c>
      <c r="J90">
        <v>0.68238861175492904</v>
      </c>
      <c r="K90">
        <v>14.9328496111377</v>
      </c>
      <c r="L90">
        <v>0</v>
      </c>
      <c r="M90">
        <v>0.39921362419921802</v>
      </c>
    </row>
    <row r="91" spans="1:13" x14ac:dyDescent="0.25">
      <c r="A91" t="s">
        <v>1054</v>
      </c>
      <c r="B91">
        <v>267</v>
      </c>
      <c r="C91">
        <v>231.34069328087199</v>
      </c>
      <c r="D91">
        <v>231.34069328087199</v>
      </c>
      <c r="E91">
        <v>-64.307631072150897</v>
      </c>
      <c r="F91">
        <v>-66.289673920720205</v>
      </c>
      <c r="G91">
        <v>-72.603145778229504</v>
      </c>
      <c r="H91">
        <v>-247.989433265944</v>
      </c>
      <c r="I91">
        <v>4.3785908910608402</v>
      </c>
      <c r="J91">
        <v>0.70918314719943298</v>
      </c>
      <c r="K91">
        <v>15.3073062939569</v>
      </c>
      <c r="L91">
        <v>0</v>
      </c>
      <c r="M91">
        <v>0.70599529061003796</v>
      </c>
    </row>
    <row r="92" spans="1:13" x14ac:dyDescent="0.25">
      <c r="A92" t="s">
        <v>1054</v>
      </c>
      <c r="B92">
        <v>270</v>
      </c>
      <c r="C92">
        <v>231.545896189665</v>
      </c>
      <c r="D92">
        <v>231.545896189665</v>
      </c>
      <c r="E92">
        <v>-64.320726217251007</v>
      </c>
      <c r="F92">
        <v>-67.101098396776393</v>
      </c>
      <c r="G92">
        <v>-73.620394451692206</v>
      </c>
      <c r="H92">
        <v>-250.692539481859</v>
      </c>
      <c r="I92">
        <v>4.5230021075862101</v>
      </c>
      <c r="J92">
        <v>0.73662618845461103</v>
      </c>
      <c r="K92">
        <v>15.6855099358235</v>
      </c>
      <c r="L92">
        <v>0</v>
      </c>
      <c r="M92">
        <v>1.01424255308009</v>
      </c>
    </row>
    <row r="93" spans="1:13" x14ac:dyDescent="0.25">
      <c r="A93" t="s">
        <v>1054</v>
      </c>
      <c r="B93">
        <v>273</v>
      </c>
      <c r="C93">
        <v>231.53346574569699</v>
      </c>
      <c r="D93">
        <v>231.53346574569699</v>
      </c>
      <c r="E93">
        <v>-64.341281503743303</v>
      </c>
      <c r="F93">
        <v>-67.908873736646399</v>
      </c>
      <c r="G93">
        <v>-74.636992066711002</v>
      </c>
      <c r="H93">
        <v>-253.39698154080199</v>
      </c>
      <c r="I93">
        <v>4.6695359378882202</v>
      </c>
      <c r="J93">
        <v>0.76375747535819005</v>
      </c>
      <c r="K93">
        <v>16.060408701486001</v>
      </c>
      <c r="L93">
        <v>0</v>
      </c>
      <c r="M93">
        <v>0.84401713835047698</v>
      </c>
    </row>
    <row r="94" spans="1:13" x14ac:dyDescent="0.25">
      <c r="A94" t="s">
        <v>1054</v>
      </c>
      <c r="B94">
        <v>276</v>
      </c>
      <c r="C94">
        <v>231.75296586283201</v>
      </c>
      <c r="D94">
        <v>231.75296586283201</v>
      </c>
      <c r="E94">
        <v>-64.271254782235403</v>
      </c>
      <c r="F94">
        <v>-68.716259593543995</v>
      </c>
      <c r="G94">
        <v>-75.657649155609306</v>
      </c>
      <c r="H94">
        <v>-256.10000925106402</v>
      </c>
      <c r="I94">
        <v>4.81921338997254</v>
      </c>
      <c r="J94">
        <v>0.79141378303961396</v>
      </c>
      <c r="K94">
        <v>16.438218278017001</v>
      </c>
      <c r="L94">
        <v>0</v>
      </c>
      <c r="M94">
        <v>0.67185138774909203</v>
      </c>
    </row>
    <row r="95" spans="1:13" x14ac:dyDescent="0.25">
      <c r="A95" t="s">
        <v>1054</v>
      </c>
      <c r="B95">
        <v>279</v>
      </c>
      <c r="C95">
        <v>231.78467766102699</v>
      </c>
      <c r="D95">
        <v>231.78467766102699</v>
      </c>
      <c r="E95">
        <v>-64.167504730294695</v>
      </c>
      <c r="F95">
        <v>-69.525574968547602</v>
      </c>
      <c r="G95">
        <v>-76.682255117493099</v>
      </c>
      <c r="H95">
        <v>-258.80096551978102</v>
      </c>
      <c r="I95">
        <v>4.9703151136862598</v>
      </c>
      <c r="J95">
        <v>0.81972892476928605</v>
      </c>
      <c r="K95">
        <v>16.820626212841901</v>
      </c>
      <c r="L95">
        <v>0</v>
      </c>
      <c r="M95">
        <v>0.629727467118955</v>
      </c>
    </row>
    <row r="96" spans="1:13" x14ac:dyDescent="0.25">
      <c r="A96" t="s">
        <v>1054</v>
      </c>
      <c r="B96">
        <v>282</v>
      </c>
      <c r="C96">
        <v>231.82774867919099</v>
      </c>
      <c r="D96">
        <v>231.82774867919099</v>
      </c>
      <c r="E96">
        <v>-64.284509635288302</v>
      </c>
      <c r="F96">
        <v>-70.333412603184698</v>
      </c>
      <c r="G96">
        <v>-77.709412184090795</v>
      </c>
      <c r="H96">
        <v>-261.50139352264699</v>
      </c>
      <c r="I96">
        <v>5.12426499775815</v>
      </c>
      <c r="J96">
        <v>0.848307918332871</v>
      </c>
      <c r="K96">
        <v>17.2039228197741</v>
      </c>
      <c r="L96">
        <v>0</v>
      </c>
      <c r="M96">
        <v>0.58953995468760301</v>
      </c>
    </row>
    <row r="97" spans="1:13" x14ac:dyDescent="0.25">
      <c r="A97" t="s">
        <v>1054</v>
      </c>
      <c r="B97">
        <v>285</v>
      </c>
      <c r="C97">
        <v>231.88060137282801</v>
      </c>
      <c r="D97">
        <v>231.88060137282801</v>
      </c>
      <c r="E97">
        <v>-64.164667543799197</v>
      </c>
      <c r="F97">
        <v>-71.139557587195199</v>
      </c>
      <c r="G97">
        <v>-78.734841339403403</v>
      </c>
      <c r="H97">
        <v>-264.20298089543002</v>
      </c>
      <c r="I97">
        <v>5.2781920593748897</v>
      </c>
      <c r="J97">
        <v>0.87654712252906497</v>
      </c>
      <c r="K97">
        <v>17.584558785677601</v>
      </c>
      <c r="L97">
        <v>0</v>
      </c>
      <c r="M97">
        <v>0.79220805692929397</v>
      </c>
    </row>
    <row r="98" spans="1:13" x14ac:dyDescent="0.25">
      <c r="A98" t="s">
        <v>1054</v>
      </c>
      <c r="B98">
        <v>288</v>
      </c>
      <c r="C98">
        <v>231.88573760054899</v>
      </c>
      <c r="D98">
        <v>231.88573760054899</v>
      </c>
      <c r="E98">
        <v>-64.087211992809003</v>
      </c>
      <c r="F98">
        <v>-71.947590980257104</v>
      </c>
      <c r="G98">
        <v>-79.764829721631102</v>
      </c>
      <c r="H98">
        <v>-266.90227121275899</v>
      </c>
      <c r="I98">
        <v>5.4340036950613504</v>
      </c>
      <c r="J98">
        <v>0.90553187595487805</v>
      </c>
      <c r="K98">
        <v>17.970246611870198</v>
      </c>
      <c r="L98">
        <v>0</v>
      </c>
      <c r="M98">
        <v>0.99451769031938198</v>
      </c>
    </row>
    <row r="99" spans="1:13" x14ac:dyDescent="0.25">
      <c r="A99" t="s">
        <v>1054</v>
      </c>
      <c r="B99">
        <v>291</v>
      </c>
      <c r="C99">
        <v>232.216578871709</v>
      </c>
      <c r="D99">
        <v>232.216578871709</v>
      </c>
      <c r="E99">
        <v>-64.068798332459906</v>
      </c>
      <c r="F99">
        <v>-72.754630176396802</v>
      </c>
      <c r="G99">
        <v>-80.799170189768205</v>
      </c>
      <c r="H99">
        <v>-269.60019494829697</v>
      </c>
      <c r="I99">
        <v>5.5935936501423997</v>
      </c>
      <c r="J99">
        <v>0.93506651255778594</v>
      </c>
      <c r="K99">
        <v>18.3586211712298</v>
      </c>
      <c r="L99">
        <v>0</v>
      </c>
      <c r="M99">
        <v>0.83923438046220999</v>
      </c>
    </row>
    <row r="100" spans="1:13" x14ac:dyDescent="0.25">
      <c r="A100" t="s">
        <v>1054</v>
      </c>
      <c r="B100">
        <v>294</v>
      </c>
      <c r="C100">
        <v>231.846561387744</v>
      </c>
      <c r="D100">
        <v>231.846561387744</v>
      </c>
      <c r="E100">
        <v>-64.139505864260101</v>
      </c>
      <c r="F100">
        <v>-73.559511269641604</v>
      </c>
      <c r="G100">
        <v>-81.832434808064704</v>
      </c>
      <c r="H100">
        <v>-272.29917197436799</v>
      </c>
      <c r="I100">
        <v>5.7539508689994099</v>
      </c>
      <c r="J100">
        <v>0.96432173093747398</v>
      </c>
      <c r="K100">
        <v>18.744494168702701</v>
      </c>
      <c r="L100">
        <v>0</v>
      </c>
      <c r="M100">
        <v>0.68538338667879195</v>
      </c>
    </row>
    <row r="101" spans="1:13" x14ac:dyDescent="0.25">
      <c r="A101" t="s">
        <v>1054</v>
      </c>
      <c r="B101">
        <v>297</v>
      </c>
      <c r="C101">
        <v>232.21710474372799</v>
      </c>
      <c r="D101">
        <v>232.21710474372799</v>
      </c>
      <c r="E101">
        <v>-63.985604711122697</v>
      </c>
      <c r="F101">
        <v>-74.367676297530096</v>
      </c>
      <c r="G101">
        <v>-82.866299035263395</v>
      </c>
      <c r="H101">
        <v>-274.99693665854301</v>
      </c>
      <c r="I101">
        <v>5.9124075872860704</v>
      </c>
      <c r="J101">
        <v>0.99386487884253005</v>
      </c>
      <c r="K101">
        <v>19.1333536030508</v>
      </c>
      <c r="L101">
        <v>0</v>
      </c>
      <c r="M101">
        <v>1.07997669107996</v>
      </c>
    </row>
    <row r="102" spans="1:13" x14ac:dyDescent="0.25">
      <c r="A102" t="s">
        <v>1054</v>
      </c>
      <c r="B102">
        <v>300</v>
      </c>
      <c r="C102">
        <v>232.13010387198199</v>
      </c>
      <c r="D102">
        <v>232.13010387198199</v>
      </c>
      <c r="E102">
        <v>-63.880588895938999</v>
      </c>
      <c r="F102">
        <v>-75.176579920233706</v>
      </c>
      <c r="G102">
        <v>-83.906589036885293</v>
      </c>
      <c r="H102">
        <v>-277.69201006810101</v>
      </c>
      <c r="I102">
        <v>6.0748813263089598</v>
      </c>
      <c r="J102">
        <v>1.0243681420469799</v>
      </c>
      <c r="K102">
        <v>19.5278716489643</v>
      </c>
      <c r="L102">
        <v>0</v>
      </c>
      <c r="M102">
        <v>1.4758667751215599</v>
      </c>
    </row>
    <row r="103" spans="1:13" x14ac:dyDescent="0.25">
      <c r="A103" t="s">
        <v>1054</v>
      </c>
      <c r="B103">
        <v>303</v>
      </c>
      <c r="C103">
        <v>232.251843733241</v>
      </c>
      <c r="D103">
        <v>232.251843733241</v>
      </c>
      <c r="E103">
        <v>-63.943882767088198</v>
      </c>
      <c r="F103">
        <v>-75.984564652970107</v>
      </c>
      <c r="G103">
        <v>-84.949165268929207</v>
      </c>
      <c r="H103">
        <v>-280.38647534530202</v>
      </c>
      <c r="I103">
        <v>6.2396205831180698</v>
      </c>
      <c r="J103">
        <v>1.0551454544316301</v>
      </c>
      <c r="K103">
        <v>19.923500391513802</v>
      </c>
      <c r="L103">
        <v>0</v>
      </c>
      <c r="M103">
        <v>1.0480151149941801</v>
      </c>
    </row>
    <row r="104" spans="1:13" x14ac:dyDescent="0.25">
      <c r="A104" t="s">
        <v>1054</v>
      </c>
      <c r="B104">
        <v>306</v>
      </c>
      <c r="C104">
        <v>232.30466152341299</v>
      </c>
      <c r="D104">
        <v>232.30466152341299</v>
      </c>
      <c r="E104">
        <v>-63.881809853027598</v>
      </c>
      <c r="F104">
        <v>-76.791543198366995</v>
      </c>
      <c r="G104">
        <v>-85.992185107689807</v>
      </c>
      <c r="H104">
        <v>-283.08106800613302</v>
      </c>
      <c r="I104">
        <v>6.4053853458349002</v>
      </c>
      <c r="J104">
        <v>1.0859278362784199</v>
      </c>
      <c r="K104">
        <v>20.3187121242382</v>
      </c>
      <c r="L104">
        <v>0</v>
      </c>
      <c r="M104">
        <v>0.619525697896528</v>
      </c>
    </row>
    <row r="105" spans="1:13" x14ac:dyDescent="0.25">
      <c r="A105" t="s">
        <v>1054</v>
      </c>
      <c r="B105">
        <v>309</v>
      </c>
      <c r="C105">
        <v>232.37778169067201</v>
      </c>
      <c r="D105">
        <v>232.37778169067201</v>
      </c>
      <c r="E105">
        <v>-63.781259346564802</v>
      </c>
      <c r="F105">
        <v>-77.599238234222497</v>
      </c>
      <c r="G105">
        <v>-87.040261332292005</v>
      </c>
      <c r="H105">
        <v>-285.77348512436902</v>
      </c>
      <c r="I105">
        <v>6.5742153146537401</v>
      </c>
      <c r="J105">
        <v>1.11749048318991</v>
      </c>
      <c r="K105">
        <v>20.718485496598198</v>
      </c>
      <c r="L105">
        <v>0</v>
      </c>
      <c r="M105">
        <v>0.63076982560190797</v>
      </c>
    </row>
    <row r="106" spans="1:13" x14ac:dyDescent="0.25">
      <c r="A106" t="s">
        <v>1054</v>
      </c>
      <c r="B106">
        <v>312</v>
      </c>
      <c r="C106">
        <v>232.46066664985801</v>
      </c>
      <c r="D106">
        <v>232.46066664985801</v>
      </c>
      <c r="E106">
        <v>-63.785293316111797</v>
      </c>
      <c r="F106">
        <v>-78.407766144058201</v>
      </c>
      <c r="G106">
        <v>-88.090501945828194</v>
      </c>
      <c r="H106">
        <v>-288.46480885695001</v>
      </c>
      <c r="I106">
        <v>6.7439849567777603</v>
      </c>
      <c r="J106">
        <v>1.1494242573321201</v>
      </c>
      <c r="K106">
        <v>21.120615337585399</v>
      </c>
      <c r="L106">
        <v>0</v>
      </c>
      <c r="M106">
        <v>0.64271783240012603</v>
      </c>
    </row>
    <row r="107" spans="1:13" x14ac:dyDescent="0.25">
      <c r="A107" t="s">
        <v>1054</v>
      </c>
      <c r="B107">
        <v>315</v>
      </c>
      <c r="C107">
        <v>232.588582191868</v>
      </c>
      <c r="D107">
        <v>232.588582191868</v>
      </c>
      <c r="E107">
        <v>-63.845202290760298</v>
      </c>
      <c r="F107">
        <v>-79.213738408802897</v>
      </c>
      <c r="G107">
        <v>-89.139591601598795</v>
      </c>
      <c r="H107">
        <v>-291.15734149216598</v>
      </c>
      <c r="I107">
        <v>6.9147501497502102</v>
      </c>
      <c r="J107">
        <v>1.18103518383748</v>
      </c>
      <c r="K107">
        <v>21.519877687982699</v>
      </c>
      <c r="L107">
        <v>0</v>
      </c>
      <c r="M107">
        <v>0.53186840486369802</v>
      </c>
    </row>
    <row r="108" spans="1:13" x14ac:dyDescent="0.25">
      <c r="A108" t="s">
        <v>1054</v>
      </c>
      <c r="B108">
        <v>318</v>
      </c>
      <c r="C108">
        <v>232.61632059952601</v>
      </c>
      <c r="D108">
        <v>232.61632059952601</v>
      </c>
      <c r="E108">
        <v>-63.757428077447102</v>
      </c>
      <c r="F108">
        <v>-80.017661874903197</v>
      </c>
      <c r="G108">
        <v>-90.1912257073662</v>
      </c>
      <c r="H108">
        <v>-293.849496256647</v>
      </c>
      <c r="I108">
        <v>7.0887629528579499</v>
      </c>
      <c r="J108">
        <v>1.2128931283483599</v>
      </c>
      <c r="K108">
        <v>21.919594294591199</v>
      </c>
      <c r="L108">
        <v>0</v>
      </c>
      <c r="M108">
        <v>0.42099077081623598</v>
      </c>
    </row>
    <row r="109" spans="1:13" x14ac:dyDescent="0.25">
      <c r="A109" t="s">
        <v>1054</v>
      </c>
      <c r="B109">
        <v>321</v>
      </c>
      <c r="C109">
        <v>232.95482784853201</v>
      </c>
      <c r="D109">
        <v>232.95482784853201</v>
      </c>
      <c r="E109">
        <v>-63.674461973242302</v>
      </c>
      <c r="F109">
        <v>-80.822976240262307</v>
      </c>
      <c r="G109">
        <v>-91.250033852718303</v>
      </c>
      <c r="H109">
        <v>-296.53841621653999</v>
      </c>
      <c r="I109">
        <v>7.2668597671159496</v>
      </c>
      <c r="J109">
        <v>1.2459159841827601</v>
      </c>
      <c r="K109">
        <v>22.3260805543446</v>
      </c>
      <c r="L109">
        <v>0</v>
      </c>
      <c r="M109">
        <v>0.54884789334877904</v>
      </c>
    </row>
    <row r="110" spans="1:13" x14ac:dyDescent="0.25">
      <c r="A110" t="s">
        <v>1054</v>
      </c>
      <c r="B110">
        <v>324</v>
      </c>
      <c r="C110">
        <v>232.82205857348399</v>
      </c>
      <c r="D110">
        <v>232.82205857348399</v>
      </c>
      <c r="E110">
        <v>-63.699555172473602</v>
      </c>
      <c r="F110">
        <v>-81.624216514189996</v>
      </c>
      <c r="G110">
        <v>-92.309697414467706</v>
      </c>
      <c r="H110">
        <v>-299.228220075661</v>
      </c>
      <c r="I110">
        <v>7.4484442545424203</v>
      </c>
      <c r="J110">
        <v>1.2788153506685001</v>
      </c>
      <c r="K110">
        <v>22.7301311075482</v>
      </c>
      <c r="L110">
        <v>0</v>
      </c>
      <c r="M110">
        <v>0.67765614008652397</v>
      </c>
    </row>
    <row r="111" spans="1:13" x14ac:dyDescent="0.25">
      <c r="A111" t="s">
        <v>1054</v>
      </c>
      <c r="B111">
        <v>327</v>
      </c>
      <c r="C111">
        <v>232.89293324374</v>
      </c>
      <c r="D111">
        <v>232.89293324374</v>
      </c>
      <c r="E111">
        <v>-63.618664000895599</v>
      </c>
      <c r="F111">
        <v>-82.426189005818202</v>
      </c>
      <c r="G111">
        <v>-93.372657628880802</v>
      </c>
      <c r="H111">
        <v>-301.91649884001998</v>
      </c>
      <c r="I111">
        <v>7.6318395845834202</v>
      </c>
      <c r="J111">
        <v>1.3122677824172999</v>
      </c>
      <c r="K111">
        <v>23.137366774129202</v>
      </c>
      <c r="L111">
        <v>0</v>
      </c>
      <c r="M111">
        <v>1.0044919832218</v>
      </c>
    </row>
    <row r="112" spans="1:13" x14ac:dyDescent="0.25">
      <c r="A112" t="s">
        <v>1054</v>
      </c>
      <c r="B112">
        <v>330</v>
      </c>
      <c r="C112">
        <v>233.08396416050101</v>
      </c>
      <c r="D112">
        <v>233.08396416050101</v>
      </c>
      <c r="E112">
        <v>-63.483662262443502</v>
      </c>
      <c r="F112">
        <v>-83.229534818123199</v>
      </c>
      <c r="G112">
        <v>-94.438960001865297</v>
      </c>
      <c r="H112">
        <v>-304.60304482911801</v>
      </c>
      <c r="I112">
        <v>7.8166241829778498</v>
      </c>
      <c r="J112">
        <v>1.34631517472079</v>
      </c>
      <c r="K112">
        <v>23.548313816626798</v>
      </c>
      <c r="L112">
        <v>0</v>
      </c>
      <c r="M112">
        <v>1.32874685162011</v>
      </c>
    </row>
    <row r="113" spans="1:13" x14ac:dyDescent="0.25">
      <c r="A113" t="s">
        <v>1054</v>
      </c>
      <c r="B113">
        <v>333</v>
      </c>
      <c r="C113">
        <v>233.12507215624299</v>
      </c>
      <c r="D113">
        <v>233.12507215624299</v>
      </c>
      <c r="E113">
        <v>-63.536780523894301</v>
      </c>
      <c r="F113">
        <v>-84.033943303355997</v>
      </c>
      <c r="G113">
        <v>-95.508397440504496</v>
      </c>
      <c r="H113">
        <v>-307.28802475773398</v>
      </c>
      <c r="I113">
        <v>8.0028715933741008</v>
      </c>
      <c r="J113">
        <v>1.3809154327980699</v>
      </c>
      <c r="K113">
        <v>23.962572164745598</v>
      </c>
      <c r="L113">
        <v>0</v>
      </c>
      <c r="M113">
        <v>0.98930360204597001</v>
      </c>
    </row>
    <row r="114" spans="1:13" x14ac:dyDescent="0.25">
      <c r="A114" t="s">
        <v>1054</v>
      </c>
      <c r="B114">
        <v>336</v>
      </c>
      <c r="C114">
        <v>233.114527648771</v>
      </c>
      <c r="D114">
        <v>233.114527648771</v>
      </c>
      <c r="E114">
        <v>-63.573082236279099</v>
      </c>
      <c r="F114">
        <v>-84.835458017282306</v>
      </c>
      <c r="G114">
        <v>-96.576805455418395</v>
      </c>
      <c r="H114">
        <v>-309.974280907511</v>
      </c>
      <c r="I114">
        <v>8.1904397169519605</v>
      </c>
      <c r="J114">
        <v>1.4151774321574</v>
      </c>
      <c r="K114">
        <v>24.373796699280099</v>
      </c>
      <c r="L114">
        <v>0</v>
      </c>
      <c r="M114">
        <v>0.64870722216955301</v>
      </c>
    </row>
    <row r="115" spans="1:13" x14ac:dyDescent="0.25">
      <c r="A115" t="s">
        <v>1054</v>
      </c>
      <c r="B115">
        <v>339</v>
      </c>
      <c r="C115">
        <v>233.243957403314</v>
      </c>
      <c r="D115">
        <v>233.243957403314</v>
      </c>
      <c r="E115">
        <v>-63.481377781950698</v>
      </c>
      <c r="F115">
        <v>-85.636353893611599</v>
      </c>
      <c r="G115">
        <v>-97.647894639606406</v>
      </c>
      <c r="H115">
        <v>-312.65965693036298</v>
      </c>
      <c r="I115">
        <v>8.3803400243048607</v>
      </c>
      <c r="J115">
        <v>1.4498155535642101</v>
      </c>
      <c r="K115">
        <v>24.7866842516747</v>
      </c>
      <c r="L115">
        <v>0</v>
      </c>
      <c r="M115">
        <v>0.77952136076579703</v>
      </c>
    </row>
    <row r="116" spans="1:13" x14ac:dyDescent="0.25">
      <c r="A116" t="s">
        <v>1054</v>
      </c>
      <c r="B116">
        <v>342</v>
      </c>
      <c r="C116">
        <v>233.24405917906</v>
      </c>
      <c r="D116">
        <v>233.24405917906</v>
      </c>
      <c r="E116">
        <v>-63.412793125203102</v>
      </c>
      <c r="F116">
        <v>-86.439828300721302</v>
      </c>
      <c r="G116">
        <v>-98.7222437495099</v>
      </c>
      <c r="H116">
        <v>-315.342954378765</v>
      </c>
      <c r="I116">
        <v>8.5707185477357992</v>
      </c>
      <c r="J116">
        <v>1.48512726293373</v>
      </c>
      <c r="K116">
        <v>25.204144972842901</v>
      </c>
      <c r="L116">
        <v>0</v>
      </c>
      <c r="M116">
        <v>0.91048328162911596</v>
      </c>
    </row>
    <row r="117" spans="1:13" x14ac:dyDescent="0.25">
      <c r="A117" t="s">
        <v>1054</v>
      </c>
      <c r="B117">
        <v>345</v>
      </c>
      <c r="C117">
        <v>233.39423955760699</v>
      </c>
      <c r="D117">
        <v>233.39423955760699</v>
      </c>
      <c r="E117">
        <v>-63.447806935832702</v>
      </c>
      <c r="F117">
        <v>-87.242233084310996</v>
      </c>
      <c r="G117">
        <v>-99.797629269799799</v>
      </c>
      <c r="H117">
        <v>-318.02616277137901</v>
      </c>
      <c r="I117">
        <v>8.7625862819755707</v>
      </c>
      <c r="J117">
        <v>1.5205319274801801</v>
      </c>
      <c r="K117">
        <v>25.621612425985301</v>
      </c>
      <c r="L117">
        <v>0</v>
      </c>
      <c r="M117">
        <v>0.82474923792894195</v>
      </c>
    </row>
    <row r="118" spans="1:13" x14ac:dyDescent="0.25">
      <c r="A118" t="s">
        <v>1054</v>
      </c>
      <c r="B118">
        <v>348</v>
      </c>
      <c r="C118">
        <v>233.444995997717</v>
      </c>
      <c r="D118">
        <v>233.444995997717</v>
      </c>
      <c r="E118">
        <v>-63.389722439033598</v>
      </c>
      <c r="F118">
        <v>-88.040930832064504</v>
      </c>
      <c r="G118">
        <v>-100.877479041494</v>
      </c>
      <c r="H118">
        <v>-320.70868203659199</v>
      </c>
      <c r="I118">
        <v>8.9602315193832798</v>
      </c>
      <c r="J118">
        <v>1.5564223441012099</v>
      </c>
      <c r="K118">
        <v>26.0398093104385</v>
      </c>
      <c r="L118">
        <v>0</v>
      </c>
      <c r="M118">
        <v>0.73851272737860996</v>
      </c>
    </row>
    <row r="119" spans="1:13" x14ac:dyDescent="0.25">
      <c r="A119" t="s">
        <v>1054</v>
      </c>
      <c r="B119">
        <v>351</v>
      </c>
      <c r="C119">
        <v>233.51215066611701</v>
      </c>
      <c r="D119">
        <v>233.51215066611701</v>
      </c>
      <c r="E119">
        <v>-63.248539484560403</v>
      </c>
      <c r="F119">
        <v>-88.842953820088795</v>
      </c>
      <c r="G119">
        <v>-101.959387562232</v>
      </c>
      <c r="H119">
        <v>-323.38937679583501</v>
      </c>
      <c r="I119">
        <v>9.1569778903244305</v>
      </c>
      <c r="J119">
        <v>1.59284680713657</v>
      </c>
      <c r="K119">
        <v>26.462193265837598</v>
      </c>
      <c r="L119">
        <v>0</v>
      </c>
      <c r="M119">
        <v>0.82751110651992499</v>
      </c>
    </row>
    <row r="120" spans="1:13" x14ac:dyDescent="0.25">
      <c r="A120" t="s">
        <v>1054</v>
      </c>
      <c r="B120">
        <v>354</v>
      </c>
      <c r="C120">
        <v>233.63764706584601</v>
      </c>
      <c r="D120">
        <v>233.63764706584601</v>
      </c>
      <c r="E120">
        <v>-63.2281101215953</v>
      </c>
      <c r="F120">
        <v>-89.644695688117594</v>
      </c>
      <c r="G120">
        <v>-103.046942724481</v>
      </c>
      <c r="H120">
        <v>-326.06786818869398</v>
      </c>
      <c r="I120">
        <v>9.3579125091045903</v>
      </c>
      <c r="J120">
        <v>1.6301698590699301</v>
      </c>
      <c r="K120">
        <v>26.8888748330669</v>
      </c>
      <c r="L120">
        <v>0</v>
      </c>
      <c r="M120">
        <v>0.917057245948112</v>
      </c>
    </row>
    <row r="121" spans="1:13" x14ac:dyDescent="0.25">
      <c r="A121" t="s">
        <v>1054</v>
      </c>
      <c r="B121">
        <v>357</v>
      </c>
      <c r="C121">
        <v>233.679413349985</v>
      </c>
      <c r="D121">
        <v>233.679413349985</v>
      </c>
      <c r="E121">
        <v>-63.2445607675822</v>
      </c>
      <c r="F121">
        <v>-90.444282230009094</v>
      </c>
      <c r="G121">
        <v>-104.134944326436</v>
      </c>
      <c r="H121">
        <v>-328.74682193142701</v>
      </c>
      <c r="I121">
        <v>9.5606879079126301</v>
      </c>
      <c r="J121">
        <v>1.66743501561274</v>
      </c>
      <c r="K121">
        <v>27.314265209689498</v>
      </c>
      <c r="L121">
        <v>0</v>
      </c>
      <c r="M121">
        <v>0.85533358535035198</v>
      </c>
    </row>
    <row r="122" spans="1:13" x14ac:dyDescent="0.25">
      <c r="A122" t="s">
        <v>1054</v>
      </c>
      <c r="B122">
        <v>360</v>
      </c>
      <c r="C122">
        <v>233.932508028944</v>
      </c>
      <c r="D122">
        <v>233.932508028944</v>
      </c>
      <c r="E122">
        <v>-63.240749066236702</v>
      </c>
      <c r="F122">
        <v>-91.242157735650295</v>
      </c>
      <c r="G122">
        <v>-105.223818273283</v>
      </c>
      <c r="H122">
        <v>-331.42593663251199</v>
      </c>
      <c r="I122">
        <v>9.7652905499511107</v>
      </c>
      <c r="J122">
        <v>1.7047318280633399</v>
      </c>
      <c r="K122">
        <v>27.739043761555902</v>
      </c>
      <c r="L122">
        <v>0</v>
      </c>
      <c r="M122">
        <v>0.79276073010925696</v>
      </c>
    </row>
    <row r="123" spans="1:13" x14ac:dyDescent="0.25">
      <c r="A123" t="s">
        <v>1054</v>
      </c>
      <c r="B123">
        <v>363</v>
      </c>
      <c r="C123">
        <v>233.85701884439601</v>
      </c>
      <c r="D123">
        <v>233.85701884439601</v>
      </c>
      <c r="E123">
        <v>-63.127950371833201</v>
      </c>
      <c r="F123">
        <v>-92.040659648301698</v>
      </c>
      <c r="G123">
        <v>-106.318290014151</v>
      </c>
      <c r="H123">
        <v>-334.10258292600997</v>
      </c>
      <c r="I123">
        <v>9.9734046513711796</v>
      </c>
      <c r="J123">
        <v>1.74298718782759</v>
      </c>
      <c r="K123">
        <v>28.168779257823701</v>
      </c>
      <c r="L123">
        <v>0</v>
      </c>
      <c r="M123">
        <v>0.77667265003841202</v>
      </c>
    </row>
    <row r="124" spans="1:13" x14ac:dyDescent="0.25">
      <c r="A124" t="s">
        <v>1054</v>
      </c>
      <c r="B124">
        <v>366</v>
      </c>
      <c r="C124">
        <v>234.06551650864299</v>
      </c>
      <c r="D124">
        <v>234.06551650864299</v>
      </c>
      <c r="E124">
        <v>-63.195041704146902</v>
      </c>
      <c r="F124">
        <v>-92.837408771465604</v>
      </c>
      <c r="G124">
        <v>-107.41338151290201</v>
      </c>
      <c r="H124">
        <v>-336.77949782236198</v>
      </c>
      <c r="I124">
        <v>10.183197095621599</v>
      </c>
      <c r="J124">
        <v>1.78124097805113</v>
      </c>
      <c r="K124">
        <v>28.597670830289299</v>
      </c>
      <c r="L124">
        <v>0</v>
      </c>
      <c r="M124">
        <v>0.76119421816063904</v>
      </c>
    </row>
    <row r="125" spans="1:13" x14ac:dyDescent="0.25">
      <c r="A125" t="s">
        <v>1054</v>
      </c>
      <c r="B125">
        <v>369</v>
      </c>
      <c r="C125">
        <v>234.29307092896499</v>
      </c>
      <c r="D125">
        <v>234.29307092896499</v>
      </c>
      <c r="E125">
        <v>-63.188762437249302</v>
      </c>
      <c r="F125">
        <v>-93.630619564418197</v>
      </c>
      <c r="G125">
        <v>-108.510117401521</v>
      </c>
      <c r="H125">
        <v>-339.45678944941301</v>
      </c>
      <c r="I125">
        <v>10.3966554437132</v>
      </c>
      <c r="J125">
        <v>1.81955686063433</v>
      </c>
      <c r="K125">
        <v>29.025175682823399</v>
      </c>
      <c r="L125">
        <v>0</v>
      </c>
      <c r="M125">
        <v>0.80980933019511503</v>
      </c>
    </row>
    <row r="126" spans="1:13" x14ac:dyDescent="0.25">
      <c r="A126" t="s">
        <v>1054</v>
      </c>
      <c r="B126">
        <v>372</v>
      </c>
      <c r="C126">
        <v>234.15955429243701</v>
      </c>
      <c r="D126">
        <v>234.15955429243701</v>
      </c>
      <c r="E126">
        <v>-63.061165662934499</v>
      </c>
      <c r="F126">
        <v>-94.423686081419703</v>
      </c>
      <c r="G126">
        <v>-109.60930495986</v>
      </c>
      <c r="H126">
        <v>-342.13311966926801</v>
      </c>
      <c r="I126">
        <v>10.611947978147001</v>
      </c>
      <c r="J126">
        <v>1.85827019663934</v>
      </c>
      <c r="K126">
        <v>29.454533416916099</v>
      </c>
      <c r="L126">
        <v>0</v>
      </c>
      <c r="M126">
        <v>0.85754046350667901</v>
      </c>
    </row>
    <row r="127" spans="1:13" x14ac:dyDescent="0.25">
      <c r="A127" t="s">
        <v>1054</v>
      </c>
      <c r="B127">
        <v>375</v>
      </c>
      <c r="C127">
        <v>234.188599511517</v>
      </c>
      <c r="D127">
        <v>234.188599511517</v>
      </c>
      <c r="E127">
        <v>-63.0563432641163</v>
      </c>
      <c r="F127">
        <v>-95.218841282149597</v>
      </c>
      <c r="G127">
        <v>-110.711337125946</v>
      </c>
      <c r="H127">
        <v>-344.807659244175</v>
      </c>
      <c r="I127">
        <v>10.8277719870926</v>
      </c>
      <c r="J127">
        <v>1.89758768884542</v>
      </c>
      <c r="K127">
        <v>29.8877658376251</v>
      </c>
      <c r="L127">
        <v>0</v>
      </c>
      <c r="M127">
        <v>0.83026833803393896</v>
      </c>
    </row>
    <row r="128" spans="1:13" x14ac:dyDescent="0.25">
      <c r="A128" t="s">
        <v>1054</v>
      </c>
      <c r="B128">
        <v>378</v>
      </c>
      <c r="C128">
        <v>234.36081191226299</v>
      </c>
      <c r="D128">
        <v>234.36081191226299</v>
      </c>
      <c r="E128">
        <v>-63.076778551871698</v>
      </c>
      <c r="F128">
        <v>-96.013367573395499</v>
      </c>
      <c r="G128">
        <v>-111.814745030729</v>
      </c>
      <c r="H128">
        <v>-347.48181114406401</v>
      </c>
      <c r="I128">
        <v>11.0450130349808</v>
      </c>
      <c r="J128">
        <v>1.9371089326231199</v>
      </c>
      <c r="K128">
        <v>30.321622246678999</v>
      </c>
      <c r="L128">
        <v>0</v>
      </c>
      <c r="M128">
        <v>0.80231772318078298</v>
      </c>
    </row>
    <row r="129" spans="1:13" x14ac:dyDescent="0.25">
      <c r="A129" t="s">
        <v>1054</v>
      </c>
      <c r="B129">
        <v>381</v>
      </c>
      <c r="C129">
        <v>234.43558596020799</v>
      </c>
      <c r="D129">
        <v>234.43558596020799</v>
      </c>
      <c r="E129">
        <v>-63.0755452243964</v>
      </c>
      <c r="F129">
        <v>-96.8033477644844</v>
      </c>
      <c r="G129">
        <v>-112.918548862172</v>
      </c>
      <c r="H129">
        <v>-350.15714496767498</v>
      </c>
      <c r="I129">
        <v>11.265751183167501</v>
      </c>
      <c r="J129">
        <v>1.97642727778057</v>
      </c>
      <c r="K129">
        <v>30.752324469378799</v>
      </c>
      <c r="L129">
        <v>0</v>
      </c>
      <c r="M129">
        <v>0.86062386262220503</v>
      </c>
    </row>
    <row r="130" spans="1:13" x14ac:dyDescent="0.25">
      <c r="A130" t="s">
        <v>1054</v>
      </c>
      <c r="B130">
        <v>384</v>
      </c>
      <c r="C130">
        <v>234.58120324819299</v>
      </c>
      <c r="D130">
        <v>234.58120324819299</v>
      </c>
      <c r="E130">
        <v>-62.959214743300798</v>
      </c>
      <c r="F130">
        <v>-97.593460214782894</v>
      </c>
      <c r="G130">
        <v>-114.02726239661099</v>
      </c>
      <c r="H130">
        <v>-352.83040196375498</v>
      </c>
      <c r="I130">
        <v>11.489864381771801</v>
      </c>
      <c r="J130">
        <v>2.01659453491731</v>
      </c>
      <c r="K130">
        <v>31.187066918641399</v>
      </c>
      <c r="L130">
        <v>0</v>
      </c>
      <c r="M130">
        <v>0.91930065821181906</v>
      </c>
    </row>
    <row r="131" spans="1:13" x14ac:dyDescent="0.25">
      <c r="A131" t="s">
        <v>1054</v>
      </c>
      <c r="B131">
        <v>387</v>
      </c>
      <c r="C131">
        <v>234.61086731752201</v>
      </c>
      <c r="D131">
        <v>234.61086731752201</v>
      </c>
      <c r="E131">
        <v>-63.000022346602599</v>
      </c>
      <c r="F131">
        <v>-98.382985326086896</v>
      </c>
      <c r="G131">
        <v>-115.138270988231</v>
      </c>
      <c r="H131">
        <v>-355.50288639195099</v>
      </c>
      <c r="I131">
        <v>11.716014687696401</v>
      </c>
      <c r="J131">
        <v>2.0571169933999598</v>
      </c>
      <c r="K131">
        <v>31.6231999440724</v>
      </c>
      <c r="L131">
        <v>0</v>
      </c>
      <c r="M131">
        <v>0.72292771390869104</v>
      </c>
    </row>
    <row r="132" spans="1:13" x14ac:dyDescent="0.25">
      <c r="A132" t="s">
        <v>1054</v>
      </c>
      <c r="B132">
        <v>390</v>
      </c>
      <c r="C132">
        <v>234.79222756976401</v>
      </c>
      <c r="D132">
        <v>234.79222756976401</v>
      </c>
      <c r="E132">
        <v>-63.0024282856524</v>
      </c>
      <c r="F132">
        <v>-99.170593349345395</v>
      </c>
      <c r="G132">
        <v>-116.249380557777</v>
      </c>
      <c r="H132">
        <v>-358.17589035153298</v>
      </c>
      <c r="I132">
        <v>11.9435931018561</v>
      </c>
      <c r="J132">
        <v>2.0975494300165902</v>
      </c>
      <c r="K132">
        <v>32.057951730458498</v>
      </c>
      <c r="L132">
        <v>0</v>
      </c>
      <c r="M132">
        <v>0.52650502517665498</v>
      </c>
    </row>
    <row r="133" spans="1:13" x14ac:dyDescent="0.25">
      <c r="A133" t="s">
        <v>1054</v>
      </c>
      <c r="B133">
        <v>393</v>
      </c>
      <c r="C133">
        <v>234.74184674222101</v>
      </c>
      <c r="D133">
        <v>234.74184674222101</v>
      </c>
      <c r="E133">
        <v>-62.957390596743402</v>
      </c>
      <c r="F133">
        <v>-99.956467109268999</v>
      </c>
      <c r="G133">
        <v>-117.362922919837</v>
      </c>
      <c r="H133">
        <v>-360.84839005342002</v>
      </c>
      <c r="I133">
        <v>12.174117637274</v>
      </c>
      <c r="J133">
        <v>2.13830222779759</v>
      </c>
      <c r="K133">
        <v>32.493333708458401</v>
      </c>
      <c r="L133">
        <v>0</v>
      </c>
      <c r="M133">
        <v>0.56208381369018401</v>
      </c>
    </row>
    <row r="134" spans="1:13" x14ac:dyDescent="0.25">
      <c r="A134" t="s">
        <v>1054</v>
      </c>
      <c r="B134">
        <v>396</v>
      </c>
      <c r="C134">
        <v>234.85122263900701</v>
      </c>
      <c r="D134">
        <v>234.85122263900701</v>
      </c>
      <c r="E134">
        <v>-62.888214467222397</v>
      </c>
      <c r="F134">
        <v>-100.74537881897</v>
      </c>
      <c r="G134">
        <v>-118.478859158391</v>
      </c>
      <c r="H134">
        <v>-363.51899772178302</v>
      </c>
      <c r="I134">
        <v>12.404183392541199</v>
      </c>
      <c r="J134">
        <v>2.1796448378213098</v>
      </c>
      <c r="K134">
        <v>32.932956110487801</v>
      </c>
      <c r="L134">
        <v>0</v>
      </c>
      <c r="M134">
        <v>0.59759435257183502</v>
      </c>
    </row>
    <row r="135" spans="1:13" x14ac:dyDescent="0.25">
      <c r="A135" t="s">
        <v>1054</v>
      </c>
      <c r="B135">
        <v>399</v>
      </c>
      <c r="C135">
        <v>234.93068389101299</v>
      </c>
      <c r="D135">
        <v>234.93068389101299</v>
      </c>
      <c r="E135">
        <v>-62.938393469934503</v>
      </c>
      <c r="F135">
        <v>-101.531331906001</v>
      </c>
      <c r="G135">
        <v>-119.593496611815</v>
      </c>
      <c r="H135">
        <v>-366.19102013647802</v>
      </c>
      <c r="I135">
        <v>12.635425456919</v>
      </c>
      <c r="J135">
        <v>2.2205922288089601</v>
      </c>
      <c r="K135">
        <v>33.369276612413898</v>
      </c>
      <c r="L135">
        <v>0</v>
      </c>
      <c r="M135">
        <v>0.50932411797487798</v>
      </c>
    </row>
    <row r="136" spans="1:13" x14ac:dyDescent="0.25">
      <c r="A136" t="s">
        <v>1054</v>
      </c>
      <c r="B136">
        <v>402</v>
      </c>
      <c r="C136">
        <v>234.842900472662</v>
      </c>
      <c r="D136">
        <v>234.842900472662</v>
      </c>
      <c r="E136">
        <v>-62.971756930008901</v>
      </c>
      <c r="F136">
        <v>-102.315764280919</v>
      </c>
      <c r="G136">
        <v>-120.70869924302001</v>
      </c>
      <c r="H136">
        <v>-368.86325495779198</v>
      </c>
      <c r="I136">
        <v>12.868143057112899</v>
      </c>
      <c r="J136">
        <v>2.2615485432756199</v>
      </c>
      <c r="K136">
        <v>33.804890372041498</v>
      </c>
      <c r="L136">
        <v>0</v>
      </c>
      <c r="M136">
        <v>0.42196051776188598</v>
      </c>
    </row>
    <row r="137" spans="1:13" x14ac:dyDescent="0.25">
      <c r="A137" t="s">
        <v>1054</v>
      </c>
      <c r="B137">
        <v>405</v>
      </c>
      <c r="C137">
        <v>235.13797539605301</v>
      </c>
      <c r="D137">
        <v>235.13797539605301</v>
      </c>
      <c r="E137">
        <v>-62.794070785631099</v>
      </c>
      <c r="F137">
        <v>-103.099931626165</v>
      </c>
      <c r="G137">
        <v>-121.829262911513</v>
      </c>
      <c r="H137">
        <v>-371.53332040729799</v>
      </c>
      <c r="I137">
        <v>13.104835741464001</v>
      </c>
      <c r="J137">
        <v>2.30342953286176</v>
      </c>
      <c r="K137">
        <v>34.244610260005402</v>
      </c>
      <c r="L137">
        <v>0</v>
      </c>
      <c r="M137">
        <v>0.71034278139613505</v>
      </c>
    </row>
    <row r="138" spans="1:13" x14ac:dyDescent="0.25">
      <c r="A138" t="s">
        <v>1054</v>
      </c>
      <c r="B138">
        <v>408</v>
      </c>
      <c r="C138">
        <v>235.162091736175</v>
      </c>
      <c r="D138">
        <v>235.162091736175</v>
      </c>
      <c r="E138">
        <v>-62.923238520127697</v>
      </c>
      <c r="F138">
        <v>-103.88541522168001</v>
      </c>
      <c r="G138">
        <v>-122.952301797148</v>
      </c>
      <c r="H138">
        <v>-374.20196439389798</v>
      </c>
      <c r="I138">
        <v>13.342345599323499</v>
      </c>
      <c r="J138">
        <v>2.3458188226357</v>
      </c>
      <c r="K138">
        <v>34.687322431579098</v>
      </c>
      <c r="L138">
        <v>0</v>
      </c>
      <c r="M138">
        <v>0.99969212432618104</v>
      </c>
    </row>
    <row r="139" spans="1:13" x14ac:dyDescent="0.25">
      <c r="A139" t="s">
        <v>1054</v>
      </c>
      <c r="B139">
        <v>411</v>
      </c>
      <c r="C139">
        <v>235.31087340692699</v>
      </c>
      <c r="D139">
        <v>235.31087340692699</v>
      </c>
      <c r="E139">
        <v>-62.852703703055901</v>
      </c>
      <c r="F139">
        <v>-104.66659637097</v>
      </c>
      <c r="G139">
        <v>-124.074205054386</v>
      </c>
      <c r="H139">
        <v>-376.872346934333</v>
      </c>
      <c r="I139">
        <v>13.5820980901757</v>
      </c>
      <c r="J139">
        <v>2.38776657698094</v>
      </c>
      <c r="K139">
        <v>35.125839408837599</v>
      </c>
      <c r="L139">
        <v>0</v>
      </c>
      <c r="M139">
        <v>1.1311533317759801</v>
      </c>
    </row>
    <row r="140" spans="1:13" x14ac:dyDescent="0.25">
      <c r="A140" t="s">
        <v>1054</v>
      </c>
      <c r="B140">
        <v>414</v>
      </c>
      <c r="C140">
        <v>235.41636225543499</v>
      </c>
      <c r="D140">
        <v>235.41636225543499</v>
      </c>
      <c r="E140">
        <v>-62.708718871800102</v>
      </c>
      <c r="F140">
        <v>-105.444977690797</v>
      </c>
      <c r="G140">
        <v>-125.203125047795</v>
      </c>
      <c r="H140">
        <v>-379.540589371387</v>
      </c>
      <c r="I140">
        <v>13.8287893364152</v>
      </c>
      <c r="J140">
        <v>2.43080540790179</v>
      </c>
      <c r="K140">
        <v>35.567865682724197</v>
      </c>
      <c r="L140">
        <v>0</v>
      </c>
      <c r="M140">
        <v>1.26006082785925</v>
      </c>
    </row>
    <row r="141" spans="1:13" x14ac:dyDescent="0.25">
      <c r="A141" t="s">
        <v>1054</v>
      </c>
      <c r="B141">
        <v>417</v>
      </c>
      <c r="C141">
        <v>235.49361794215801</v>
      </c>
      <c r="D141">
        <v>235.49361794215801</v>
      </c>
      <c r="E141">
        <v>-62.592703497757597</v>
      </c>
      <c r="F141">
        <v>-106.226740019144</v>
      </c>
      <c r="G141">
        <v>-126.338525109253</v>
      </c>
      <c r="H141">
        <v>-382.20509018175301</v>
      </c>
      <c r="I141">
        <v>14.0776658628411</v>
      </c>
      <c r="J141">
        <v>2.4752041627393799</v>
      </c>
      <c r="K141">
        <v>36.017689213957503</v>
      </c>
      <c r="L141">
        <v>0</v>
      </c>
      <c r="M141">
        <v>1.04604184508798</v>
      </c>
    </row>
    <row r="142" spans="1:13" x14ac:dyDescent="0.25">
      <c r="A142" t="s">
        <v>1054</v>
      </c>
      <c r="B142">
        <v>420</v>
      </c>
      <c r="C142">
        <v>235.408582845859</v>
      </c>
      <c r="D142">
        <v>235.408582845859</v>
      </c>
      <c r="E142">
        <v>-62.561887166796197</v>
      </c>
      <c r="F142">
        <v>-107.010315746091</v>
      </c>
      <c r="G142">
        <v>-127.475915772433</v>
      </c>
      <c r="H142">
        <v>-384.868207648924</v>
      </c>
      <c r="I142">
        <v>14.3266653433854</v>
      </c>
      <c r="J142">
        <v>2.52007321185252</v>
      </c>
      <c r="K142">
        <v>36.470500737804699</v>
      </c>
      <c r="L142">
        <v>0</v>
      </c>
      <c r="M142">
        <v>0.83256279781612197</v>
      </c>
    </row>
    <row r="143" spans="1:13" x14ac:dyDescent="0.25">
      <c r="A143" t="s">
        <v>1054</v>
      </c>
      <c r="B143">
        <v>423</v>
      </c>
      <c r="C143">
        <v>235.51459623122301</v>
      </c>
      <c r="D143">
        <v>235.51459623122301</v>
      </c>
      <c r="E143">
        <v>-62.531478315841802</v>
      </c>
      <c r="F143">
        <v>-107.794162424514</v>
      </c>
      <c r="G143">
        <v>-128.615263379982</v>
      </c>
      <c r="H143">
        <v>-387.53041129071403</v>
      </c>
      <c r="I143">
        <v>14.576855625740301</v>
      </c>
      <c r="J143">
        <v>2.5653142016966499</v>
      </c>
      <c r="K143">
        <v>36.925096019656202</v>
      </c>
      <c r="L143">
        <v>0</v>
      </c>
      <c r="M143">
        <v>0.90988657638831905</v>
      </c>
    </row>
    <row r="144" spans="1:13" x14ac:dyDescent="0.25">
      <c r="A144" t="s">
        <v>1054</v>
      </c>
      <c r="B144">
        <v>426</v>
      </c>
      <c r="C144">
        <v>235.515178631852</v>
      </c>
      <c r="D144">
        <v>235.515178631852</v>
      </c>
      <c r="E144">
        <v>-62.372866718420298</v>
      </c>
      <c r="F144">
        <v>-108.5786804076</v>
      </c>
      <c r="G144">
        <v>-129.75929991440799</v>
      </c>
      <c r="H144">
        <v>-390.19040815282602</v>
      </c>
      <c r="I144">
        <v>14.829883487350999</v>
      </c>
      <c r="J144">
        <v>2.6114562298198298</v>
      </c>
      <c r="K144">
        <v>37.3839857455947</v>
      </c>
      <c r="L144">
        <v>0</v>
      </c>
      <c r="M144">
        <v>0.98722887360878397</v>
      </c>
    </row>
    <row r="145" spans="1:13" x14ac:dyDescent="0.25">
      <c r="A145" t="s">
        <v>1054</v>
      </c>
      <c r="B145">
        <v>429</v>
      </c>
      <c r="C145">
        <v>235.51301927129001</v>
      </c>
      <c r="D145">
        <v>235.51301927129001</v>
      </c>
      <c r="E145">
        <v>-62.341880553950404</v>
      </c>
      <c r="F145">
        <v>-109.36672697087501</v>
      </c>
      <c r="G145">
        <v>-130.907643868213</v>
      </c>
      <c r="H145">
        <v>-392.84750075909801</v>
      </c>
      <c r="I145">
        <v>15.0834572359662</v>
      </c>
      <c r="J145">
        <v>2.65861521052787</v>
      </c>
      <c r="K145">
        <v>37.849048539564002</v>
      </c>
      <c r="L145">
        <v>0</v>
      </c>
      <c r="M145">
        <v>1.01686535796382</v>
      </c>
    </row>
    <row r="146" spans="1:13" x14ac:dyDescent="0.25">
      <c r="A146" t="s">
        <v>1054</v>
      </c>
      <c r="B146">
        <v>432</v>
      </c>
      <c r="C146">
        <v>235.785636927204</v>
      </c>
      <c r="D146">
        <v>235.785636927204</v>
      </c>
      <c r="E146">
        <v>-62.269637251406202</v>
      </c>
      <c r="F146">
        <v>-110.154717000424</v>
      </c>
      <c r="G146">
        <v>-132.05714850549799</v>
      </c>
      <c r="H146">
        <v>-395.504097487872</v>
      </c>
      <c r="I146">
        <v>15.337891005532599</v>
      </c>
      <c r="J146">
        <v>2.7060014505333698</v>
      </c>
      <c r="K146">
        <v>38.315008697405098</v>
      </c>
      <c r="L146">
        <v>0</v>
      </c>
      <c r="M146">
        <v>1.0440127184357699</v>
      </c>
    </row>
    <row r="147" spans="1:13" x14ac:dyDescent="0.25">
      <c r="A147" t="s">
        <v>1054</v>
      </c>
      <c r="B147">
        <v>435</v>
      </c>
      <c r="C147">
        <v>235.54289873687301</v>
      </c>
      <c r="D147">
        <v>235.54289873687301</v>
      </c>
      <c r="E147">
        <v>-62.296215586256601</v>
      </c>
      <c r="F147">
        <v>-110.942402250885</v>
      </c>
      <c r="G147">
        <v>-133.21058471302601</v>
      </c>
      <c r="H147">
        <v>-398.15908988891499</v>
      </c>
      <c r="I147">
        <v>15.595318087220299</v>
      </c>
      <c r="J147">
        <v>2.75410295236972</v>
      </c>
      <c r="K147">
        <v>38.783910318328701</v>
      </c>
      <c r="L147">
        <v>0</v>
      </c>
      <c r="M147">
        <v>1.0107490509649599</v>
      </c>
    </row>
    <row r="148" spans="1:13" x14ac:dyDescent="0.25">
      <c r="A148" t="s">
        <v>1054</v>
      </c>
      <c r="B148">
        <v>438</v>
      </c>
      <c r="C148">
        <v>235.470919462279</v>
      </c>
      <c r="D148">
        <v>235.470919462279</v>
      </c>
      <c r="E148">
        <v>-62.140955124882304</v>
      </c>
      <c r="F148">
        <v>-111.73207151313299</v>
      </c>
      <c r="G148">
        <v>-134.36445394555901</v>
      </c>
      <c r="H148">
        <v>-400.81330524871902</v>
      </c>
      <c r="I148">
        <v>15.851646964680301</v>
      </c>
      <c r="J148">
        <v>2.8024056719987902</v>
      </c>
      <c r="K148">
        <v>39.254677690277397</v>
      </c>
      <c r="L148">
        <v>0</v>
      </c>
      <c r="M148">
        <v>0.97762197312698995</v>
      </c>
    </row>
    <row r="149" spans="1:13" x14ac:dyDescent="0.25">
      <c r="A149" t="s">
        <v>1054</v>
      </c>
      <c r="B149">
        <v>441</v>
      </c>
      <c r="C149">
        <v>235.68008907127</v>
      </c>
      <c r="D149">
        <v>235.68008907127</v>
      </c>
      <c r="E149">
        <v>-61.990966177507801</v>
      </c>
      <c r="F149">
        <v>-112.527133512676</v>
      </c>
      <c r="G149">
        <v>-135.52393119052601</v>
      </c>
      <c r="H149">
        <v>-403.46345832255901</v>
      </c>
      <c r="I149">
        <v>16.108121276289801</v>
      </c>
      <c r="J149">
        <v>2.8521209885068899</v>
      </c>
      <c r="K149">
        <v>39.734106276555003</v>
      </c>
      <c r="L149">
        <v>0</v>
      </c>
      <c r="M149">
        <v>0.99438181435091899</v>
      </c>
    </row>
    <row r="150" spans="1:13" x14ac:dyDescent="0.25">
      <c r="A150" t="s">
        <v>1054</v>
      </c>
      <c r="B150">
        <v>444</v>
      </c>
      <c r="C150">
        <v>235.67845545944499</v>
      </c>
      <c r="D150">
        <v>235.67845545944499</v>
      </c>
      <c r="E150">
        <v>-61.964462711527702</v>
      </c>
      <c r="F150">
        <v>-113.321713750003</v>
      </c>
      <c r="G150">
        <v>-136.689150893169</v>
      </c>
      <c r="H150">
        <v>-406.11123658665298</v>
      </c>
      <c r="I150">
        <v>16.368993528011401</v>
      </c>
      <c r="J150">
        <v>2.9029208360259302</v>
      </c>
      <c r="K150">
        <v>40.217816173516603</v>
      </c>
      <c r="L150">
        <v>0</v>
      </c>
      <c r="M150">
        <v>1.0106137418492001</v>
      </c>
    </row>
    <row r="151" spans="1:13" x14ac:dyDescent="0.25">
      <c r="A151" t="s">
        <v>1054</v>
      </c>
      <c r="B151">
        <v>447</v>
      </c>
      <c r="C151">
        <v>235.73935040056401</v>
      </c>
      <c r="D151">
        <v>235.73935040056401</v>
      </c>
      <c r="E151">
        <v>-61.917343466594502</v>
      </c>
      <c r="F151">
        <v>-114.117316115983</v>
      </c>
      <c r="G151">
        <v>-137.85415799386999</v>
      </c>
      <c r="H151">
        <v>-408.758808589289</v>
      </c>
      <c r="I151">
        <v>16.628992194168301</v>
      </c>
      <c r="J151">
        <v>2.9537360684025198</v>
      </c>
      <c r="K151">
        <v>40.702133751163601</v>
      </c>
      <c r="L151">
        <v>0</v>
      </c>
      <c r="M151">
        <v>0.899222606140192</v>
      </c>
    </row>
    <row r="152" spans="1:13" x14ac:dyDescent="0.25">
      <c r="A152" t="s">
        <v>1054</v>
      </c>
      <c r="B152">
        <v>450</v>
      </c>
      <c r="C152">
        <v>235.860686638815</v>
      </c>
      <c r="D152">
        <v>235.860686638815</v>
      </c>
      <c r="E152">
        <v>-61.833378895200902</v>
      </c>
      <c r="F152">
        <v>-114.91223814527299</v>
      </c>
      <c r="G152">
        <v>-139.02362548861299</v>
      </c>
      <c r="H152">
        <v>-411.40461833834303</v>
      </c>
      <c r="I152">
        <v>16.892623571933299</v>
      </c>
      <c r="J152">
        <v>3.0053834994472801</v>
      </c>
      <c r="K152">
        <v>41.189545597502203</v>
      </c>
      <c r="L152">
        <v>0</v>
      </c>
      <c r="M152">
        <v>0.78688410569165701</v>
      </c>
    </row>
    <row r="153" spans="1:13" x14ac:dyDescent="0.25">
      <c r="A153" t="s">
        <v>1054</v>
      </c>
      <c r="B153">
        <v>453</v>
      </c>
      <c r="C153">
        <v>235.85560371870201</v>
      </c>
      <c r="D153">
        <v>235.85560371870201</v>
      </c>
      <c r="E153">
        <v>-61.802605778206598</v>
      </c>
      <c r="F153">
        <v>-115.70787278333501</v>
      </c>
      <c r="G153">
        <v>-140.19639602026501</v>
      </c>
      <c r="H153">
        <v>-414.04874426356798</v>
      </c>
      <c r="I153">
        <v>17.158084180391501</v>
      </c>
      <c r="J153">
        <v>3.05773736447297</v>
      </c>
      <c r="K153">
        <v>41.680183587897702</v>
      </c>
      <c r="L153">
        <v>0</v>
      </c>
      <c r="M153">
        <v>0.50859407804581003</v>
      </c>
    </row>
    <row r="154" spans="1:13" x14ac:dyDescent="0.25">
      <c r="A154" t="s">
        <v>1054</v>
      </c>
      <c r="B154">
        <v>456</v>
      </c>
      <c r="C154">
        <v>235.82760208951399</v>
      </c>
      <c r="D154">
        <v>235.82760208951399</v>
      </c>
      <c r="E154">
        <v>-61.824506647812399</v>
      </c>
      <c r="F154">
        <v>-116.504463264062</v>
      </c>
      <c r="G154">
        <v>-141.37228415211499</v>
      </c>
      <c r="H154">
        <v>-416.69120386567198</v>
      </c>
      <c r="I154">
        <v>17.4250708683069</v>
      </c>
      <c r="J154">
        <v>3.1107670112496399</v>
      </c>
      <c r="K154">
        <v>42.174081058135002</v>
      </c>
      <c r="L154">
        <v>0</v>
      </c>
      <c r="M154">
        <v>0.23174892408287701</v>
      </c>
    </row>
    <row r="155" spans="1:13" x14ac:dyDescent="0.25">
      <c r="A155" t="s">
        <v>1054</v>
      </c>
      <c r="B155">
        <v>459</v>
      </c>
      <c r="C155">
        <v>236.07227904087799</v>
      </c>
      <c r="D155">
        <v>236.07227904087799</v>
      </c>
      <c r="E155">
        <v>-61.598582220111602</v>
      </c>
      <c r="F155">
        <v>-117.29839882103001</v>
      </c>
      <c r="G155">
        <v>-142.548993381733</v>
      </c>
      <c r="H155">
        <v>-419.33409794566097</v>
      </c>
      <c r="I155">
        <v>17.694516605506202</v>
      </c>
      <c r="J155">
        <v>3.163789745841</v>
      </c>
      <c r="K155">
        <v>42.666613241529802</v>
      </c>
      <c r="L155">
        <v>0</v>
      </c>
      <c r="M155">
        <v>0.78442123502120797</v>
      </c>
    </row>
    <row r="156" spans="1:13" x14ac:dyDescent="0.25">
      <c r="A156" t="s">
        <v>1054</v>
      </c>
      <c r="B156">
        <v>462</v>
      </c>
      <c r="C156">
        <v>236.098968781498</v>
      </c>
      <c r="D156">
        <v>236.098968781498</v>
      </c>
      <c r="E156">
        <v>-61.589691148222201</v>
      </c>
      <c r="F156">
        <v>-118.096456100475</v>
      </c>
      <c r="G156">
        <v>-143.733228578168</v>
      </c>
      <c r="H156">
        <v>-421.97238812419999</v>
      </c>
      <c r="I156">
        <v>17.966362318280598</v>
      </c>
      <c r="J156">
        <v>3.21859444183539</v>
      </c>
      <c r="K156">
        <v>43.168413063519402</v>
      </c>
      <c r="L156">
        <v>0</v>
      </c>
      <c r="M156">
        <v>1.3348670875491899</v>
      </c>
    </row>
    <row r="157" spans="1:13" x14ac:dyDescent="0.25">
      <c r="A157" t="s">
        <v>1054</v>
      </c>
      <c r="B157">
        <v>465</v>
      </c>
      <c r="C157">
        <v>236.07783899367101</v>
      </c>
      <c r="D157">
        <v>236.07783899367101</v>
      </c>
      <c r="E157">
        <v>-61.502075459148102</v>
      </c>
      <c r="F157">
        <v>-118.893982521659</v>
      </c>
      <c r="G157">
        <v>-144.92012905372101</v>
      </c>
      <c r="H157">
        <v>-424.60963562795598</v>
      </c>
      <c r="I157">
        <v>18.2404667234713</v>
      </c>
      <c r="J157">
        <v>3.2739150095122</v>
      </c>
      <c r="K157">
        <v>43.671975039438202</v>
      </c>
      <c r="L157">
        <v>0</v>
      </c>
      <c r="M157">
        <v>0.79501795235097095</v>
      </c>
    </row>
    <row r="158" spans="1:13" x14ac:dyDescent="0.25">
      <c r="A158" t="s">
        <v>1054</v>
      </c>
      <c r="B158">
        <v>468</v>
      </c>
      <c r="C158">
        <v>236.093352034563</v>
      </c>
      <c r="D158">
        <v>236.093352034563</v>
      </c>
      <c r="E158">
        <v>-61.5496186719989</v>
      </c>
      <c r="F158">
        <v>-119.691429215262</v>
      </c>
      <c r="G158">
        <v>-146.107476166341</v>
      </c>
      <c r="H158">
        <v>-427.24671037583801</v>
      </c>
      <c r="I158">
        <v>18.5149430981199</v>
      </c>
      <c r="J158">
        <v>3.3293175638862298</v>
      </c>
      <c r="K158">
        <v>44.175838002494601</v>
      </c>
      <c r="L158">
        <v>0</v>
      </c>
      <c r="M158">
        <v>0.25500092214659997</v>
      </c>
    </row>
    <row r="159" spans="1:13" x14ac:dyDescent="0.25">
      <c r="A159" t="s">
        <v>1054</v>
      </c>
      <c r="B159">
        <v>471</v>
      </c>
      <c r="C159">
        <v>236.20427786353301</v>
      </c>
      <c r="D159">
        <v>236.20427786353301</v>
      </c>
      <c r="E159">
        <v>-61.444561610379097</v>
      </c>
      <c r="F159">
        <v>-120.487117317474</v>
      </c>
      <c r="G159">
        <v>-147.29584370811901</v>
      </c>
      <c r="H159">
        <v>-429.88386126189801</v>
      </c>
      <c r="I159">
        <v>18.791384991863399</v>
      </c>
      <c r="J159">
        <v>3.3848107109201999</v>
      </c>
      <c r="K159">
        <v>44.679183291832103</v>
      </c>
      <c r="L159">
        <v>0</v>
      </c>
      <c r="M159">
        <v>0.44876743393594598</v>
      </c>
    </row>
    <row r="160" spans="1:13" x14ac:dyDescent="0.25">
      <c r="A160" t="s">
        <v>1054</v>
      </c>
      <c r="B160">
        <v>474</v>
      </c>
      <c r="C160">
        <v>236.29564994283501</v>
      </c>
      <c r="D160">
        <v>236.29564994283501</v>
      </c>
      <c r="E160">
        <v>-61.4902785070704</v>
      </c>
      <c r="F160">
        <v>-121.283770143333</v>
      </c>
      <c r="G160">
        <v>-148.487239127013</v>
      </c>
      <c r="H160">
        <v>-432.51934718867</v>
      </c>
      <c r="I160">
        <v>19.069283291056099</v>
      </c>
      <c r="J160">
        <v>3.4409980041216501</v>
      </c>
      <c r="K160">
        <v>45.185732937580703</v>
      </c>
      <c r="L160">
        <v>0</v>
      </c>
      <c r="M160">
        <v>0.64613150597908198</v>
      </c>
    </row>
    <row r="161" spans="1:13" x14ac:dyDescent="0.25">
      <c r="A161" t="s">
        <v>1054</v>
      </c>
      <c r="B161">
        <v>477</v>
      </c>
      <c r="C161">
        <v>236.36168916120801</v>
      </c>
      <c r="D161">
        <v>236.36168916120801</v>
      </c>
      <c r="E161">
        <v>-61.538284216773199</v>
      </c>
      <c r="F161">
        <v>-122.077771929863</v>
      </c>
      <c r="G161">
        <v>-149.679194904642</v>
      </c>
      <c r="H161">
        <v>-435.15537774378998</v>
      </c>
      <c r="I161">
        <v>19.349453680855799</v>
      </c>
      <c r="J161">
        <v>3.49713235864118</v>
      </c>
      <c r="K161">
        <v>45.690709832828396</v>
      </c>
      <c r="L161">
        <v>0</v>
      </c>
      <c r="M161">
        <v>0.76281573192161201</v>
      </c>
    </row>
    <row r="162" spans="1:13" x14ac:dyDescent="0.25">
      <c r="A162" t="s">
        <v>1054</v>
      </c>
      <c r="B162">
        <v>480</v>
      </c>
      <c r="C162">
        <v>236.54337441767899</v>
      </c>
      <c r="D162">
        <v>236.54337441767899</v>
      </c>
      <c r="E162">
        <v>-61.605633123136798</v>
      </c>
      <c r="F162">
        <v>-122.868216590785</v>
      </c>
      <c r="G162">
        <v>-150.86923064828801</v>
      </c>
      <c r="H162">
        <v>-437.79334927989498</v>
      </c>
      <c r="I162">
        <v>19.630785048589299</v>
      </c>
      <c r="J162">
        <v>3.55263978007279</v>
      </c>
      <c r="K162">
        <v>46.191401198345901</v>
      </c>
      <c r="L162">
        <v>0</v>
      </c>
      <c r="M162">
        <v>0.87924404890993801</v>
      </c>
    </row>
    <row r="163" spans="1:13" x14ac:dyDescent="0.25">
      <c r="A163" t="s">
        <v>1054</v>
      </c>
      <c r="B163">
        <v>483</v>
      </c>
      <c r="C163">
        <v>236.673281763039</v>
      </c>
      <c r="D163">
        <v>236.673281763039</v>
      </c>
      <c r="E163">
        <v>-61.503054017606601</v>
      </c>
      <c r="F163">
        <v>-123.655043324411</v>
      </c>
      <c r="G163">
        <v>-152.06245016593499</v>
      </c>
      <c r="H163">
        <v>-440.43096245283101</v>
      </c>
      <c r="I163">
        <v>19.916926211500002</v>
      </c>
      <c r="J163">
        <v>3.6085824891742702</v>
      </c>
      <c r="K163">
        <v>46.691917716861497</v>
      </c>
      <c r="L163">
        <v>0</v>
      </c>
      <c r="M163">
        <v>0.99478122629715504</v>
      </c>
    </row>
    <row r="164" spans="1:13" x14ac:dyDescent="0.25">
      <c r="A164" t="s">
        <v>1054</v>
      </c>
      <c r="B164">
        <v>486</v>
      </c>
      <c r="C164">
        <v>236.635680694081</v>
      </c>
      <c r="D164">
        <v>236.635680694081</v>
      </c>
      <c r="E164">
        <v>-61.3884269991133</v>
      </c>
      <c r="F164">
        <v>-124.44285518731201</v>
      </c>
      <c r="G164">
        <v>-153.25956550932801</v>
      </c>
      <c r="H164">
        <v>-443.06651158584702</v>
      </c>
      <c r="I164">
        <v>20.205122534969401</v>
      </c>
      <c r="J164">
        <v>3.6653998092706601</v>
      </c>
      <c r="K164">
        <v>47.196360993354197</v>
      </c>
      <c r="L164">
        <v>0</v>
      </c>
      <c r="M164">
        <v>1.10932246879091</v>
      </c>
    </row>
    <row r="165" spans="1:13" x14ac:dyDescent="0.25">
      <c r="A165" t="s">
        <v>1054</v>
      </c>
      <c r="B165">
        <v>489</v>
      </c>
      <c r="C165">
        <v>236.926625571709</v>
      </c>
      <c r="D165">
        <v>236.926625571709</v>
      </c>
      <c r="E165">
        <v>-61.402010391430998</v>
      </c>
      <c r="F165">
        <v>-125.22817780072</v>
      </c>
      <c r="G165">
        <v>-154.461720187835</v>
      </c>
      <c r="H165">
        <v>-445.70051045190502</v>
      </c>
      <c r="I165">
        <v>20.4986407961471</v>
      </c>
      <c r="J165">
        <v>3.7231203869903799</v>
      </c>
      <c r="K165">
        <v>47.703007751785101</v>
      </c>
      <c r="L165">
        <v>0</v>
      </c>
      <c r="M165">
        <v>0.98876511538138001</v>
      </c>
    </row>
    <row r="166" spans="1:13" x14ac:dyDescent="0.25">
      <c r="A166" t="s">
        <v>1054</v>
      </c>
      <c r="B166">
        <v>492</v>
      </c>
      <c r="C166">
        <v>236.816086988282</v>
      </c>
      <c r="D166">
        <v>236.816086988282</v>
      </c>
      <c r="E166">
        <v>-61.244498918675099</v>
      </c>
      <c r="F166">
        <v>-126.015469821183</v>
      </c>
      <c r="G166">
        <v>-155.66795073727801</v>
      </c>
      <c r="H166">
        <v>-448.33205839143199</v>
      </c>
      <c r="I166">
        <v>20.7936448213439</v>
      </c>
      <c r="J166">
        <v>3.78182300863328</v>
      </c>
      <c r="K166">
        <v>48.214484235644697</v>
      </c>
      <c r="L166">
        <v>0</v>
      </c>
      <c r="M166">
        <v>0.86726709092537302</v>
      </c>
    </row>
    <row r="167" spans="1:13" x14ac:dyDescent="0.25">
      <c r="A167" t="s">
        <v>1054</v>
      </c>
      <c r="B167">
        <v>495</v>
      </c>
      <c r="C167">
        <v>236.886107861309</v>
      </c>
      <c r="D167">
        <v>236.886107861309</v>
      </c>
      <c r="E167">
        <v>-61.1648471585791</v>
      </c>
      <c r="F167">
        <v>-126.804796781985</v>
      </c>
      <c r="G167">
        <v>-156.87697829673201</v>
      </c>
      <c r="H167">
        <v>-450.96170692387801</v>
      </c>
      <c r="I167">
        <v>21.089184729272102</v>
      </c>
      <c r="J167">
        <v>3.8412555274564002</v>
      </c>
      <c r="K167">
        <v>48.729801509236999</v>
      </c>
      <c r="L167">
        <v>0</v>
      </c>
      <c r="M167">
        <v>0.81057879185338899</v>
      </c>
    </row>
    <row r="168" spans="1:13" x14ac:dyDescent="0.25">
      <c r="A168" t="s">
        <v>1054</v>
      </c>
      <c r="B168">
        <v>498</v>
      </c>
      <c r="C168">
        <v>236.96620889495699</v>
      </c>
      <c r="D168">
        <v>236.96620889495699</v>
      </c>
      <c r="E168">
        <v>-61.112291977533097</v>
      </c>
      <c r="F168">
        <v>-127.59755330437601</v>
      </c>
      <c r="G168">
        <v>-158.09012237606601</v>
      </c>
      <c r="H168">
        <v>-453.58842228814802</v>
      </c>
      <c r="I168">
        <v>21.385205733467799</v>
      </c>
      <c r="J168">
        <v>3.9017961404193602</v>
      </c>
      <c r="K168">
        <v>49.251106394446502</v>
      </c>
      <c r="L168">
        <v>0</v>
      </c>
      <c r="M168">
        <v>0.75439221992973005</v>
      </c>
    </row>
    <row r="169" spans="1:13" x14ac:dyDescent="0.25">
      <c r="A169" t="s">
        <v>1054</v>
      </c>
      <c r="B169">
        <v>501</v>
      </c>
      <c r="C169">
        <v>236.89978602192099</v>
      </c>
      <c r="D169">
        <v>236.89978602192099</v>
      </c>
      <c r="E169">
        <v>-61.062959657368602</v>
      </c>
      <c r="F169">
        <v>-128.38739764863701</v>
      </c>
      <c r="G169">
        <v>-159.30609654399501</v>
      </c>
      <c r="H169">
        <v>-456.214706776475</v>
      </c>
      <c r="I169">
        <v>21.685287182471502</v>
      </c>
      <c r="J169">
        <v>3.9627620574466702</v>
      </c>
      <c r="K169">
        <v>49.772495089510898</v>
      </c>
      <c r="L169">
        <v>0</v>
      </c>
      <c r="M169">
        <v>0.75789248765453099</v>
      </c>
    </row>
    <row r="170" spans="1:13" x14ac:dyDescent="0.25">
      <c r="A170" t="s">
        <v>1054</v>
      </c>
      <c r="B170">
        <v>504</v>
      </c>
      <c r="C170">
        <v>237.13462595614999</v>
      </c>
      <c r="D170">
        <v>237.13462595614999</v>
      </c>
      <c r="E170">
        <v>-60.988085850408602</v>
      </c>
      <c r="F170">
        <v>-129.17780618703901</v>
      </c>
      <c r="G170">
        <v>-160.52594008034899</v>
      </c>
      <c r="H170">
        <v>-458.83902205855901</v>
      </c>
      <c r="I170">
        <v>21.9877030058835</v>
      </c>
      <c r="J170">
        <v>4.0246116225785604</v>
      </c>
      <c r="K170">
        <v>50.297480688991101</v>
      </c>
      <c r="L170">
        <v>0</v>
      </c>
      <c r="M170">
        <v>0.76149912215322002</v>
      </c>
    </row>
    <row r="171" spans="1:13" x14ac:dyDescent="0.25">
      <c r="A171" t="s">
        <v>1054</v>
      </c>
      <c r="B171">
        <v>507</v>
      </c>
      <c r="C171">
        <v>237.22159118060799</v>
      </c>
      <c r="D171">
        <v>237.22159118060799</v>
      </c>
      <c r="E171">
        <v>-60.899685167414901</v>
      </c>
      <c r="F171">
        <v>-129.96697005630901</v>
      </c>
      <c r="G171">
        <v>-161.75093114651801</v>
      </c>
      <c r="H171">
        <v>-461.46130442815098</v>
      </c>
      <c r="I171">
        <v>22.294636386444399</v>
      </c>
      <c r="J171">
        <v>4.0875232556382599</v>
      </c>
      <c r="K171">
        <v>50.825728627422002</v>
      </c>
      <c r="L171">
        <v>0</v>
      </c>
      <c r="M171">
        <v>0.66494428940480799</v>
      </c>
    </row>
    <row r="172" spans="1:13" x14ac:dyDescent="0.25">
      <c r="A172" t="s">
        <v>1054</v>
      </c>
      <c r="B172">
        <v>510</v>
      </c>
      <c r="C172">
        <v>237.32836213231499</v>
      </c>
      <c r="D172">
        <v>237.32836213231499</v>
      </c>
      <c r="E172">
        <v>-60.929273532866397</v>
      </c>
      <c r="F172">
        <v>-130.75611712099101</v>
      </c>
      <c r="G172">
        <v>-162.97749779131399</v>
      </c>
      <c r="H172">
        <v>-464.08285877886999</v>
      </c>
      <c r="I172">
        <v>22.602694789675098</v>
      </c>
      <c r="J172">
        <v>4.1507798563718303</v>
      </c>
      <c r="K172">
        <v>51.355252597203702</v>
      </c>
      <c r="L172">
        <v>0</v>
      </c>
      <c r="M172">
        <v>0.56921963484190596</v>
      </c>
    </row>
    <row r="173" spans="1:13" x14ac:dyDescent="0.25">
      <c r="A173" t="s">
        <v>1054</v>
      </c>
      <c r="B173">
        <v>513</v>
      </c>
      <c r="C173">
        <v>237.28721170537801</v>
      </c>
      <c r="D173">
        <v>237.28721170537801</v>
      </c>
      <c r="E173">
        <v>-60.931073039074597</v>
      </c>
      <c r="F173">
        <v>-131.54355120908599</v>
      </c>
      <c r="G173">
        <v>-164.20439115882999</v>
      </c>
      <c r="H173">
        <v>-466.70477560598999</v>
      </c>
      <c r="I173">
        <v>22.912196333059299</v>
      </c>
      <c r="J173">
        <v>4.2139990939307799</v>
      </c>
      <c r="K173">
        <v>51.883733430816797</v>
      </c>
      <c r="L173">
        <v>0</v>
      </c>
      <c r="M173">
        <v>0.72575067190743303</v>
      </c>
    </row>
    <row r="174" spans="1:13" x14ac:dyDescent="0.25">
      <c r="A174" t="s">
        <v>1054</v>
      </c>
      <c r="B174">
        <v>516</v>
      </c>
      <c r="C174">
        <v>237.32818944056001</v>
      </c>
      <c r="D174">
        <v>237.32818944056001</v>
      </c>
      <c r="E174">
        <v>-60.755685901277197</v>
      </c>
      <c r="F174">
        <v>-132.333099793847</v>
      </c>
      <c r="G174">
        <v>-165.43378216405401</v>
      </c>
      <c r="H174">
        <v>-469.32487718390399</v>
      </c>
      <c r="I174">
        <v>23.2219659520112</v>
      </c>
      <c r="J174">
        <v>4.2779162375809898</v>
      </c>
      <c r="K174">
        <v>52.415881017544301</v>
      </c>
      <c r="L174">
        <v>0</v>
      </c>
      <c r="M174">
        <v>0.88146496740976699</v>
      </c>
    </row>
    <row r="175" spans="1:13" x14ac:dyDescent="0.25">
      <c r="A175" t="s">
        <v>1054</v>
      </c>
      <c r="B175">
        <v>519</v>
      </c>
      <c r="C175">
        <v>237.45973535214901</v>
      </c>
      <c r="D175">
        <v>237.45973535214901</v>
      </c>
      <c r="E175">
        <v>-60.764120099231697</v>
      </c>
      <c r="F175">
        <v>-133.12234196396901</v>
      </c>
      <c r="G175">
        <v>-166.668958879673</v>
      </c>
      <c r="H175">
        <v>-471.94234368137302</v>
      </c>
      <c r="I175">
        <v>23.5360399710456</v>
      </c>
      <c r="J175">
        <v>4.3431173910597396</v>
      </c>
      <c r="K175">
        <v>52.952538167362498</v>
      </c>
      <c r="L175">
        <v>0</v>
      </c>
      <c r="M175">
        <v>0.698169283328132</v>
      </c>
    </row>
    <row r="176" spans="1:13" x14ac:dyDescent="0.25">
      <c r="A176" t="s">
        <v>1054</v>
      </c>
      <c r="B176">
        <v>522</v>
      </c>
      <c r="C176">
        <v>237.50106923293001</v>
      </c>
      <c r="D176">
        <v>237.50106923293001</v>
      </c>
      <c r="E176">
        <v>-60.697647455372497</v>
      </c>
      <c r="F176">
        <v>-133.912104245199</v>
      </c>
      <c r="G176">
        <v>-167.904943410757</v>
      </c>
      <c r="H176">
        <v>-474.55927264100399</v>
      </c>
      <c r="I176">
        <v>23.8503166083343</v>
      </c>
      <c r="J176">
        <v>4.4085334723079299</v>
      </c>
      <c r="K176">
        <v>53.490255870409698</v>
      </c>
      <c r="L176">
        <v>0</v>
      </c>
      <c r="M176">
        <v>0.51373575638450697</v>
      </c>
    </row>
    <row r="177" spans="1:13" x14ac:dyDescent="0.25">
      <c r="A177" t="s">
        <v>1054</v>
      </c>
      <c r="B177">
        <v>525</v>
      </c>
      <c r="C177">
        <v>237.36151958233401</v>
      </c>
      <c r="D177">
        <v>237.36151958233401</v>
      </c>
      <c r="E177">
        <v>-60.648091910285402</v>
      </c>
      <c r="F177">
        <v>-134.70346831624801</v>
      </c>
      <c r="G177">
        <v>-169.14168539541299</v>
      </c>
      <c r="H177">
        <v>-477.17536008831598</v>
      </c>
      <c r="I177">
        <v>24.163994754165898</v>
      </c>
      <c r="J177">
        <v>4.4742233224678003</v>
      </c>
      <c r="K177">
        <v>54.029821435490497</v>
      </c>
      <c r="L177">
        <v>0</v>
      </c>
      <c r="M177">
        <v>0.55252623492504405</v>
      </c>
    </row>
    <row r="178" spans="1:13" x14ac:dyDescent="0.25">
      <c r="A178" t="s">
        <v>1054</v>
      </c>
      <c r="B178">
        <v>528</v>
      </c>
      <c r="C178">
        <v>237.387225163084</v>
      </c>
      <c r="D178">
        <v>237.387225163084</v>
      </c>
      <c r="E178">
        <v>-60.596754507351001</v>
      </c>
      <c r="F178">
        <v>-135.49583617399099</v>
      </c>
      <c r="G178">
        <v>-170.38082132634401</v>
      </c>
      <c r="H178">
        <v>-479.79000382066801</v>
      </c>
      <c r="I178">
        <v>24.478653794215301</v>
      </c>
      <c r="J178">
        <v>4.5405288110239299</v>
      </c>
      <c r="K178">
        <v>54.572122239741503</v>
      </c>
      <c r="L178">
        <v>0</v>
      </c>
      <c r="M178">
        <v>0.59157769832427898</v>
      </c>
    </row>
    <row r="179" spans="1:13" x14ac:dyDescent="0.25">
      <c r="A179" t="s">
        <v>1054</v>
      </c>
      <c r="B179">
        <v>531</v>
      </c>
      <c r="C179">
        <v>237.34561213261301</v>
      </c>
      <c r="D179">
        <v>237.34561213261301</v>
      </c>
      <c r="E179">
        <v>-60.546982153159099</v>
      </c>
      <c r="F179">
        <v>-136.288693072152</v>
      </c>
      <c r="G179">
        <v>-171.62426857936501</v>
      </c>
      <c r="H179">
        <v>-482.40245091229599</v>
      </c>
      <c r="I179">
        <v>24.796012632472699</v>
      </c>
      <c r="J179">
        <v>4.6078531735466397</v>
      </c>
      <c r="K179">
        <v>55.118337816111797</v>
      </c>
      <c r="L179">
        <v>0</v>
      </c>
      <c r="M179">
        <v>0.53049477608602502</v>
      </c>
    </row>
    <row r="180" spans="1:13" x14ac:dyDescent="0.25">
      <c r="A180" t="s">
        <v>1054</v>
      </c>
      <c r="B180">
        <v>534</v>
      </c>
      <c r="C180">
        <v>237.50231258732401</v>
      </c>
      <c r="D180">
        <v>237.50231258732401</v>
      </c>
      <c r="E180">
        <v>-60.527054848007502</v>
      </c>
      <c r="F180">
        <v>-137.08365726528899</v>
      </c>
      <c r="G180">
        <v>-172.86638026041601</v>
      </c>
      <c r="H180">
        <v>-485.01489555875901</v>
      </c>
      <c r="I180">
        <v>25.110936520820999</v>
      </c>
      <c r="J180">
        <v>4.67500835180003</v>
      </c>
      <c r="K180">
        <v>55.665070331104701</v>
      </c>
      <c r="L180">
        <v>0</v>
      </c>
      <c r="M180">
        <v>0.47039509863958101</v>
      </c>
    </row>
    <row r="181" spans="1:13" x14ac:dyDescent="0.25">
      <c r="A181" t="s">
        <v>1054</v>
      </c>
      <c r="B181">
        <v>537</v>
      </c>
      <c r="C181">
        <v>237.40274982565001</v>
      </c>
      <c r="D181">
        <v>237.40274982565001</v>
      </c>
      <c r="E181">
        <v>-60.447872650431997</v>
      </c>
      <c r="F181">
        <v>-137.878574044852</v>
      </c>
      <c r="G181">
        <v>-174.11259184403201</v>
      </c>
      <c r="H181">
        <v>-487.625398379687</v>
      </c>
      <c r="I181">
        <v>25.4287905027535</v>
      </c>
      <c r="J181">
        <v>4.7431054396314503</v>
      </c>
      <c r="K181">
        <v>56.215135886415503</v>
      </c>
      <c r="L181">
        <v>0</v>
      </c>
      <c r="M181">
        <v>0.793071642797751</v>
      </c>
    </row>
    <row r="182" spans="1:13" x14ac:dyDescent="0.25">
      <c r="A182" t="s">
        <v>1054</v>
      </c>
      <c r="B182">
        <v>540</v>
      </c>
      <c r="C182">
        <v>237.57594171622301</v>
      </c>
      <c r="D182">
        <v>237.57594171622301</v>
      </c>
      <c r="E182">
        <v>-60.3068453512887</v>
      </c>
      <c r="F182">
        <v>-138.67561281951299</v>
      </c>
      <c r="G182">
        <v>-175.36352201527299</v>
      </c>
      <c r="H182">
        <v>-490.23299062051302</v>
      </c>
      <c r="I182">
        <v>25.748476331128298</v>
      </c>
      <c r="J182">
        <v>4.8124455404376203</v>
      </c>
      <c r="K182">
        <v>56.770709484798701</v>
      </c>
      <c r="L182">
        <v>0</v>
      </c>
      <c r="M182">
        <v>1.1142406507561999</v>
      </c>
    </row>
    <row r="183" spans="1:13" x14ac:dyDescent="0.25">
      <c r="A183" t="s">
        <v>1054</v>
      </c>
      <c r="B183">
        <v>543</v>
      </c>
      <c r="C183">
        <v>237.627251611904</v>
      </c>
      <c r="D183">
        <v>237.627251611904</v>
      </c>
      <c r="E183">
        <v>-60.351860122465403</v>
      </c>
      <c r="F183">
        <v>-139.470704004894</v>
      </c>
      <c r="G183">
        <v>-176.617845983059</v>
      </c>
      <c r="H183">
        <v>-492.839552161889</v>
      </c>
      <c r="I183">
        <v>26.071938195776799</v>
      </c>
      <c r="J183">
        <v>4.8824419119205098</v>
      </c>
      <c r="K183">
        <v>57.3275809138255</v>
      </c>
      <c r="L183">
        <v>0</v>
      </c>
      <c r="M183">
        <v>0.76374647528855999</v>
      </c>
    </row>
    <row r="184" spans="1:13" x14ac:dyDescent="0.25">
      <c r="A184" t="s">
        <v>1054</v>
      </c>
      <c r="B184">
        <v>546</v>
      </c>
      <c r="C184">
        <v>237.53009066380801</v>
      </c>
      <c r="D184">
        <v>237.53009066380801</v>
      </c>
      <c r="E184">
        <v>-60.299461143730802</v>
      </c>
      <c r="F184">
        <v>-140.26794339839</v>
      </c>
      <c r="G184">
        <v>-177.87039964280001</v>
      </c>
      <c r="H184">
        <v>-495.44631890497197</v>
      </c>
      <c r="I184">
        <v>26.3926290189459</v>
      </c>
      <c r="J184">
        <v>4.95215921115771</v>
      </c>
      <c r="K184">
        <v>57.884639508113501</v>
      </c>
      <c r="L184">
        <v>0</v>
      </c>
      <c r="M184">
        <v>0.41469658956057698</v>
      </c>
    </row>
    <row r="185" spans="1:13" x14ac:dyDescent="0.25">
      <c r="A185" t="s">
        <v>1054</v>
      </c>
      <c r="B185">
        <v>549</v>
      </c>
      <c r="C185">
        <v>237.71692115543701</v>
      </c>
      <c r="D185">
        <v>237.71692115543701</v>
      </c>
      <c r="E185">
        <v>-60.304801951020899</v>
      </c>
      <c r="F185">
        <v>-141.06105862780799</v>
      </c>
      <c r="G185">
        <v>-179.12673106005599</v>
      </c>
      <c r="H185">
        <v>-498.05252964422999</v>
      </c>
      <c r="I185">
        <v>26.718907556389901</v>
      </c>
      <c r="J185">
        <v>5.0224800264323699</v>
      </c>
      <c r="K185">
        <v>58.441644894687698</v>
      </c>
      <c r="L185">
        <v>0</v>
      </c>
      <c r="M185">
        <v>0.97469504142774999</v>
      </c>
    </row>
    <row r="186" spans="1:13" x14ac:dyDescent="0.25">
      <c r="A186" t="s">
        <v>1054</v>
      </c>
      <c r="B186">
        <v>552</v>
      </c>
      <c r="C186">
        <v>238.14147791510601</v>
      </c>
      <c r="D186">
        <v>238.14147791510601</v>
      </c>
      <c r="E186">
        <v>-60.262660364470698</v>
      </c>
      <c r="F186">
        <v>-141.85227362267</v>
      </c>
      <c r="G186">
        <v>-180.387605696061</v>
      </c>
      <c r="H186">
        <v>-500.657127281935</v>
      </c>
      <c r="I186">
        <v>27.049740670658</v>
      </c>
      <c r="J186">
        <v>5.0937444397393401</v>
      </c>
      <c r="K186">
        <v>59.000935072115197</v>
      </c>
      <c r="L186">
        <v>0</v>
      </c>
      <c r="M186">
        <v>1.53567968421839</v>
      </c>
    </row>
    <row r="187" spans="1:13" x14ac:dyDescent="0.25">
      <c r="A187" t="s">
        <v>1054</v>
      </c>
      <c r="B187">
        <v>555</v>
      </c>
      <c r="C187">
        <v>237.91112883162</v>
      </c>
      <c r="D187">
        <v>237.91112883162</v>
      </c>
      <c r="E187">
        <v>-60.261093929091501</v>
      </c>
      <c r="F187">
        <v>-142.64001987927</v>
      </c>
      <c r="G187">
        <v>-181.649055541276</v>
      </c>
      <c r="H187">
        <v>-503.26250266567598</v>
      </c>
      <c r="I187">
        <v>27.3834350717398</v>
      </c>
      <c r="J187">
        <v>5.1649119735360003</v>
      </c>
      <c r="K187">
        <v>59.558040974038001</v>
      </c>
      <c r="L187">
        <v>0</v>
      </c>
      <c r="M187">
        <v>0.96303194454057806</v>
      </c>
    </row>
    <row r="188" spans="1:13" x14ac:dyDescent="0.25">
      <c r="A188" t="s">
        <v>1054</v>
      </c>
      <c r="B188">
        <v>558</v>
      </c>
      <c r="C188">
        <v>238.144562743168</v>
      </c>
      <c r="D188">
        <v>238.144562743168</v>
      </c>
      <c r="E188">
        <v>-60.234956460072198</v>
      </c>
      <c r="F188">
        <v>-143.42758124075101</v>
      </c>
      <c r="G188">
        <v>-182.91314226011801</v>
      </c>
      <c r="H188">
        <v>-505.86665997830897</v>
      </c>
      <c r="I188">
        <v>27.719123250922799</v>
      </c>
      <c r="J188">
        <v>5.2366894233345</v>
      </c>
      <c r="K188">
        <v>60.117177532980101</v>
      </c>
      <c r="L188">
        <v>0</v>
      </c>
      <c r="M188">
        <v>0.39219504910974001</v>
      </c>
    </row>
    <row r="189" spans="1:13" x14ac:dyDescent="0.25">
      <c r="A189" t="s">
        <v>1054</v>
      </c>
      <c r="B189">
        <v>561</v>
      </c>
      <c r="C189">
        <v>238.30173487743301</v>
      </c>
      <c r="D189">
        <v>238.30173487743301</v>
      </c>
      <c r="E189">
        <v>-60.079735597914599</v>
      </c>
      <c r="F189">
        <v>-144.21435071948</v>
      </c>
      <c r="G189">
        <v>-184.18167339808701</v>
      </c>
      <c r="H189">
        <v>-508.46889730233801</v>
      </c>
      <c r="I189">
        <v>28.058511799536902</v>
      </c>
      <c r="J189">
        <v>5.3094775642373699</v>
      </c>
      <c r="K189">
        <v>60.6793723152078</v>
      </c>
      <c r="L189">
        <v>0</v>
      </c>
      <c r="M189">
        <v>0.98678510972049005</v>
      </c>
    </row>
    <row r="190" spans="1:13" x14ac:dyDescent="0.25">
      <c r="A190" t="s">
        <v>1054</v>
      </c>
      <c r="B190">
        <v>564</v>
      </c>
      <c r="C190">
        <v>238.31306771366101</v>
      </c>
      <c r="D190">
        <v>238.31306771366101</v>
      </c>
      <c r="E190">
        <v>-59.934998256360402</v>
      </c>
      <c r="F190">
        <v>-145.001465076801</v>
      </c>
      <c r="G190">
        <v>-185.45615917485</v>
      </c>
      <c r="H190">
        <v>-511.06812260810699</v>
      </c>
      <c r="I190">
        <v>28.4018631587914</v>
      </c>
      <c r="J190">
        <v>5.3837249719425104</v>
      </c>
      <c r="K190">
        <v>61.246745557957901</v>
      </c>
      <c r="L190">
        <v>0</v>
      </c>
      <c r="M190">
        <v>1.5824132427709701</v>
      </c>
    </row>
    <row r="191" spans="1:13" x14ac:dyDescent="0.25">
      <c r="A191" t="s">
        <v>1054</v>
      </c>
      <c r="B191">
        <v>567</v>
      </c>
      <c r="C191">
        <v>238.41459494901699</v>
      </c>
      <c r="D191">
        <v>238.41459494901699</v>
      </c>
      <c r="E191">
        <v>-59.937021541610498</v>
      </c>
      <c r="F191">
        <v>-145.78962885631699</v>
      </c>
      <c r="G191">
        <v>-186.73613710795601</v>
      </c>
      <c r="H191">
        <v>-513.66433013394203</v>
      </c>
      <c r="I191">
        <v>28.7483519675298</v>
      </c>
      <c r="J191">
        <v>5.4593816993426296</v>
      </c>
      <c r="K191">
        <v>61.819461216514597</v>
      </c>
      <c r="L191">
        <v>0</v>
      </c>
      <c r="M191">
        <v>1.20045646589462</v>
      </c>
    </row>
    <row r="192" spans="1:13" x14ac:dyDescent="0.25">
      <c r="A192" t="s">
        <v>1054</v>
      </c>
      <c r="B192">
        <v>570</v>
      </c>
      <c r="C192">
        <v>238.56270118863799</v>
      </c>
      <c r="D192">
        <v>238.56270118863799</v>
      </c>
      <c r="E192">
        <v>-59.831897528319402</v>
      </c>
      <c r="F192">
        <v>-146.57644185821701</v>
      </c>
      <c r="G192">
        <v>-188.01858676996</v>
      </c>
      <c r="H192">
        <v>-516.25972646417404</v>
      </c>
      <c r="I192">
        <v>29.097543003884901</v>
      </c>
      <c r="J192">
        <v>5.5355585239805398</v>
      </c>
      <c r="K192">
        <v>62.393186543337599</v>
      </c>
      <c r="L192">
        <v>0</v>
      </c>
      <c r="M192">
        <v>0.81702423126157697</v>
      </c>
    </row>
    <row r="193" spans="1:13" x14ac:dyDescent="0.25">
      <c r="A193" t="s">
        <v>1054</v>
      </c>
      <c r="B193">
        <v>573</v>
      </c>
      <c r="C193">
        <v>238.92611855141899</v>
      </c>
      <c r="D193">
        <v>238.92611855141899</v>
      </c>
      <c r="E193">
        <v>-59.7108578475464</v>
      </c>
      <c r="F193">
        <v>-147.36029545599399</v>
      </c>
      <c r="G193">
        <v>-189.310266692895</v>
      </c>
      <c r="H193">
        <v>-518.85143839487</v>
      </c>
      <c r="I193">
        <v>29.4553495624275</v>
      </c>
      <c r="J193">
        <v>5.6138382261867603</v>
      </c>
      <c r="K193">
        <v>62.9722861813596</v>
      </c>
      <c r="L193">
        <v>0</v>
      </c>
      <c r="M193">
        <v>1.2098262063849401</v>
      </c>
    </row>
    <row r="194" spans="1:13" x14ac:dyDescent="0.25">
      <c r="A194" t="s">
        <v>1054</v>
      </c>
      <c r="B194">
        <v>576</v>
      </c>
      <c r="C194">
        <v>239.127008136359</v>
      </c>
      <c r="D194">
        <v>239.127008136359</v>
      </c>
      <c r="E194">
        <v>-59.682892811982597</v>
      </c>
      <c r="F194">
        <v>-148.13729273845101</v>
      </c>
      <c r="G194">
        <v>-190.60774806028999</v>
      </c>
      <c r="H194">
        <v>-521.44231614359205</v>
      </c>
      <c r="I194">
        <v>29.8221071561175</v>
      </c>
      <c r="J194">
        <v>5.6931416794917702</v>
      </c>
      <c r="K194">
        <v>63.550947252334502</v>
      </c>
      <c r="L194">
        <v>0</v>
      </c>
      <c r="M194">
        <v>1.6041656444382399</v>
      </c>
    </row>
    <row r="195" spans="1:13" x14ac:dyDescent="0.25">
      <c r="A195" t="s">
        <v>1054</v>
      </c>
      <c r="B195">
        <v>579</v>
      </c>
      <c r="C195">
        <v>239.327826242811</v>
      </c>
      <c r="D195">
        <v>239.327826242811</v>
      </c>
      <c r="E195">
        <v>-59.630700368546201</v>
      </c>
      <c r="F195">
        <v>-148.91417615788001</v>
      </c>
      <c r="G195">
        <v>-191.90904052993599</v>
      </c>
      <c r="H195">
        <v>-524.03131784683399</v>
      </c>
      <c r="I195">
        <v>30.191637836827699</v>
      </c>
      <c r="J195">
        <v>5.7734030612336698</v>
      </c>
      <c r="K195">
        <v>64.132682240974802</v>
      </c>
      <c r="L195">
        <v>0</v>
      </c>
      <c r="M195">
        <v>1.5467690944646799</v>
      </c>
    </row>
    <row r="196" spans="1:13" x14ac:dyDescent="0.25">
      <c r="A196" t="s">
        <v>1054</v>
      </c>
      <c r="B196">
        <v>582</v>
      </c>
      <c r="C196">
        <v>239.467007041123</v>
      </c>
      <c r="D196">
        <v>239.467007041123</v>
      </c>
      <c r="E196">
        <v>-59.442341392961502</v>
      </c>
      <c r="F196">
        <v>-149.688990469354</v>
      </c>
      <c r="G196">
        <v>-193.21747278529801</v>
      </c>
      <c r="H196">
        <v>-526.61733421177701</v>
      </c>
      <c r="I196">
        <v>30.567677057487501</v>
      </c>
      <c r="J196">
        <v>5.8553691465899096</v>
      </c>
      <c r="K196">
        <v>64.718764797408596</v>
      </c>
      <c r="L196">
        <v>0</v>
      </c>
      <c r="M196">
        <v>1.48528462365743</v>
      </c>
    </row>
    <row r="197" spans="1:13" x14ac:dyDescent="0.25">
      <c r="A197" t="s">
        <v>1054</v>
      </c>
      <c r="B197">
        <v>585</v>
      </c>
      <c r="C197">
        <v>239.431001623897</v>
      </c>
      <c r="D197">
        <v>239.431001623897</v>
      </c>
      <c r="E197">
        <v>-59.350180935344703</v>
      </c>
      <c r="F197">
        <v>-150.465261990491</v>
      </c>
      <c r="G197">
        <v>-194.53003564055101</v>
      </c>
      <c r="H197">
        <v>-529.20081853975</v>
      </c>
      <c r="I197">
        <v>30.9456032017032</v>
      </c>
      <c r="J197">
        <v>5.9384966872317797</v>
      </c>
      <c r="K197">
        <v>65.309395637516602</v>
      </c>
      <c r="L197">
        <v>0</v>
      </c>
      <c r="M197">
        <v>0.881378077558578</v>
      </c>
    </row>
    <row r="198" spans="1:13" x14ac:dyDescent="0.25">
      <c r="A198" t="s">
        <v>1054</v>
      </c>
      <c r="B198">
        <v>588</v>
      </c>
      <c r="C198">
        <v>239.419321121807</v>
      </c>
      <c r="D198">
        <v>239.419321121807</v>
      </c>
      <c r="E198">
        <v>-59.398545508030303</v>
      </c>
      <c r="F198">
        <v>-151.24143221870801</v>
      </c>
      <c r="G198">
        <v>-195.84577804601699</v>
      </c>
      <c r="H198">
        <v>-531.78271706240196</v>
      </c>
      <c r="I198">
        <v>31.3258473517865</v>
      </c>
      <c r="J198">
        <v>6.0224458409373396</v>
      </c>
      <c r="K198">
        <v>65.902592941217605</v>
      </c>
      <c r="L198">
        <v>0</v>
      </c>
      <c r="M198">
        <v>0.27851124785576897</v>
      </c>
    </row>
    <row r="199" spans="1:13" x14ac:dyDescent="0.25">
      <c r="A199" t="s">
        <v>1054</v>
      </c>
      <c r="B199">
        <v>591</v>
      </c>
      <c r="C199">
        <v>239.659976049226</v>
      </c>
      <c r="D199">
        <v>239.659976049226</v>
      </c>
      <c r="E199">
        <v>-59.333920129063401</v>
      </c>
      <c r="F199">
        <v>-152.017597041958</v>
      </c>
      <c r="G199">
        <v>-197.16320151030101</v>
      </c>
      <c r="H199">
        <v>-534.36376486136498</v>
      </c>
      <c r="I199">
        <v>31.707282977544502</v>
      </c>
      <c r="J199">
        <v>6.1068295831418498</v>
      </c>
      <c r="K199">
        <v>66.497183562695795</v>
      </c>
      <c r="L199">
        <v>0</v>
      </c>
      <c r="M199">
        <v>0.51679158769830602</v>
      </c>
    </row>
    <row r="200" spans="1:13" x14ac:dyDescent="0.25">
      <c r="A200" t="s">
        <v>1054</v>
      </c>
      <c r="B200">
        <v>594</v>
      </c>
      <c r="C200">
        <v>239.58017026571099</v>
      </c>
      <c r="D200">
        <v>239.58017026571099</v>
      </c>
      <c r="E200">
        <v>-59.278268588408103</v>
      </c>
      <c r="F200">
        <v>-152.792944638428</v>
      </c>
      <c r="G200">
        <v>-198.48520604662701</v>
      </c>
      <c r="H200">
        <v>-536.94271549377504</v>
      </c>
      <c r="I200">
        <v>32.092533452873703</v>
      </c>
      <c r="J200">
        <v>6.1923669799371899</v>
      </c>
      <c r="K200">
        <v>67.094962953157307</v>
      </c>
      <c r="L200">
        <v>0</v>
      </c>
      <c r="M200">
        <v>0.75838942768587403</v>
      </c>
    </row>
    <row r="201" spans="1:13" x14ac:dyDescent="0.25">
      <c r="A201" t="s">
        <v>1054</v>
      </c>
      <c r="B201">
        <v>597</v>
      </c>
      <c r="C201">
        <v>239.69913387980901</v>
      </c>
      <c r="D201">
        <v>239.69913387980901</v>
      </c>
      <c r="E201">
        <v>-59.220582454172003</v>
      </c>
      <c r="F201">
        <v>-153.56711819723699</v>
      </c>
      <c r="G201">
        <v>-199.80995751026501</v>
      </c>
      <c r="H201">
        <v>-539.52061140486899</v>
      </c>
      <c r="I201">
        <v>32.480555497455804</v>
      </c>
      <c r="J201">
        <v>6.2785558973375304</v>
      </c>
      <c r="K201">
        <v>67.6941318564553</v>
      </c>
      <c r="L201">
        <v>0</v>
      </c>
      <c r="M201">
        <v>0.82553424772861494</v>
      </c>
    </row>
    <row r="202" spans="1:13" x14ac:dyDescent="0.25">
      <c r="A202" t="s">
        <v>1054</v>
      </c>
      <c r="B202">
        <v>600</v>
      </c>
      <c r="C202">
        <v>239.86619927901501</v>
      </c>
      <c r="D202">
        <v>239.86619927901501</v>
      </c>
      <c r="E202">
        <v>-59.180250854823797</v>
      </c>
      <c r="F202">
        <v>-154.342333342302</v>
      </c>
      <c r="G202">
        <v>-201.135780792329</v>
      </c>
      <c r="H202">
        <v>-542.09764552259105</v>
      </c>
      <c r="I202">
        <v>32.8685976154758</v>
      </c>
      <c r="J202">
        <v>6.3650935566970803</v>
      </c>
      <c r="K202">
        <v>68.294990280544098</v>
      </c>
      <c r="L202">
        <v>0</v>
      </c>
      <c r="M202">
        <v>0.89203988347907104</v>
      </c>
    </row>
    <row r="203" spans="1:13" x14ac:dyDescent="0.25">
      <c r="A203" t="s">
        <v>1054</v>
      </c>
      <c r="B203">
        <v>603</v>
      </c>
      <c r="C203">
        <v>240.03893502493599</v>
      </c>
      <c r="D203">
        <v>240.03893502493599</v>
      </c>
      <c r="E203">
        <v>-59.233438539684798</v>
      </c>
      <c r="F203">
        <v>-155.11212434999899</v>
      </c>
      <c r="G203">
        <v>-202.465055247252</v>
      </c>
      <c r="H203">
        <v>-544.67452886100705</v>
      </c>
      <c r="I203">
        <v>33.262916740550203</v>
      </c>
      <c r="J203">
        <v>6.4522106975078</v>
      </c>
      <c r="K203">
        <v>68.894576941187395</v>
      </c>
      <c r="L203">
        <v>0</v>
      </c>
      <c r="M203">
        <v>0.92574310153324502</v>
      </c>
    </row>
    <row r="204" spans="1:13" x14ac:dyDescent="0.25">
      <c r="A204" t="s">
        <v>1054</v>
      </c>
      <c r="B204">
        <v>606</v>
      </c>
      <c r="C204">
        <v>240.24060668885801</v>
      </c>
      <c r="D204">
        <v>240.24060668885801</v>
      </c>
      <c r="E204">
        <v>-59.181318525465898</v>
      </c>
      <c r="F204">
        <v>-155.87692325806401</v>
      </c>
      <c r="G204">
        <v>-203.79619728514501</v>
      </c>
      <c r="H204">
        <v>-547.25193282910402</v>
      </c>
      <c r="I204">
        <v>33.662088319854199</v>
      </c>
      <c r="J204">
        <v>6.5395265293560803</v>
      </c>
      <c r="K204">
        <v>69.491906556644196</v>
      </c>
      <c r="L204">
        <v>0</v>
      </c>
      <c r="M204">
        <v>0.95903567597356298</v>
      </c>
    </row>
    <row r="205" spans="1:13" x14ac:dyDescent="0.25">
      <c r="A205" t="s">
        <v>1054</v>
      </c>
      <c r="B205">
        <v>609</v>
      </c>
      <c r="C205">
        <v>240.29514595225399</v>
      </c>
      <c r="D205">
        <v>240.29514595225399</v>
      </c>
      <c r="E205">
        <v>-59.134239787961903</v>
      </c>
      <c r="F205">
        <v>-156.638686910817</v>
      </c>
      <c r="G205">
        <v>-205.129792480612</v>
      </c>
      <c r="H205">
        <v>-549.82896894752605</v>
      </c>
      <c r="I205">
        <v>34.065141150942999</v>
      </c>
      <c r="J205">
        <v>6.6273200988624401</v>
      </c>
      <c r="K205">
        <v>70.088964196544197</v>
      </c>
      <c r="L205">
        <v>0</v>
      </c>
      <c r="M205">
        <v>0.784838086018118</v>
      </c>
    </row>
    <row r="206" spans="1:13" x14ac:dyDescent="0.25">
      <c r="A206" t="s">
        <v>1054</v>
      </c>
      <c r="B206">
        <v>612</v>
      </c>
      <c r="C206">
        <v>240.47852814903601</v>
      </c>
      <c r="D206">
        <v>240.47852814903601</v>
      </c>
      <c r="E206">
        <v>-59.178759507491399</v>
      </c>
      <c r="F206">
        <v>-157.39789080210201</v>
      </c>
      <c r="G206">
        <v>-206.46738416833301</v>
      </c>
      <c r="H206">
        <v>-552.40469452794798</v>
      </c>
      <c r="I206">
        <v>34.472829065076901</v>
      </c>
      <c r="J206">
        <v>6.7160374121924802</v>
      </c>
      <c r="K206">
        <v>70.687402018231893</v>
      </c>
      <c r="L206">
        <v>0</v>
      </c>
      <c r="M206">
        <v>0.61108022620515901</v>
      </c>
    </row>
    <row r="207" spans="1:13" x14ac:dyDescent="0.25">
      <c r="A207" t="s">
        <v>1054</v>
      </c>
      <c r="B207">
        <v>615</v>
      </c>
      <c r="C207">
        <v>240.71807393637599</v>
      </c>
      <c r="D207">
        <v>240.71807393637599</v>
      </c>
      <c r="E207">
        <v>-59.075325600594297</v>
      </c>
      <c r="F207">
        <v>-158.15417067510199</v>
      </c>
      <c r="G207">
        <v>-207.807702616337</v>
      </c>
      <c r="H207">
        <v>-554.97986273196295</v>
      </c>
      <c r="I207">
        <v>34.884512803401797</v>
      </c>
      <c r="J207">
        <v>6.80532615053479</v>
      </c>
      <c r="K207">
        <v>71.285885998948302</v>
      </c>
      <c r="L207">
        <v>0</v>
      </c>
      <c r="M207">
        <v>0.68128683286729197</v>
      </c>
    </row>
    <row r="208" spans="1:13" x14ac:dyDescent="0.25">
      <c r="A208" t="s">
        <v>1054</v>
      </c>
      <c r="B208">
        <v>618</v>
      </c>
      <c r="C208">
        <v>240.70872223581</v>
      </c>
      <c r="D208">
        <v>240.70872223581</v>
      </c>
      <c r="E208">
        <v>-59.085650309332699</v>
      </c>
      <c r="F208">
        <v>-158.906665531241</v>
      </c>
      <c r="G208">
        <v>-209.15350827449601</v>
      </c>
      <c r="H208">
        <v>-557.55327684833401</v>
      </c>
      <c r="I208">
        <v>35.302751943403997</v>
      </c>
      <c r="J208">
        <v>6.8959004476883896</v>
      </c>
      <c r="K208">
        <v>71.886069189020304</v>
      </c>
      <c r="L208">
        <v>0</v>
      </c>
      <c r="M208">
        <v>0.75307004815114997</v>
      </c>
    </row>
    <row r="209" spans="1:13" x14ac:dyDescent="0.25">
      <c r="A209" t="s">
        <v>1054</v>
      </c>
      <c r="B209">
        <v>621</v>
      </c>
      <c r="C209">
        <v>240.91065101557299</v>
      </c>
      <c r="D209">
        <v>240.91065101557299</v>
      </c>
      <c r="E209">
        <v>-59.012935904909</v>
      </c>
      <c r="F209">
        <v>-159.66055444786099</v>
      </c>
      <c r="G209">
        <v>-210.49982063522501</v>
      </c>
      <c r="H209">
        <v>-560.126018102947</v>
      </c>
      <c r="I209">
        <v>35.720362453878899</v>
      </c>
      <c r="J209">
        <v>6.9866910310988297</v>
      </c>
      <c r="K209">
        <v>72.487739329114802</v>
      </c>
      <c r="L209">
        <v>0</v>
      </c>
      <c r="M209">
        <v>1.0363388129205899</v>
      </c>
    </row>
    <row r="210" spans="1:13" x14ac:dyDescent="0.25">
      <c r="A210" t="s">
        <v>1054</v>
      </c>
      <c r="B210">
        <v>624</v>
      </c>
      <c r="C210">
        <v>241.082745931647</v>
      </c>
      <c r="D210">
        <v>241.082745931647</v>
      </c>
      <c r="E210">
        <v>-58.907208988163497</v>
      </c>
      <c r="F210">
        <v>-160.40965013196501</v>
      </c>
      <c r="G210">
        <v>-211.85304221828599</v>
      </c>
      <c r="H210">
        <v>-562.69653144362701</v>
      </c>
      <c r="I210">
        <v>36.146246540618598</v>
      </c>
      <c r="J210">
        <v>7.0791239467452698</v>
      </c>
      <c r="K210">
        <v>73.091536907002904</v>
      </c>
      <c r="L210">
        <v>0</v>
      </c>
      <c r="M210">
        <v>1.3188182606255401</v>
      </c>
    </row>
    <row r="211" spans="1:13" x14ac:dyDescent="0.25">
      <c r="A211" t="s">
        <v>1054</v>
      </c>
      <c r="B211">
        <v>627</v>
      </c>
      <c r="C211">
        <v>241.01032416659299</v>
      </c>
      <c r="D211">
        <v>241.01032416659299</v>
      </c>
      <c r="E211">
        <v>-58.8578507002115</v>
      </c>
      <c r="F211">
        <v>-161.160741339243</v>
      </c>
      <c r="G211">
        <v>-213.20904442692299</v>
      </c>
      <c r="H211">
        <v>-565.264995507913</v>
      </c>
      <c r="I211">
        <v>36.572682831172699</v>
      </c>
      <c r="J211">
        <v>7.1724409040804504</v>
      </c>
      <c r="K211">
        <v>73.699185058131903</v>
      </c>
      <c r="L211">
        <v>0</v>
      </c>
      <c r="M211">
        <v>1.16220201010269</v>
      </c>
    </row>
    <row r="212" spans="1:13" x14ac:dyDescent="0.25">
      <c r="A212" t="s">
        <v>1054</v>
      </c>
      <c r="B212">
        <v>630</v>
      </c>
      <c r="C212">
        <v>241.18497480048001</v>
      </c>
      <c r="D212">
        <v>241.18497480048001</v>
      </c>
      <c r="E212">
        <v>-58.714944685811403</v>
      </c>
      <c r="F212">
        <v>-161.91217543601999</v>
      </c>
      <c r="G212">
        <v>-214.57016598856799</v>
      </c>
      <c r="H212">
        <v>-567.83065051042695</v>
      </c>
      <c r="I212">
        <v>37.002493219712903</v>
      </c>
      <c r="J212">
        <v>7.2672098974008303</v>
      </c>
      <c r="K212">
        <v>74.311385501341306</v>
      </c>
      <c r="L212">
        <v>0</v>
      </c>
      <c r="M212">
        <v>1.0032518919517699</v>
      </c>
    </row>
    <row r="213" spans="1:13" x14ac:dyDescent="0.25">
      <c r="A213" t="s">
        <v>1054</v>
      </c>
      <c r="B213">
        <v>633</v>
      </c>
      <c r="C213">
        <v>241.206545504753</v>
      </c>
      <c r="D213">
        <v>241.206545504753</v>
      </c>
      <c r="E213">
        <v>-58.712580110337598</v>
      </c>
      <c r="F213">
        <v>-162.66196418977799</v>
      </c>
      <c r="G213">
        <v>-215.937077586474</v>
      </c>
      <c r="H213">
        <v>-570.39370524048695</v>
      </c>
      <c r="I213">
        <v>37.4375586557018</v>
      </c>
      <c r="J213">
        <v>7.3635249846870696</v>
      </c>
      <c r="K213">
        <v>74.927189669263697</v>
      </c>
      <c r="L213">
        <v>0</v>
      </c>
      <c r="M213">
        <v>0.81947421797001896</v>
      </c>
    </row>
    <row r="214" spans="1:13" x14ac:dyDescent="0.25">
      <c r="A214" t="s">
        <v>1054</v>
      </c>
      <c r="B214">
        <v>636</v>
      </c>
      <c r="C214">
        <v>241.31534599650001</v>
      </c>
      <c r="D214">
        <v>241.31534599650001</v>
      </c>
      <c r="E214">
        <v>-58.616740278597497</v>
      </c>
      <c r="F214">
        <v>-163.41111666908199</v>
      </c>
      <c r="G214">
        <v>-217.30476046119401</v>
      </c>
      <c r="H214">
        <v>-572.95652887628296</v>
      </c>
      <c r="I214">
        <v>37.8736192972491</v>
      </c>
      <c r="J214">
        <v>7.4600289653428202</v>
      </c>
      <c r="K214">
        <v>75.543157902286197</v>
      </c>
      <c r="L214">
        <v>0</v>
      </c>
      <c r="M214">
        <v>0.63513142439209602</v>
      </c>
    </row>
    <row r="215" spans="1:13" x14ac:dyDescent="0.25">
      <c r="A215" t="s">
        <v>1054</v>
      </c>
      <c r="B215">
        <v>639</v>
      </c>
      <c r="C215">
        <v>241.323115020692</v>
      </c>
      <c r="D215">
        <v>241.323115020692</v>
      </c>
      <c r="E215">
        <v>-58.558314609135998</v>
      </c>
      <c r="F215">
        <v>-164.16026396010599</v>
      </c>
      <c r="G215">
        <v>-218.67522529331799</v>
      </c>
      <c r="H215">
        <v>-575.517864309272</v>
      </c>
      <c r="I215">
        <v>38.311649034045899</v>
      </c>
      <c r="J215">
        <v>7.5573284268652401</v>
      </c>
      <c r="K215">
        <v>76.161459328348101</v>
      </c>
      <c r="L215">
        <v>0</v>
      </c>
      <c r="M215">
        <v>0.64020357535279904</v>
      </c>
    </row>
    <row r="216" spans="1:13" x14ac:dyDescent="0.25">
      <c r="A216" t="s">
        <v>1054</v>
      </c>
      <c r="B216">
        <v>642</v>
      </c>
      <c r="C216">
        <v>241.53074431316099</v>
      </c>
      <c r="D216">
        <v>241.53074431316099</v>
      </c>
      <c r="E216">
        <v>-58.554123202406799</v>
      </c>
      <c r="F216">
        <v>-164.90874785395499</v>
      </c>
      <c r="G216">
        <v>-220.05056436019601</v>
      </c>
      <c r="H216">
        <v>-578.07678107019296</v>
      </c>
      <c r="I216">
        <v>38.753591868085699</v>
      </c>
      <c r="J216">
        <v>7.6559870927759004</v>
      </c>
      <c r="K216">
        <v>76.783350799733</v>
      </c>
      <c r="L216">
        <v>0</v>
      </c>
      <c r="M216">
        <v>0.64539274298896898</v>
      </c>
    </row>
    <row r="217" spans="1:13" x14ac:dyDescent="0.25">
      <c r="A217" t="s">
        <v>1054</v>
      </c>
      <c r="B217">
        <v>645</v>
      </c>
      <c r="C217">
        <v>241.625113292181</v>
      </c>
      <c r="D217">
        <v>241.625113292181</v>
      </c>
      <c r="E217">
        <v>-58.443761279184997</v>
      </c>
      <c r="F217">
        <v>-165.65399001776299</v>
      </c>
      <c r="G217">
        <v>-221.428397640138</v>
      </c>
      <c r="H217">
        <v>-580.63530193645897</v>
      </c>
      <c r="I217">
        <v>39.1995910861176</v>
      </c>
      <c r="J217">
        <v>7.7551861913617204</v>
      </c>
      <c r="K217">
        <v>77.404868342634998</v>
      </c>
      <c r="L217">
        <v>0</v>
      </c>
      <c r="M217">
        <v>0.74807884722210805</v>
      </c>
    </row>
    <row r="218" spans="1:13" x14ac:dyDescent="0.25">
      <c r="A218" t="s">
        <v>1054</v>
      </c>
      <c r="B218">
        <v>648</v>
      </c>
      <c r="C218">
        <v>241.61331315466299</v>
      </c>
      <c r="D218">
        <v>241.61331315466299</v>
      </c>
      <c r="E218">
        <v>-58.391087473409897</v>
      </c>
      <c r="F218">
        <v>-166.40037264819799</v>
      </c>
      <c r="G218">
        <v>-222.81077034945</v>
      </c>
      <c r="H218">
        <v>-583.19103677786995</v>
      </c>
      <c r="I218">
        <v>39.647990227819903</v>
      </c>
      <c r="J218">
        <v>7.8557674739319996</v>
      </c>
      <c r="K218">
        <v>78.031076134319605</v>
      </c>
      <c r="L218">
        <v>0</v>
      </c>
      <c r="M218">
        <v>0.85000328369328504</v>
      </c>
    </row>
    <row r="219" spans="1:13" x14ac:dyDescent="0.25">
      <c r="A219" t="s">
        <v>1054</v>
      </c>
      <c r="B219">
        <v>651</v>
      </c>
      <c r="C219">
        <v>241.57456975260601</v>
      </c>
      <c r="D219">
        <v>241.57456975260601</v>
      </c>
      <c r="E219">
        <v>-58.288167131760403</v>
      </c>
      <c r="F219">
        <v>-167.14958469798299</v>
      </c>
      <c r="G219">
        <v>-224.195691255132</v>
      </c>
      <c r="H219">
        <v>-585.74456161049898</v>
      </c>
      <c r="I219">
        <v>40.096187196639299</v>
      </c>
      <c r="J219">
        <v>7.9572519289660404</v>
      </c>
      <c r="K219">
        <v>78.661588147907906</v>
      </c>
      <c r="L219">
        <v>0</v>
      </c>
      <c r="M219">
        <v>0.76646832216234495</v>
      </c>
    </row>
    <row r="220" spans="1:13" x14ac:dyDescent="0.25">
      <c r="A220" t="s">
        <v>1054</v>
      </c>
      <c r="B220">
        <v>654</v>
      </c>
      <c r="C220">
        <v>241.54432281186001</v>
      </c>
      <c r="D220">
        <v>241.54432281186001</v>
      </c>
      <c r="E220">
        <v>-58.260013006398097</v>
      </c>
      <c r="F220">
        <v>-167.90134072703199</v>
      </c>
      <c r="G220">
        <v>-225.58406242441501</v>
      </c>
      <c r="H220">
        <v>-588.29546444032098</v>
      </c>
      <c r="I220">
        <v>40.545021306313103</v>
      </c>
      <c r="J220">
        <v>8.0598930803084894</v>
      </c>
      <c r="K220">
        <v>79.296948589194997</v>
      </c>
      <c r="L220">
        <v>0</v>
      </c>
      <c r="M220">
        <v>0.68261094482478002</v>
      </c>
    </row>
    <row r="221" spans="1:13" x14ac:dyDescent="0.25">
      <c r="A221" t="s">
        <v>1054</v>
      </c>
      <c r="B221">
        <v>657</v>
      </c>
      <c r="C221">
        <v>241.44843438991899</v>
      </c>
      <c r="D221">
        <v>241.44843438991899</v>
      </c>
      <c r="E221">
        <v>-58.205063251844599</v>
      </c>
      <c r="F221">
        <v>-168.656094205069</v>
      </c>
      <c r="G221">
        <v>-226.97136618955301</v>
      </c>
      <c r="H221">
        <v>-590.84606296545701</v>
      </c>
      <c r="I221">
        <v>40.990979940876898</v>
      </c>
      <c r="J221">
        <v>8.1623949446841504</v>
      </c>
      <c r="K221">
        <v>79.933697921286694</v>
      </c>
      <c r="L221">
        <v>0</v>
      </c>
      <c r="M221">
        <v>0.74618276707849296</v>
      </c>
    </row>
    <row r="222" spans="1:13" x14ac:dyDescent="0.25">
      <c r="A222" t="s">
        <v>1054</v>
      </c>
      <c r="B222">
        <v>660</v>
      </c>
      <c r="C222">
        <v>241.52931460509001</v>
      </c>
      <c r="D222">
        <v>241.52931460509001</v>
      </c>
      <c r="E222">
        <v>-58.100482097335998</v>
      </c>
      <c r="F222">
        <v>-169.41104126176799</v>
      </c>
      <c r="G222">
        <v>-228.361702435344</v>
      </c>
      <c r="H222">
        <v>-593.39495952349296</v>
      </c>
      <c r="I222">
        <v>41.438943990869902</v>
      </c>
      <c r="J222">
        <v>8.26579543987771</v>
      </c>
      <c r="K222">
        <v>80.573149385180301</v>
      </c>
      <c r="L222">
        <v>0</v>
      </c>
      <c r="M222">
        <v>0.81033147695755803</v>
      </c>
    </row>
    <row r="223" spans="1:13" x14ac:dyDescent="0.25">
      <c r="A223" t="s">
        <v>1054</v>
      </c>
      <c r="B223">
        <v>663</v>
      </c>
      <c r="C223">
        <v>241.78697117056799</v>
      </c>
      <c r="D223">
        <v>241.78697117056799</v>
      </c>
      <c r="E223">
        <v>-58.074770182995202</v>
      </c>
      <c r="F223">
        <v>-170.164253835327</v>
      </c>
      <c r="G223">
        <v>-229.75666433184099</v>
      </c>
      <c r="H223">
        <v>-595.94183877292505</v>
      </c>
      <c r="I223">
        <v>41.8914035488474</v>
      </c>
      <c r="J223">
        <v>8.3704677814536392</v>
      </c>
      <c r="K223">
        <v>81.215179177587501</v>
      </c>
      <c r="L223">
        <v>0</v>
      </c>
      <c r="M223">
        <v>0.85336151085900402</v>
      </c>
    </row>
    <row r="224" spans="1:13" x14ac:dyDescent="0.25">
      <c r="A224" t="s">
        <v>1054</v>
      </c>
      <c r="B224">
        <v>666</v>
      </c>
      <c r="C224">
        <v>241.83367480134001</v>
      </c>
      <c r="D224">
        <v>241.83367480134001</v>
      </c>
      <c r="E224">
        <v>-58.024925693306798</v>
      </c>
      <c r="F224">
        <v>-170.91513552409199</v>
      </c>
      <c r="G224">
        <v>-231.15571952559</v>
      </c>
      <c r="H224">
        <v>-598.487160071326</v>
      </c>
      <c r="I224">
        <v>42.348404600168699</v>
      </c>
      <c r="J224">
        <v>8.4762259842325296</v>
      </c>
      <c r="K224">
        <v>81.858885449194602</v>
      </c>
      <c r="L224">
        <v>0</v>
      </c>
      <c r="M224">
        <v>0.89627757257832796</v>
      </c>
    </row>
    <row r="225" spans="1:13" x14ac:dyDescent="0.25">
      <c r="A225" t="s">
        <v>1054</v>
      </c>
      <c r="B225">
        <v>669</v>
      </c>
      <c r="C225">
        <v>241.735706994585</v>
      </c>
      <c r="D225">
        <v>241.735706994585</v>
      </c>
      <c r="E225">
        <v>-58.006365936271898</v>
      </c>
      <c r="F225">
        <v>-171.66642775297299</v>
      </c>
      <c r="G225">
        <v>-232.55627361148299</v>
      </c>
      <c r="H225">
        <v>-601.03153448374201</v>
      </c>
      <c r="I225">
        <v>42.806174053958799</v>
      </c>
      <c r="J225">
        <v>8.5824582469067003</v>
      </c>
      <c r="K225">
        <v>82.504171761563697</v>
      </c>
      <c r="L225">
        <v>0</v>
      </c>
      <c r="M225">
        <v>0.86281552150880902</v>
      </c>
    </row>
    <row r="226" spans="1:13" x14ac:dyDescent="0.25">
      <c r="A226" t="s">
        <v>1054</v>
      </c>
      <c r="B226">
        <v>672</v>
      </c>
      <c r="C226">
        <v>241.87590738967901</v>
      </c>
      <c r="D226">
        <v>241.87590738967901</v>
      </c>
      <c r="E226">
        <v>-57.861097306444798</v>
      </c>
      <c r="F226">
        <v>-172.419081603645</v>
      </c>
      <c r="G226">
        <v>-233.95878641963401</v>
      </c>
      <c r="H226">
        <v>-603.574427614299</v>
      </c>
      <c r="I226">
        <v>43.264363672908701</v>
      </c>
      <c r="J226">
        <v>8.6893587773121705</v>
      </c>
      <c r="K226">
        <v>83.152152852916402</v>
      </c>
      <c r="L226">
        <v>0</v>
      </c>
      <c r="M226">
        <v>0.82845770276766495</v>
      </c>
    </row>
    <row r="227" spans="1:13" x14ac:dyDescent="0.25">
      <c r="A227" t="s">
        <v>1054</v>
      </c>
      <c r="B227">
        <v>675</v>
      </c>
      <c r="C227">
        <v>241.73404641972201</v>
      </c>
      <c r="D227">
        <v>241.73404641972201</v>
      </c>
      <c r="E227">
        <v>-57.8713883250877</v>
      </c>
      <c r="F227">
        <v>-173.174006419758</v>
      </c>
      <c r="G227">
        <v>-235.365457981519</v>
      </c>
      <c r="H227">
        <v>-606.11434374277701</v>
      </c>
      <c r="I227">
        <v>43.723884191418797</v>
      </c>
      <c r="J227">
        <v>8.79765636112948</v>
      </c>
      <c r="K227">
        <v>83.805386675200495</v>
      </c>
      <c r="L227">
        <v>0</v>
      </c>
      <c r="M227">
        <v>0.68546871848034496</v>
      </c>
    </row>
    <row r="228" spans="1:13" x14ac:dyDescent="0.25">
      <c r="A228" t="s">
        <v>1054</v>
      </c>
      <c r="B228">
        <v>678</v>
      </c>
      <c r="C228">
        <v>241.85676942257399</v>
      </c>
      <c r="D228">
        <v>241.85676942257399</v>
      </c>
      <c r="E228">
        <v>-57.7591733660852</v>
      </c>
      <c r="F228">
        <v>-173.932022067861</v>
      </c>
      <c r="G228">
        <v>-236.77409850872601</v>
      </c>
      <c r="H228">
        <v>-608.65224904883098</v>
      </c>
      <c r="I228">
        <v>44.182608308724802</v>
      </c>
      <c r="J228">
        <v>8.9067386250444898</v>
      </c>
      <c r="K228">
        <v>84.462648387251804</v>
      </c>
      <c r="L228">
        <v>0</v>
      </c>
      <c r="M228">
        <v>0.54381436874259803</v>
      </c>
    </row>
    <row r="229" spans="1:13" x14ac:dyDescent="0.25">
      <c r="A229" t="s">
        <v>1054</v>
      </c>
      <c r="B229">
        <v>681</v>
      </c>
      <c r="C229">
        <v>241.907488979942</v>
      </c>
      <c r="D229">
        <v>241.907488979942</v>
      </c>
      <c r="E229">
        <v>-57.699120090705698</v>
      </c>
      <c r="F229">
        <v>-174.687769633389</v>
      </c>
      <c r="G229">
        <v>-238.18717814461499</v>
      </c>
      <c r="H229">
        <v>-611.18836562065997</v>
      </c>
      <c r="I229">
        <v>44.646073784751103</v>
      </c>
      <c r="J229">
        <v>9.0170355293958799</v>
      </c>
      <c r="K229">
        <v>85.121933473693403</v>
      </c>
      <c r="L229">
        <v>0</v>
      </c>
      <c r="M229">
        <v>0.76632506153194702</v>
      </c>
    </row>
    <row r="230" spans="1:13" x14ac:dyDescent="0.25">
      <c r="A230" t="s">
        <v>1054</v>
      </c>
      <c r="B230">
        <v>684</v>
      </c>
      <c r="C230">
        <v>242.06705523156799</v>
      </c>
      <c r="D230">
        <v>242.06705523156799</v>
      </c>
      <c r="E230">
        <v>-57.596417173988797</v>
      </c>
      <c r="F230">
        <v>-175.440067045718</v>
      </c>
      <c r="G230">
        <v>-239.605972085476</v>
      </c>
      <c r="H230">
        <v>-613.72231815053897</v>
      </c>
      <c r="I230">
        <v>45.116018111782502</v>
      </c>
      <c r="J230">
        <v>9.1288818193635208</v>
      </c>
      <c r="K230">
        <v>85.7834239376173</v>
      </c>
      <c r="L230">
        <v>0</v>
      </c>
      <c r="M230">
        <v>0.98932291145284401</v>
      </c>
    </row>
    <row r="231" spans="1:13" x14ac:dyDescent="0.25">
      <c r="A231" t="s">
        <v>1054</v>
      </c>
      <c r="B231">
        <v>687</v>
      </c>
      <c r="C231">
        <v>242.13663036431399</v>
      </c>
      <c r="D231">
        <v>242.13663036431399</v>
      </c>
      <c r="E231">
        <v>-57.570937242078003</v>
      </c>
      <c r="F231">
        <v>-176.19206879772099</v>
      </c>
      <c r="G231">
        <v>-241.02746830016099</v>
      </c>
      <c r="H231">
        <v>-616.25484073119196</v>
      </c>
      <c r="I231">
        <v>45.588080812319397</v>
      </c>
      <c r="J231">
        <v>9.2415503701121704</v>
      </c>
      <c r="K231">
        <v>86.446980958479202</v>
      </c>
      <c r="L231">
        <v>0</v>
      </c>
      <c r="M231">
        <v>0.83764595687464605</v>
      </c>
    </row>
    <row r="232" spans="1:13" x14ac:dyDescent="0.25">
      <c r="A232" t="s">
        <v>1054</v>
      </c>
      <c r="B232">
        <v>690</v>
      </c>
      <c r="C232">
        <v>242.29834857699299</v>
      </c>
      <c r="D232">
        <v>242.29834857699299</v>
      </c>
      <c r="E232">
        <v>-57.538517454811299</v>
      </c>
      <c r="F232">
        <v>-176.942779297333</v>
      </c>
      <c r="G232">
        <v>-242.45078924566701</v>
      </c>
      <c r="H232">
        <v>-618.78672323396097</v>
      </c>
      <c r="I232">
        <v>46.062346515833497</v>
      </c>
      <c r="J232">
        <v>9.3547073686674196</v>
      </c>
      <c r="K232">
        <v>87.111099105237699</v>
      </c>
      <c r="L232">
        <v>0</v>
      </c>
      <c r="M232">
        <v>0.68511920932808801</v>
      </c>
    </row>
    <row r="233" spans="1:13" x14ac:dyDescent="0.25">
      <c r="A233" t="s">
        <v>1054</v>
      </c>
      <c r="B233">
        <v>693</v>
      </c>
      <c r="C233">
        <v>242.29045671242301</v>
      </c>
      <c r="D233">
        <v>242.29045671242301</v>
      </c>
      <c r="E233">
        <v>-57.421354975175298</v>
      </c>
      <c r="F233">
        <v>-177.692415237392</v>
      </c>
      <c r="G233">
        <v>-243.878383572633</v>
      </c>
      <c r="H233">
        <v>-621.31651951365404</v>
      </c>
      <c r="I233">
        <v>46.540391809286398</v>
      </c>
      <c r="J233">
        <v>9.4691333292408792</v>
      </c>
      <c r="K233">
        <v>87.778023263473997</v>
      </c>
      <c r="L233">
        <v>0</v>
      </c>
      <c r="M233">
        <v>0.66616297881926401</v>
      </c>
    </row>
    <row r="234" spans="1:13" x14ac:dyDescent="0.25">
      <c r="A234" t="s">
        <v>1054</v>
      </c>
      <c r="B234">
        <v>696</v>
      </c>
      <c r="C234">
        <v>242.390888491206</v>
      </c>
      <c r="D234">
        <v>242.390888491206</v>
      </c>
      <c r="E234">
        <v>-57.423532883402601</v>
      </c>
      <c r="F234">
        <v>-178.441211806018</v>
      </c>
      <c r="G234">
        <v>-245.309960066684</v>
      </c>
      <c r="H234">
        <v>-623.84431184374296</v>
      </c>
      <c r="I234">
        <v>47.021844504834398</v>
      </c>
      <c r="J234">
        <v>9.5847626747163108</v>
      </c>
      <c r="K234">
        <v>88.447689608784302</v>
      </c>
      <c r="L234">
        <v>0</v>
      </c>
      <c r="M234">
        <v>0.647783332440377</v>
      </c>
    </row>
    <row r="235" spans="1:13" x14ac:dyDescent="0.25">
      <c r="A235" t="s">
        <v>1054</v>
      </c>
      <c r="B235">
        <v>699</v>
      </c>
      <c r="C235">
        <v>242.539651890145</v>
      </c>
      <c r="D235">
        <v>242.539651890145</v>
      </c>
      <c r="E235">
        <v>-57.260756726839404</v>
      </c>
      <c r="F235">
        <v>-179.190109545957</v>
      </c>
      <c r="G235">
        <v>-246.745809028069</v>
      </c>
      <c r="H235">
        <v>-626.36963894271503</v>
      </c>
      <c r="I235">
        <v>47.506244052080397</v>
      </c>
      <c r="J235">
        <v>9.7017593507074</v>
      </c>
      <c r="K235">
        <v>89.121069027661505</v>
      </c>
      <c r="L235">
        <v>0</v>
      </c>
      <c r="M235">
        <v>0.82541123028670504</v>
      </c>
    </row>
    <row r="236" spans="1:13" x14ac:dyDescent="0.25">
      <c r="A236" t="s">
        <v>1054</v>
      </c>
      <c r="B236">
        <v>702</v>
      </c>
      <c r="C236">
        <v>242.56417303248301</v>
      </c>
      <c r="D236">
        <v>242.56417303248301</v>
      </c>
      <c r="E236">
        <v>-57.2464630992799</v>
      </c>
      <c r="F236">
        <v>-179.93785990692999</v>
      </c>
      <c r="G236">
        <v>-248.18516367522</v>
      </c>
      <c r="H236">
        <v>-628.893313466314</v>
      </c>
      <c r="I236">
        <v>47.993932356329204</v>
      </c>
      <c r="J236">
        <v>9.8197999604842501</v>
      </c>
      <c r="K236">
        <v>89.796553604963904</v>
      </c>
      <c r="L236">
        <v>0</v>
      </c>
      <c r="M236">
        <v>1.0019413062188001</v>
      </c>
    </row>
    <row r="237" spans="1:13" x14ac:dyDescent="0.25">
      <c r="A237" t="s">
        <v>1054</v>
      </c>
      <c r="B237">
        <v>705</v>
      </c>
      <c r="C237">
        <v>242.45390471681699</v>
      </c>
      <c r="D237">
        <v>242.45390471681699</v>
      </c>
      <c r="E237">
        <v>-57.143395830251698</v>
      </c>
      <c r="F237">
        <v>-180.68629026099501</v>
      </c>
      <c r="G237">
        <v>-249.62908034866601</v>
      </c>
      <c r="H237">
        <v>-631.41417688478998</v>
      </c>
      <c r="I237">
        <v>48.484362437558403</v>
      </c>
      <c r="J237">
        <v>9.9393434894821198</v>
      </c>
      <c r="K237">
        <v>90.476442790606598</v>
      </c>
      <c r="L237">
        <v>0</v>
      </c>
      <c r="M237">
        <v>0.89911840733538195</v>
      </c>
    </row>
    <row r="238" spans="1:13" x14ac:dyDescent="0.25">
      <c r="A238" t="s">
        <v>1054</v>
      </c>
      <c r="B238">
        <v>708</v>
      </c>
      <c r="C238">
        <v>242.47774866111899</v>
      </c>
      <c r="D238">
        <v>242.47774866111899</v>
      </c>
      <c r="E238">
        <v>-57.097006199588101</v>
      </c>
      <c r="F238">
        <v>-181.439123000807</v>
      </c>
      <c r="G238">
        <v>-251.073157442406</v>
      </c>
      <c r="H238">
        <v>-633.93363945367196</v>
      </c>
      <c r="I238">
        <v>48.971790181393899</v>
      </c>
      <c r="J238">
        <v>10.059203962710299</v>
      </c>
      <c r="K238">
        <v>91.159832617818907</v>
      </c>
      <c r="L238">
        <v>0</v>
      </c>
      <c r="M238">
        <v>0.79724908544180095</v>
      </c>
    </row>
    <row r="239" spans="1:13" x14ac:dyDescent="0.25">
      <c r="A239" t="s">
        <v>1054</v>
      </c>
      <c r="B239">
        <v>711</v>
      </c>
      <c r="C239">
        <v>242.43681463032399</v>
      </c>
      <c r="D239">
        <v>242.43681463032399</v>
      </c>
      <c r="E239">
        <v>-56.9099758508695</v>
      </c>
      <c r="F239">
        <v>-182.19543730501701</v>
      </c>
      <c r="G239">
        <v>-252.521550965752</v>
      </c>
      <c r="H239">
        <v>-636.44957339268694</v>
      </c>
      <c r="I239">
        <v>49.4598034518894</v>
      </c>
      <c r="J239">
        <v>10.1806811017202</v>
      </c>
      <c r="K239">
        <v>91.849566499351894</v>
      </c>
      <c r="L239">
        <v>0</v>
      </c>
      <c r="M239">
        <v>1.14205988403751</v>
      </c>
    </row>
    <row r="240" spans="1:13" x14ac:dyDescent="0.25">
      <c r="A240" t="s">
        <v>1054</v>
      </c>
      <c r="B240">
        <v>714</v>
      </c>
      <c r="C240">
        <v>242.54527096879701</v>
      </c>
      <c r="D240">
        <v>242.54527096879701</v>
      </c>
      <c r="E240">
        <v>-56.802475326340897</v>
      </c>
      <c r="F240">
        <v>-182.950662010835</v>
      </c>
      <c r="G240">
        <v>-253.976363979534</v>
      </c>
      <c r="H240">
        <v>-638.96213081411304</v>
      </c>
      <c r="I240">
        <v>49.953123159174503</v>
      </c>
      <c r="J240">
        <v>10.304178052502101</v>
      </c>
      <c r="K240">
        <v>92.543943704227502</v>
      </c>
      <c r="L240">
        <v>0</v>
      </c>
      <c r="M240">
        <v>1.4877859064593</v>
      </c>
    </row>
    <row r="241" spans="1:13" x14ac:dyDescent="0.25">
      <c r="A241" t="s">
        <v>1054</v>
      </c>
      <c r="B241">
        <v>717</v>
      </c>
      <c r="C241">
        <v>242.48962153111501</v>
      </c>
      <c r="D241">
        <v>242.48962153111501</v>
      </c>
      <c r="E241">
        <v>-56.672271557709898</v>
      </c>
      <c r="F241">
        <v>-183.710297273051</v>
      </c>
      <c r="G241">
        <v>-255.43605609791601</v>
      </c>
      <c r="H241">
        <v>-641.470535607437</v>
      </c>
      <c r="I241">
        <v>50.446768447422599</v>
      </c>
      <c r="J241">
        <v>10.4295531678577</v>
      </c>
      <c r="K241">
        <v>93.2458622148757</v>
      </c>
      <c r="L241">
        <v>0</v>
      </c>
      <c r="M241">
        <v>1.3830522740140501</v>
      </c>
    </row>
    <row r="242" spans="1:13" x14ac:dyDescent="0.25">
      <c r="A242" t="s">
        <v>1054</v>
      </c>
      <c r="B242">
        <v>720</v>
      </c>
      <c r="C242">
        <v>242.60134982695001</v>
      </c>
      <c r="D242">
        <v>242.60134982695001</v>
      </c>
      <c r="E242">
        <v>-56.552307915114703</v>
      </c>
      <c r="F242">
        <v>-184.47095605457699</v>
      </c>
      <c r="G242">
        <v>-256.90171594468501</v>
      </c>
      <c r="H242">
        <v>-643.97514934319599</v>
      </c>
      <c r="I242">
        <v>50.9439055040298</v>
      </c>
      <c r="J242">
        <v>10.5569727444515</v>
      </c>
      <c r="K242">
        <v>93.953668120760099</v>
      </c>
      <c r="L242">
        <v>0</v>
      </c>
      <c r="M242">
        <v>1.2784202465876</v>
      </c>
    </row>
    <row r="243" spans="1:13" x14ac:dyDescent="0.25">
      <c r="A243" t="s">
        <v>1054</v>
      </c>
      <c r="B243">
        <v>723</v>
      </c>
      <c r="C243">
        <v>242.64318025604399</v>
      </c>
      <c r="D243">
        <v>242.64318025604399</v>
      </c>
      <c r="E243">
        <v>-56.444336598494502</v>
      </c>
      <c r="F243">
        <v>-185.23276866506799</v>
      </c>
      <c r="G243">
        <v>-258.37222934974199</v>
      </c>
      <c r="H243">
        <v>-646.47656470619995</v>
      </c>
      <c r="I243">
        <v>51.4436549563775</v>
      </c>
      <c r="J243">
        <v>10.6860930341062</v>
      </c>
      <c r="K243">
        <v>94.666513940611495</v>
      </c>
      <c r="L243">
        <v>0</v>
      </c>
      <c r="M243">
        <v>1.6440678688641299</v>
      </c>
    </row>
    <row r="244" spans="1:13" x14ac:dyDescent="0.25">
      <c r="A244" t="s">
        <v>1054</v>
      </c>
      <c r="B244">
        <v>726</v>
      </c>
      <c r="C244">
        <v>242.77949697172099</v>
      </c>
      <c r="D244">
        <v>242.77949697172099</v>
      </c>
      <c r="E244">
        <v>-56.165353690864002</v>
      </c>
      <c r="F244">
        <v>-185.99599933971501</v>
      </c>
      <c r="G244">
        <v>-259.84973642541098</v>
      </c>
      <c r="H244">
        <v>-648.97341952054603</v>
      </c>
      <c r="I244">
        <v>51.947341766557699</v>
      </c>
      <c r="J244">
        <v>10.817672236523601</v>
      </c>
      <c r="K244">
        <v>95.386442955786706</v>
      </c>
      <c r="L244">
        <v>0</v>
      </c>
      <c r="M244">
        <v>2.0099436237592401</v>
      </c>
    </row>
    <row r="245" spans="1:13" x14ac:dyDescent="0.25">
      <c r="A245" t="s">
        <v>1054</v>
      </c>
      <c r="B245">
        <v>727.42700000000002</v>
      </c>
      <c r="C245">
        <v>242.26870396815099</v>
      </c>
      <c r="D245">
        <v>242.26870396815099</v>
      </c>
      <c r="E245">
        <v>-56.152363380922701</v>
      </c>
      <c r="F245">
        <v>-188.01944046526799</v>
      </c>
      <c r="G245">
        <v>-259.12176501384602</v>
      </c>
      <c r="H245">
        <v>-650.29472870348604</v>
      </c>
      <c r="I245">
        <v>50.001000659458597</v>
      </c>
      <c r="J245">
        <v>10.664986793053201</v>
      </c>
      <c r="K245">
        <v>95.554960156814502</v>
      </c>
      <c r="L245">
        <v>0</v>
      </c>
      <c r="M245">
        <v>1.75451838087079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F049-C74D-4E76-BC3E-680FC219FD33}">
  <dimension ref="A1:I76"/>
  <sheetViews>
    <sheetView workbookViewId="0">
      <selection activeCell="Q8" sqref="Q8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0</v>
      </c>
      <c r="B2">
        <v>4</v>
      </c>
      <c r="C2" t="s">
        <v>8</v>
      </c>
      <c r="E2">
        <v>3</v>
      </c>
      <c r="F2" t="s">
        <v>9</v>
      </c>
      <c r="H2" t="s">
        <v>10</v>
      </c>
    </row>
    <row r="3" spans="1:8" x14ac:dyDescent="0.25">
      <c r="A3">
        <v>4</v>
      </c>
      <c r="B3">
        <v>6.2</v>
      </c>
      <c r="C3" t="s">
        <v>8</v>
      </c>
      <c r="D3" t="s">
        <v>11</v>
      </c>
      <c r="E3">
        <v>2</v>
      </c>
      <c r="F3" t="s">
        <v>9</v>
      </c>
      <c r="H3" t="s">
        <v>10</v>
      </c>
    </row>
    <row r="4" spans="1:8" x14ac:dyDescent="0.25">
      <c r="A4">
        <v>6.2</v>
      </c>
      <c r="B4">
        <v>12.5</v>
      </c>
      <c r="C4" t="s">
        <v>1165</v>
      </c>
      <c r="D4" t="s">
        <v>1164</v>
      </c>
      <c r="E4">
        <v>2</v>
      </c>
      <c r="F4" t="s">
        <v>12</v>
      </c>
      <c r="H4" t="s">
        <v>10</v>
      </c>
    </row>
    <row r="5" spans="1:8" x14ac:dyDescent="0.25">
      <c r="A5">
        <v>12.5</v>
      </c>
      <c r="B5">
        <v>32.1</v>
      </c>
      <c r="C5" t="s">
        <v>14</v>
      </c>
      <c r="D5" t="s">
        <v>15</v>
      </c>
      <c r="E5">
        <v>2</v>
      </c>
      <c r="F5" t="s">
        <v>9</v>
      </c>
      <c r="H5" t="s">
        <v>10</v>
      </c>
    </row>
    <row r="6" spans="1:8" x14ac:dyDescent="0.25">
      <c r="A6">
        <v>32.1</v>
      </c>
      <c r="B6">
        <v>35.799999999999997</v>
      </c>
      <c r="C6" t="s">
        <v>14</v>
      </c>
      <c r="D6" t="s">
        <v>1164</v>
      </c>
      <c r="E6">
        <v>1</v>
      </c>
      <c r="F6" t="s">
        <v>12</v>
      </c>
      <c r="H6" t="s">
        <v>16</v>
      </c>
    </row>
    <row r="7" spans="1:8" x14ac:dyDescent="0.25">
      <c r="A7">
        <v>35.799999999999997</v>
      </c>
      <c r="B7">
        <v>48.7</v>
      </c>
      <c r="C7" t="s">
        <v>13</v>
      </c>
      <c r="D7" t="s">
        <v>17</v>
      </c>
      <c r="E7">
        <v>1</v>
      </c>
      <c r="F7" t="s">
        <v>9</v>
      </c>
      <c r="H7" t="s">
        <v>10</v>
      </c>
    </row>
    <row r="8" spans="1:8" x14ac:dyDescent="0.25">
      <c r="A8">
        <v>48.7</v>
      </c>
      <c r="B8">
        <v>58.5</v>
      </c>
      <c r="C8" t="s">
        <v>17</v>
      </c>
      <c r="D8" t="s">
        <v>18</v>
      </c>
      <c r="E8">
        <v>0</v>
      </c>
      <c r="F8" t="s">
        <v>9</v>
      </c>
      <c r="G8" t="s">
        <v>12</v>
      </c>
      <c r="H8" t="s">
        <v>1163</v>
      </c>
    </row>
    <row r="9" spans="1:8" x14ac:dyDescent="0.25">
      <c r="A9">
        <v>58.5</v>
      </c>
      <c r="B9">
        <v>65.7</v>
      </c>
      <c r="C9" t="s">
        <v>17</v>
      </c>
      <c r="D9" t="s">
        <v>18</v>
      </c>
      <c r="E9">
        <v>0</v>
      </c>
      <c r="F9" t="s">
        <v>12</v>
      </c>
      <c r="H9" t="s">
        <v>16</v>
      </c>
    </row>
    <row r="10" spans="1:8" x14ac:dyDescent="0.25">
      <c r="A10">
        <v>65.7</v>
      </c>
      <c r="B10">
        <v>78.5</v>
      </c>
      <c r="C10" t="s">
        <v>17</v>
      </c>
      <c r="E10">
        <v>0</v>
      </c>
      <c r="F10" t="s">
        <v>9</v>
      </c>
      <c r="H10" t="s">
        <v>10</v>
      </c>
    </row>
    <row r="11" spans="1:8" x14ac:dyDescent="0.25">
      <c r="A11">
        <f>B10</f>
        <v>78.5</v>
      </c>
      <c r="B11">
        <v>91.3</v>
      </c>
      <c r="C11" t="s">
        <v>17</v>
      </c>
      <c r="D11" t="s">
        <v>18</v>
      </c>
      <c r="E11">
        <v>0</v>
      </c>
      <c r="F11" t="s">
        <v>9</v>
      </c>
      <c r="G11" t="s">
        <v>12</v>
      </c>
      <c r="H11" t="s">
        <v>1163</v>
      </c>
    </row>
    <row r="12" spans="1:8" x14ac:dyDescent="0.25">
      <c r="A12">
        <f t="shared" ref="A12:A76" si="0">B11</f>
        <v>91.3</v>
      </c>
      <c r="B12">
        <v>106.3</v>
      </c>
      <c r="C12" t="s">
        <v>17</v>
      </c>
      <c r="D12" t="s">
        <v>18</v>
      </c>
      <c r="E12">
        <v>0</v>
      </c>
      <c r="F12" t="s">
        <v>12</v>
      </c>
      <c r="G12" t="s">
        <v>9</v>
      </c>
      <c r="H12" t="s">
        <v>16</v>
      </c>
    </row>
    <row r="13" spans="1:8" x14ac:dyDescent="0.25">
      <c r="A13">
        <f t="shared" si="0"/>
        <v>106.3</v>
      </c>
      <c r="B13">
        <v>129.5</v>
      </c>
      <c r="C13" t="s">
        <v>17</v>
      </c>
      <c r="E13">
        <v>0</v>
      </c>
      <c r="F13" t="s">
        <v>9</v>
      </c>
      <c r="H13" t="s">
        <v>10</v>
      </c>
    </row>
    <row r="14" spans="1:8" x14ac:dyDescent="0.25">
      <c r="A14">
        <f t="shared" si="0"/>
        <v>129.5</v>
      </c>
      <c r="B14">
        <v>131.19999999999999</v>
      </c>
      <c r="C14" t="s">
        <v>17</v>
      </c>
      <c r="D14" t="s">
        <v>1164</v>
      </c>
      <c r="E14">
        <v>0</v>
      </c>
      <c r="F14" t="s">
        <v>9</v>
      </c>
      <c r="G14" t="s">
        <v>12</v>
      </c>
      <c r="H14" t="s">
        <v>1163</v>
      </c>
    </row>
    <row r="15" spans="1:8" x14ac:dyDescent="0.25">
      <c r="A15">
        <f t="shared" si="0"/>
        <v>131.19999999999999</v>
      </c>
      <c r="B15">
        <v>131.30000000000001</v>
      </c>
      <c r="C15" t="s">
        <v>17</v>
      </c>
      <c r="D15" t="s">
        <v>14</v>
      </c>
      <c r="E15">
        <v>0</v>
      </c>
      <c r="F15" t="s">
        <v>20</v>
      </c>
      <c r="H15" t="s">
        <v>10</v>
      </c>
    </row>
    <row r="16" spans="1:8" x14ac:dyDescent="0.25">
      <c r="A16">
        <f t="shared" si="0"/>
        <v>131.30000000000001</v>
      </c>
      <c r="B16">
        <v>131.9</v>
      </c>
      <c r="C16" t="s">
        <v>17</v>
      </c>
      <c r="D16" t="s">
        <v>1164</v>
      </c>
      <c r="E16">
        <v>0</v>
      </c>
      <c r="F16" t="s">
        <v>12</v>
      </c>
      <c r="G16" t="s">
        <v>9</v>
      </c>
      <c r="H16" t="s">
        <v>1163</v>
      </c>
    </row>
    <row r="17" spans="1:9" x14ac:dyDescent="0.25">
      <c r="A17">
        <f t="shared" si="0"/>
        <v>131.9</v>
      </c>
      <c r="B17">
        <v>133.6</v>
      </c>
      <c r="C17" t="s">
        <v>17</v>
      </c>
      <c r="E17">
        <v>0</v>
      </c>
      <c r="F17" t="s">
        <v>21</v>
      </c>
      <c r="G17" t="s">
        <v>9</v>
      </c>
      <c r="H17" t="s">
        <v>1162</v>
      </c>
      <c r="I17" t="s">
        <v>22</v>
      </c>
    </row>
    <row r="18" spans="1:9" x14ac:dyDescent="0.25">
      <c r="A18">
        <f t="shared" si="0"/>
        <v>133.6</v>
      </c>
      <c r="B18">
        <v>136</v>
      </c>
      <c r="C18" t="s">
        <v>17</v>
      </c>
      <c r="D18" t="s">
        <v>1164</v>
      </c>
      <c r="E18">
        <v>0</v>
      </c>
      <c r="F18" t="s">
        <v>12</v>
      </c>
      <c r="G18" t="s">
        <v>9</v>
      </c>
      <c r="H18" t="s">
        <v>1163</v>
      </c>
    </row>
    <row r="19" spans="1:9" x14ac:dyDescent="0.25">
      <c r="A19">
        <f t="shared" si="0"/>
        <v>136</v>
      </c>
      <c r="B19">
        <v>137.9</v>
      </c>
      <c r="C19" t="s">
        <v>17</v>
      </c>
      <c r="E19">
        <v>0</v>
      </c>
      <c r="F19" t="s">
        <v>9</v>
      </c>
      <c r="H19" t="s">
        <v>10</v>
      </c>
    </row>
    <row r="20" spans="1:9" x14ac:dyDescent="0.25">
      <c r="A20">
        <f t="shared" si="0"/>
        <v>137.9</v>
      </c>
      <c r="B20">
        <v>138</v>
      </c>
      <c r="C20" t="s">
        <v>17</v>
      </c>
      <c r="D20" t="s">
        <v>14</v>
      </c>
      <c r="E20">
        <v>0</v>
      </c>
      <c r="F20" t="s">
        <v>21</v>
      </c>
      <c r="H20" t="s">
        <v>1162</v>
      </c>
      <c r="I20" t="s">
        <v>23</v>
      </c>
    </row>
    <row r="21" spans="1:9" x14ac:dyDescent="0.25">
      <c r="A21">
        <f t="shared" si="0"/>
        <v>138</v>
      </c>
      <c r="B21">
        <v>138.6</v>
      </c>
      <c r="C21" t="s">
        <v>13</v>
      </c>
      <c r="D21" t="s">
        <v>18</v>
      </c>
      <c r="E21">
        <v>0</v>
      </c>
      <c r="F21" t="s">
        <v>12</v>
      </c>
      <c r="H21" t="s">
        <v>24</v>
      </c>
    </row>
    <row r="22" spans="1:9" x14ac:dyDescent="0.25">
      <c r="A22">
        <f t="shared" si="0"/>
        <v>138.6</v>
      </c>
      <c r="B22">
        <v>139.1</v>
      </c>
      <c r="C22" t="s">
        <v>17</v>
      </c>
      <c r="D22" t="s">
        <v>1164</v>
      </c>
      <c r="E22">
        <v>0</v>
      </c>
      <c r="F22" t="s">
        <v>21</v>
      </c>
      <c r="H22" t="s">
        <v>1162</v>
      </c>
      <c r="I22" t="s">
        <v>23</v>
      </c>
    </row>
    <row r="23" spans="1:9" x14ac:dyDescent="0.25">
      <c r="A23">
        <f t="shared" si="0"/>
        <v>139.1</v>
      </c>
      <c r="B23">
        <v>139.5</v>
      </c>
      <c r="C23" t="s">
        <v>17</v>
      </c>
      <c r="E23">
        <v>0</v>
      </c>
      <c r="F23" t="s">
        <v>21</v>
      </c>
      <c r="G23" t="s">
        <v>9</v>
      </c>
      <c r="H23" t="s">
        <v>1162</v>
      </c>
      <c r="I23" t="s">
        <v>25</v>
      </c>
    </row>
    <row r="24" spans="1:9" x14ac:dyDescent="0.25">
      <c r="A24">
        <f t="shared" si="0"/>
        <v>139.5</v>
      </c>
      <c r="B24">
        <v>140.19999999999999</v>
      </c>
      <c r="C24" t="s">
        <v>17</v>
      </c>
      <c r="D24" t="s">
        <v>14</v>
      </c>
      <c r="E24">
        <v>0</v>
      </c>
      <c r="F24" t="s">
        <v>21</v>
      </c>
      <c r="H24" t="s">
        <v>1162</v>
      </c>
      <c r="I24" t="s">
        <v>22</v>
      </c>
    </row>
    <row r="25" spans="1:9" x14ac:dyDescent="0.25">
      <c r="A25">
        <f t="shared" si="0"/>
        <v>140.19999999999999</v>
      </c>
      <c r="B25">
        <v>141.80000000000001</v>
      </c>
      <c r="C25" t="s">
        <v>17</v>
      </c>
      <c r="D25" t="s">
        <v>1164</v>
      </c>
      <c r="E25">
        <v>0</v>
      </c>
      <c r="F25" t="s">
        <v>21</v>
      </c>
      <c r="G25" t="s">
        <v>12</v>
      </c>
      <c r="H25" t="s">
        <v>1162</v>
      </c>
      <c r="I25" t="s">
        <v>27</v>
      </c>
    </row>
    <row r="26" spans="1:9" x14ac:dyDescent="0.25">
      <c r="A26">
        <f t="shared" si="0"/>
        <v>141.80000000000001</v>
      </c>
      <c r="B26">
        <v>143.30000000000001</v>
      </c>
      <c r="C26" t="s">
        <v>17</v>
      </c>
      <c r="D26" t="s">
        <v>15</v>
      </c>
      <c r="E26">
        <v>0</v>
      </c>
      <c r="F26" t="s">
        <v>21</v>
      </c>
      <c r="G26" t="s">
        <v>9</v>
      </c>
      <c r="H26" t="s">
        <v>1162</v>
      </c>
      <c r="I26" t="s">
        <v>29</v>
      </c>
    </row>
    <row r="27" spans="1:9" x14ac:dyDescent="0.25">
      <c r="A27">
        <f t="shared" si="0"/>
        <v>143.30000000000001</v>
      </c>
      <c r="B27">
        <v>153.1</v>
      </c>
      <c r="C27" t="s">
        <v>13</v>
      </c>
      <c r="D27" t="s">
        <v>17</v>
      </c>
      <c r="E27">
        <v>0</v>
      </c>
      <c r="F27" t="s">
        <v>21</v>
      </c>
      <c r="G27" t="s">
        <v>12</v>
      </c>
      <c r="H27" t="s">
        <v>1162</v>
      </c>
      <c r="I27" t="s">
        <v>28</v>
      </c>
    </row>
    <row r="28" spans="1:9" x14ac:dyDescent="0.25">
      <c r="A28">
        <f t="shared" si="0"/>
        <v>153.1</v>
      </c>
      <c r="B28">
        <v>154.69999999999999</v>
      </c>
      <c r="C28" t="s">
        <v>17</v>
      </c>
      <c r="D28" t="s">
        <v>15</v>
      </c>
      <c r="E28">
        <v>0</v>
      </c>
      <c r="F28" t="s">
        <v>21</v>
      </c>
      <c r="G28" t="s">
        <v>9</v>
      </c>
      <c r="H28" t="s">
        <v>1162</v>
      </c>
      <c r="I28" t="s">
        <v>29</v>
      </c>
    </row>
    <row r="29" spans="1:9" x14ac:dyDescent="0.25">
      <c r="A29">
        <f t="shared" si="0"/>
        <v>154.69999999999999</v>
      </c>
      <c r="B29">
        <v>154.9</v>
      </c>
      <c r="C29" t="s">
        <v>17</v>
      </c>
      <c r="E29">
        <v>0</v>
      </c>
      <c r="F29" t="s">
        <v>21</v>
      </c>
      <c r="G29" t="s">
        <v>9</v>
      </c>
      <c r="H29" t="s">
        <v>1162</v>
      </c>
      <c r="I29" t="s">
        <v>27</v>
      </c>
    </row>
    <row r="30" spans="1:9" x14ac:dyDescent="0.25">
      <c r="A30">
        <f t="shared" si="0"/>
        <v>154.9</v>
      </c>
      <c r="B30">
        <v>159</v>
      </c>
      <c r="C30" t="s">
        <v>17</v>
      </c>
      <c r="D30" t="s">
        <v>1164</v>
      </c>
      <c r="E30">
        <v>0</v>
      </c>
      <c r="F30" t="s">
        <v>12</v>
      </c>
      <c r="G30" t="s">
        <v>9</v>
      </c>
      <c r="H30" t="s">
        <v>1162</v>
      </c>
    </row>
    <row r="31" spans="1:9" x14ac:dyDescent="0.25">
      <c r="A31">
        <f t="shared" si="0"/>
        <v>159</v>
      </c>
      <c r="B31">
        <v>160.19999999999999</v>
      </c>
      <c r="C31" t="s">
        <v>17</v>
      </c>
      <c r="D31" t="s">
        <v>15</v>
      </c>
      <c r="E31">
        <v>0</v>
      </c>
      <c r="F31" t="s">
        <v>21</v>
      </c>
      <c r="G31" t="s">
        <v>9</v>
      </c>
      <c r="H31" t="s">
        <v>1162</v>
      </c>
      <c r="I31" t="s">
        <v>27</v>
      </c>
    </row>
    <row r="32" spans="1:9" x14ac:dyDescent="0.25">
      <c r="A32">
        <f t="shared" si="0"/>
        <v>160.19999999999999</v>
      </c>
      <c r="B32">
        <v>160.69999999999999</v>
      </c>
      <c r="C32" t="s">
        <v>17</v>
      </c>
      <c r="D32" t="s">
        <v>14</v>
      </c>
      <c r="E32">
        <v>0</v>
      </c>
      <c r="F32" t="s">
        <v>20</v>
      </c>
      <c r="H32" t="s">
        <v>10</v>
      </c>
    </row>
    <row r="33" spans="1:9" x14ac:dyDescent="0.25">
      <c r="A33">
        <f t="shared" si="0"/>
        <v>160.69999999999999</v>
      </c>
      <c r="B33">
        <v>161.1</v>
      </c>
      <c r="C33" t="s">
        <v>13</v>
      </c>
      <c r="D33" t="s">
        <v>15</v>
      </c>
      <c r="E33">
        <v>0</v>
      </c>
      <c r="F33" t="s">
        <v>21</v>
      </c>
      <c r="H33" t="s">
        <v>1162</v>
      </c>
      <c r="I33" t="s">
        <v>28</v>
      </c>
    </row>
    <row r="34" spans="1:9" x14ac:dyDescent="0.25">
      <c r="A34">
        <f t="shared" si="0"/>
        <v>161.1</v>
      </c>
      <c r="B34">
        <v>169.1</v>
      </c>
      <c r="C34" t="s">
        <v>17</v>
      </c>
      <c r="E34">
        <v>0</v>
      </c>
      <c r="F34" t="s">
        <v>9</v>
      </c>
      <c r="H34" t="s">
        <v>10</v>
      </c>
    </row>
    <row r="35" spans="1:9" x14ac:dyDescent="0.25">
      <c r="A35">
        <f t="shared" si="0"/>
        <v>169.1</v>
      </c>
      <c r="B35">
        <v>169.3</v>
      </c>
      <c r="C35" t="s">
        <v>13</v>
      </c>
      <c r="D35" t="s">
        <v>14</v>
      </c>
      <c r="E35">
        <v>0</v>
      </c>
      <c r="F35" t="s">
        <v>20</v>
      </c>
      <c r="H35" t="s">
        <v>10</v>
      </c>
    </row>
    <row r="36" spans="1:9" x14ac:dyDescent="0.25">
      <c r="A36">
        <f t="shared" si="0"/>
        <v>169.3</v>
      </c>
      <c r="B36">
        <v>180.6</v>
      </c>
      <c r="C36" t="s">
        <v>17</v>
      </c>
      <c r="E36">
        <v>0</v>
      </c>
      <c r="F36" t="s">
        <v>9</v>
      </c>
      <c r="H36" t="s">
        <v>10</v>
      </c>
    </row>
    <row r="37" spans="1:9" x14ac:dyDescent="0.25">
      <c r="A37">
        <f t="shared" si="0"/>
        <v>180.6</v>
      </c>
      <c r="B37">
        <v>185.2</v>
      </c>
      <c r="C37" t="s">
        <v>17</v>
      </c>
      <c r="D37" t="s">
        <v>18</v>
      </c>
      <c r="E37">
        <v>0</v>
      </c>
      <c r="F37" t="s">
        <v>12</v>
      </c>
      <c r="H37" t="s">
        <v>16</v>
      </c>
    </row>
    <row r="38" spans="1:9" x14ac:dyDescent="0.25">
      <c r="A38">
        <f t="shared" si="0"/>
        <v>185.2</v>
      </c>
      <c r="B38">
        <v>188.5</v>
      </c>
      <c r="C38" t="s">
        <v>17</v>
      </c>
      <c r="E38">
        <v>0</v>
      </c>
      <c r="F38" t="s">
        <v>30</v>
      </c>
      <c r="H38" t="s">
        <v>10</v>
      </c>
    </row>
    <row r="39" spans="1:9" x14ac:dyDescent="0.25">
      <c r="A39">
        <f t="shared" si="0"/>
        <v>188.5</v>
      </c>
      <c r="B39">
        <v>193</v>
      </c>
      <c r="C39" t="s">
        <v>17</v>
      </c>
      <c r="E39">
        <v>0</v>
      </c>
      <c r="F39" t="s">
        <v>12</v>
      </c>
      <c r="G39" t="s">
        <v>9</v>
      </c>
      <c r="H39" t="s">
        <v>1163</v>
      </c>
    </row>
    <row r="40" spans="1:9" x14ac:dyDescent="0.25">
      <c r="A40">
        <f t="shared" si="0"/>
        <v>193</v>
      </c>
      <c r="B40">
        <v>198.8</v>
      </c>
      <c r="C40" t="s">
        <v>17</v>
      </c>
      <c r="E40">
        <v>0</v>
      </c>
      <c r="F40" t="s">
        <v>9</v>
      </c>
      <c r="H40" t="s">
        <v>10</v>
      </c>
    </row>
    <row r="41" spans="1:9" x14ac:dyDescent="0.25">
      <c r="A41">
        <f t="shared" si="0"/>
        <v>198.8</v>
      </c>
      <c r="B41">
        <v>204</v>
      </c>
      <c r="C41" t="s">
        <v>17</v>
      </c>
      <c r="E41">
        <v>0</v>
      </c>
      <c r="F41" t="s">
        <v>12</v>
      </c>
      <c r="G41" t="s">
        <v>9</v>
      </c>
      <c r="H41" t="s">
        <v>1163</v>
      </c>
    </row>
    <row r="42" spans="1:9" x14ac:dyDescent="0.25">
      <c r="A42">
        <f t="shared" si="0"/>
        <v>204</v>
      </c>
      <c r="B42">
        <v>208.5</v>
      </c>
      <c r="C42" t="s">
        <v>17</v>
      </c>
      <c r="E42">
        <v>0</v>
      </c>
      <c r="F42" t="s">
        <v>12</v>
      </c>
      <c r="H42" t="s">
        <v>10</v>
      </c>
    </row>
    <row r="43" spans="1:9" x14ac:dyDescent="0.25">
      <c r="A43">
        <f t="shared" si="0"/>
        <v>208.5</v>
      </c>
      <c r="B43">
        <v>212.5</v>
      </c>
      <c r="C43" t="s">
        <v>17</v>
      </c>
      <c r="E43">
        <v>0</v>
      </c>
      <c r="F43" t="s">
        <v>12</v>
      </c>
      <c r="G43" t="s">
        <v>9</v>
      </c>
      <c r="H43" t="s">
        <v>1163</v>
      </c>
    </row>
    <row r="44" spans="1:9" x14ac:dyDescent="0.25">
      <c r="A44">
        <f t="shared" si="0"/>
        <v>212.5</v>
      </c>
      <c r="B44">
        <v>220</v>
      </c>
      <c r="C44" t="s">
        <v>17</v>
      </c>
      <c r="E44">
        <v>0</v>
      </c>
      <c r="F44" t="s">
        <v>12</v>
      </c>
      <c r="H44" t="s">
        <v>10</v>
      </c>
    </row>
    <row r="45" spans="1:9" x14ac:dyDescent="0.25">
      <c r="A45">
        <f t="shared" si="0"/>
        <v>220</v>
      </c>
      <c r="B45">
        <v>231.5</v>
      </c>
      <c r="C45" t="s">
        <v>17</v>
      </c>
      <c r="E45">
        <v>0</v>
      </c>
      <c r="F45" t="s">
        <v>9</v>
      </c>
      <c r="G45" t="s">
        <v>12</v>
      </c>
      <c r="H45" t="s">
        <v>1163</v>
      </c>
    </row>
    <row r="46" spans="1:9" x14ac:dyDescent="0.25">
      <c r="A46">
        <f t="shared" si="0"/>
        <v>231.5</v>
      </c>
      <c r="B46">
        <v>237</v>
      </c>
      <c r="C46" t="s">
        <v>17</v>
      </c>
      <c r="D46" t="s">
        <v>18</v>
      </c>
      <c r="E46">
        <v>0</v>
      </c>
      <c r="F46" t="s">
        <v>12</v>
      </c>
      <c r="G46" t="s">
        <v>9</v>
      </c>
      <c r="H46" t="s">
        <v>1163</v>
      </c>
    </row>
    <row r="47" spans="1:9" x14ac:dyDescent="0.25">
      <c r="A47">
        <f t="shared" si="0"/>
        <v>237</v>
      </c>
      <c r="B47">
        <v>240.6</v>
      </c>
      <c r="C47" t="s">
        <v>17</v>
      </c>
      <c r="E47">
        <v>0</v>
      </c>
      <c r="F47" t="s">
        <v>9</v>
      </c>
      <c r="G47" t="s">
        <v>12</v>
      </c>
      <c r="H47" t="s">
        <v>1163</v>
      </c>
    </row>
    <row r="48" spans="1:9" x14ac:dyDescent="0.25">
      <c r="A48">
        <f>B47</f>
        <v>240.6</v>
      </c>
      <c r="B48">
        <v>241</v>
      </c>
      <c r="C48" t="s">
        <v>18</v>
      </c>
      <c r="D48" t="s">
        <v>15</v>
      </c>
      <c r="E48">
        <v>0</v>
      </c>
      <c r="F48" t="s">
        <v>21</v>
      </c>
      <c r="G48" t="s">
        <v>12</v>
      </c>
      <c r="H48" t="s">
        <v>1162</v>
      </c>
      <c r="I48" t="s">
        <v>39</v>
      </c>
    </row>
    <row r="49" spans="1:8" x14ac:dyDescent="0.25">
      <c r="A49">
        <f>B48</f>
        <v>241</v>
      </c>
      <c r="B49">
        <v>254.7</v>
      </c>
      <c r="C49" t="s">
        <v>17</v>
      </c>
      <c r="D49" t="s">
        <v>18</v>
      </c>
      <c r="E49">
        <v>0</v>
      </c>
      <c r="F49" t="s">
        <v>9</v>
      </c>
      <c r="H49" t="s">
        <v>10</v>
      </c>
    </row>
    <row r="50" spans="1:8" x14ac:dyDescent="0.25">
      <c r="A50">
        <f t="shared" si="0"/>
        <v>254.7</v>
      </c>
      <c r="B50">
        <v>283.89999999999998</v>
      </c>
      <c r="C50" t="s">
        <v>17</v>
      </c>
      <c r="D50" t="s">
        <v>18</v>
      </c>
      <c r="E50">
        <v>0</v>
      </c>
      <c r="F50" t="s">
        <v>12</v>
      </c>
      <c r="G50" t="s">
        <v>30</v>
      </c>
      <c r="H50" t="s">
        <v>1163</v>
      </c>
    </row>
    <row r="51" spans="1:8" x14ac:dyDescent="0.25">
      <c r="A51">
        <f t="shared" si="0"/>
        <v>283.89999999999998</v>
      </c>
      <c r="B51">
        <v>288.7</v>
      </c>
      <c r="C51" t="s">
        <v>17</v>
      </c>
      <c r="E51">
        <v>0</v>
      </c>
      <c r="F51" t="s">
        <v>9</v>
      </c>
      <c r="H51" t="s">
        <v>10</v>
      </c>
    </row>
    <row r="52" spans="1:8" x14ac:dyDescent="0.25">
      <c r="A52">
        <f t="shared" si="0"/>
        <v>288.7</v>
      </c>
      <c r="B52">
        <v>290.89999999999998</v>
      </c>
      <c r="C52" t="s">
        <v>17</v>
      </c>
      <c r="D52" t="s">
        <v>18</v>
      </c>
      <c r="E52">
        <v>0</v>
      </c>
      <c r="F52" t="s">
        <v>12</v>
      </c>
      <c r="G52" t="s">
        <v>9</v>
      </c>
      <c r="H52" t="s">
        <v>1163</v>
      </c>
    </row>
    <row r="53" spans="1:8" x14ac:dyDescent="0.25">
      <c r="A53">
        <f t="shared" si="0"/>
        <v>290.89999999999998</v>
      </c>
      <c r="B53">
        <v>297.10000000000002</v>
      </c>
      <c r="C53" t="s">
        <v>17</v>
      </c>
      <c r="E53">
        <v>0</v>
      </c>
      <c r="F53" t="s">
        <v>9</v>
      </c>
      <c r="H53" t="s">
        <v>10</v>
      </c>
    </row>
    <row r="54" spans="1:8" x14ac:dyDescent="0.25">
      <c r="A54">
        <f t="shared" si="0"/>
        <v>297.10000000000002</v>
      </c>
      <c r="B54">
        <v>320.8</v>
      </c>
      <c r="C54" t="s">
        <v>17</v>
      </c>
      <c r="E54">
        <v>0</v>
      </c>
      <c r="F54" t="s">
        <v>12</v>
      </c>
      <c r="G54" t="s">
        <v>9</v>
      </c>
      <c r="H54" t="s">
        <v>1163</v>
      </c>
    </row>
    <row r="55" spans="1:8" x14ac:dyDescent="0.25">
      <c r="A55">
        <f t="shared" si="0"/>
        <v>320.8</v>
      </c>
      <c r="B55">
        <v>333.5</v>
      </c>
      <c r="C55" t="s">
        <v>17</v>
      </c>
      <c r="E55">
        <v>0</v>
      </c>
      <c r="F55" t="s">
        <v>9</v>
      </c>
      <c r="H55" t="s">
        <v>10</v>
      </c>
    </row>
    <row r="56" spans="1:8" x14ac:dyDescent="0.25">
      <c r="A56">
        <f t="shared" si="0"/>
        <v>333.5</v>
      </c>
      <c r="B56">
        <v>351</v>
      </c>
      <c r="C56" t="s">
        <v>17</v>
      </c>
      <c r="D56" t="s">
        <v>18</v>
      </c>
      <c r="E56">
        <v>0</v>
      </c>
      <c r="F56" t="s">
        <v>12</v>
      </c>
      <c r="G56" t="s">
        <v>9</v>
      </c>
      <c r="H56" t="s">
        <v>1163</v>
      </c>
    </row>
    <row r="57" spans="1:8" x14ac:dyDescent="0.25">
      <c r="A57">
        <f t="shared" si="0"/>
        <v>351</v>
      </c>
      <c r="B57">
        <v>354</v>
      </c>
      <c r="C57" t="s">
        <v>17</v>
      </c>
      <c r="E57">
        <v>0</v>
      </c>
      <c r="F57" t="s">
        <v>9</v>
      </c>
      <c r="H57" t="s">
        <v>10</v>
      </c>
    </row>
    <row r="58" spans="1:8" x14ac:dyDescent="0.25">
      <c r="A58">
        <f t="shared" si="0"/>
        <v>354</v>
      </c>
      <c r="B58">
        <v>292</v>
      </c>
      <c r="C58" t="s">
        <v>17</v>
      </c>
      <c r="D58" t="s">
        <v>18</v>
      </c>
      <c r="E58">
        <v>0</v>
      </c>
      <c r="F58" t="s">
        <v>12</v>
      </c>
      <c r="G58" t="s">
        <v>9</v>
      </c>
      <c r="H58" t="s">
        <v>1163</v>
      </c>
    </row>
    <row r="59" spans="1:8" x14ac:dyDescent="0.25">
      <c r="A59">
        <f t="shared" si="0"/>
        <v>292</v>
      </c>
      <c r="B59">
        <v>410</v>
      </c>
      <c r="C59" t="s">
        <v>17</v>
      </c>
      <c r="E59">
        <v>0</v>
      </c>
      <c r="F59" t="s">
        <v>9</v>
      </c>
      <c r="H59" t="s">
        <v>10</v>
      </c>
    </row>
    <row r="60" spans="1:8" x14ac:dyDescent="0.25">
      <c r="A60">
        <f t="shared" si="0"/>
        <v>410</v>
      </c>
      <c r="B60">
        <v>481</v>
      </c>
      <c r="C60" t="s">
        <v>17</v>
      </c>
      <c r="E60">
        <v>0</v>
      </c>
      <c r="F60" t="s">
        <v>12</v>
      </c>
      <c r="G60" t="s">
        <v>9</v>
      </c>
      <c r="H60" t="s">
        <v>1163</v>
      </c>
    </row>
    <row r="61" spans="1:8" x14ac:dyDescent="0.25">
      <c r="A61">
        <f t="shared" si="0"/>
        <v>481</v>
      </c>
      <c r="B61">
        <v>496</v>
      </c>
      <c r="C61" t="s">
        <v>17</v>
      </c>
      <c r="E61">
        <v>0</v>
      </c>
      <c r="F61" t="s">
        <v>9</v>
      </c>
      <c r="H61" t="s">
        <v>10</v>
      </c>
    </row>
    <row r="62" spans="1:8" x14ac:dyDescent="0.25">
      <c r="A62">
        <f t="shared" si="0"/>
        <v>496</v>
      </c>
      <c r="B62">
        <v>509.1</v>
      </c>
      <c r="C62" t="s">
        <v>17</v>
      </c>
      <c r="D62" t="s">
        <v>18</v>
      </c>
      <c r="E62">
        <v>0</v>
      </c>
      <c r="F62" t="s">
        <v>12</v>
      </c>
      <c r="G62" t="s">
        <v>9</v>
      </c>
      <c r="H62" t="s">
        <v>1163</v>
      </c>
    </row>
    <row r="63" spans="1:8" x14ac:dyDescent="0.25">
      <c r="A63">
        <f t="shared" si="0"/>
        <v>509.1</v>
      </c>
      <c r="B63">
        <v>540</v>
      </c>
      <c r="C63" t="s">
        <v>17</v>
      </c>
      <c r="E63">
        <v>0</v>
      </c>
      <c r="F63" t="s">
        <v>9</v>
      </c>
      <c r="G63" t="s">
        <v>12</v>
      </c>
      <c r="H63" t="s">
        <v>1163</v>
      </c>
    </row>
    <row r="64" spans="1:8" x14ac:dyDescent="0.25">
      <c r="A64">
        <f t="shared" si="0"/>
        <v>540</v>
      </c>
      <c r="B64">
        <v>560</v>
      </c>
      <c r="C64" t="s">
        <v>17</v>
      </c>
      <c r="D64" t="s">
        <v>18</v>
      </c>
      <c r="E64">
        <v>0</v>
      </c>
      <c r="F64" t="s">
        <v>12</v>
      </c>
      <c r="G64" t="s">
        <v>9</v>
      </c>
      <c r="H64" t="s">
        <v>1163</v>
      </c>
    </row>
    <row r="65" spans="1:9" x14ac:dyDescent="0.25">
      <c r="A65">
        <f t="shared" si="0"/>
        <v>560</v>
      </c>
      <c r="B65">
        <v>565</v>
      </c>
      <c r="C65" t="s">
        <v>17</v>
      </c>
      <c r="E65">
        <v>0</v>
      </c>
      <c r="F65" t="s">
        <v>9</v>
      </c>
      <c r="G65" t="s">
        <v>12</v>
      </c>
      <c r="H65" t="s">
        <v>1163</v>
      </c>
    </row>
    <row r="66" spans="1:9" x14ac:dyDescent="0.25">
      <c r="A66">
        <f t="shared" si="0"/>
        <v>565</v>
      </c>
      <c r="B66">
        <v>571.1</v>
      </c>
      <c r="C66" t="s">
        <v>17</v>
      </c>
      <c r="D66" t="s">
        <v>18</v>
      </c>
      <c r="E66">
        <v>0</v>
      </c>
      <c r="F66" t="s">
        <v>12</v>
      </c>
      <c r="G66" t="s">
        <v>9</v>
      </c>
      <c r="H66" t="s">
        <v>1163</v>
      </c>
    </row>
    <row r="67" spans="1:9" x14ac:dyDescent="0.25">
      <c r="A67">
        <f>B66</f>
        <v>571.1</v>
      </c>
      <c r="B67">
        <v>571.70000000000005</v>
      </c>
      <c r="C67" t="s">
        <v>17</v>
      </c>
      <c r="D67" t="s">
        <v>1164</v>
      </c>
      <c r="E67">
        <v>0</v>
      </c>
      <c r="F67" t="s">
        <v>21</v>
      </c>
      <c r="G67" t="s">
        <v>12</v>
      </c>
      <c r="H67" t="s">
        <v>1162</v>
      </c>
      <c r="I67" t="s">
        <v>989</v>
      </c>
    </row>
    <row r="68" spans="1:9" x14ac:dyDescent="0.25">
      <c r="A68">
        <f>B67</f>
        <v>571.70000000000005</v>
      </c>
      <c r="B68">
        <v>585.5</v>
      </c>
      <c r="C68" t="s">
        <v>17</v>
      </c>
      <c r="E68">
        <v>0</v>
      </c>
      <c r="F68" t="s">
        <v>9</v>
      </c>
      <c r="G68" t="s">
        <v>12</v>
      </c>
      <c r="H68" t="s">
        <v>1163</v>
      </c>
    </row>
    <row r="69" spans="1:9" x14ac:dyDescent="0.25">
      <c r="A69">
        <f t="shared" si="0"/>
        <v>585.5</v>
      </c>
      <c r="B69">
        <v>622</v>
      </c>
      <c r="C69" t="s">
        <v>17</v>
      </c>
      <c r="D69" t="s">
        <v>18</v>
      </c>
      <c r="E69">
        <v>0</v>
      </c>
      <c r="F69" t="s">
        <v>12</v>
      </c>
      <c r="G69" t="s">
        <v>9</v>
      </c>
      <c r="H69" t="s">
        <v>1163</v>
      </c>
    </row>
    <row r="70" spans="1:9" x14ac:dyDescent="0.25">
      <c r="A70">
        <f t="shared" si="0"/>
        <v>622</v>
      </c>
      <c r="B70">
        <v>627</v>
      </c>
      <c r="C70" t="s">
        <v>17</v>
      </c>
      <c r="E70">
        <v>0</v>
      </c>
      <c r="F70" t="s">
        <v>9</v>
      </c>
      <c r="H70" t="s">
        <v>10</v>
      </c>
    </row>
    <row r="71" spans="1:9" x14ac:dyDescent="0.25">
      <c r="A71">
        <f t="shared" si="0"/>
        <v>627</v>
      </c>
      <c r="B71">
        <v>660</v>
      </c>
      <c r="C71" t="s">
        <v>17</v>
      </c>
      <c r="D71" t="s">
        <v>18</v>
      </c>
      <c r="E71">
        <v>0</v>
      </c>
      <c r="F71" t="s">
        <v>12</v>
      </c>
      <c r="G71" t="s">
        <v>9</v>
      </c>
      <c r="H71" t="s">
        <v>1163</v>
      </c>
    </row>
    <row r="72" spans="1:9" x14ac:dyDescent="0.25">
      <c r="A72">
        <f t="shared" si="0"/>
        <v>660</v>
      </c>
      <c r="B72">
        <v>672.5</v>
      </c>
      <c r="C72" t="s">
        <v>17</v>
      </c>
      <c r="D72" t="s">
        <v>18</v>
      </c>
      <c r="E72">
        <v>0</v>
      </c>
      <c r="F72" t="s">
        <v>9</v>
      </c>
      <c r="G72" t="s">
        <v>12</v>
      </c>
      <c r="H72" t="s">
        <v>1163</v>
      </c>
    </row>
    <row r="73" spans="1:9" x14ac:dyDescent="0.25">
      <c r="A73">
        <f t="shared" si="0"/>
        <v>672.5</v>
      </c>
      <c r="B73">
        <v>680.7</v>
      </c>
      <c r="C73" t="s">
        <v>17</v>
      </c>
      <c r="D73" t="s">
        <v>18</v>
      </c>
      <c r="E73">
        <v>0</v>
      </c>
      <c r="F73" t="s">
        <v>12</v>
      </c>
      <c r="G73" t="s">
        <v>9</v>
      </c>
      <c r="H73" t="s">
        <v>1163</v>
      </c>
    </row>
    <row r="74" spans="1:9" x14ac:dyDescent="0.25">
      <c r="A74">
        <f t="shared" si="0"/>
        <v>680.7</v>
      </c>
      <c r="B74">
        <v>682.7</v>
      </c>
      <c r="C74" t="s">
        <v>18</v>
      </c>
      <c r="E74">
        <v>0</v>
      </c>
      <c r="F74" t="s">
        <v>1024</v>
      </c>
      <c r="H74" t="s">
        <v>10</v>
      </c>
    </row>
    <row r="75" spans="1:9" x14ac:dyDescent="0.25">
      <c r="A75">
        <f t="shared" si="0"/>
        <v>682.7</v>
      </c>
      <c r="B75">
        <v>708</v>
      </c>
      <c r="C75" t="s">
        <v>17</v>
      </c>
      <c r="E75">
        <v>0</v>
      </c>
      <c r="F75" t="s">
        <v>9</v>
      </c>
      <c r="H75" t="s">
        <v>10</v>
      </c>
    </row>
    <row r="76" spans="1:9" x14ac:dyDescent="0.25">
      <c r="A76">
        <f t="shared" si="0"/>
        <v>708</v>
      </c>
      <c r="B76">
        <v>732.7</v>
      </c>
      <c r="C76" t="s">
        <v>17</v>
      </c>
      <c r="D76" t="s">
        <v>18</v>
      </c>
      <c r="E76">
        <v>0</v>
      </c>
      <c r="F76" t="s">
        <v>12</v>
      </c>
      <c r="G76" t="s">
        <v>9</v>
      </c>
      <c r="H76" t="s">
        <v>1163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02F9-08F3-4FEE-A73E-6CEF342A7ABE}">
  <dimension ref="A1:P23"/>
  <sheetViews>
    <sheetView workbookViewId="0">
      <selection activeCell="P1" sqref="P1"/>
    </sheetView>
  </sheetViews>
  <sheetFormatPr defaultRowHeight="15" x14ac:dyDescent="0.25"/>
  <cols>
    <col min="5" max="5" width="9.85546875" bestFit="1" customWidth="1"/>
    <col min="8" max="8" width="9.140625" bestFit="1" customWidth="1"/>
  </cols>
  <sheetData>
    <row r="1" spans="1:16" x14ac:dyDescent="0.25">
      <c r="A1" t="s">
        <v>63</v>
      </c>
      <c r="B1" t="s">
        <v>1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91</v>
      </c>
      <c r="J1" t="s">
        <v>93</v>
      </c>
      <c r="K1" t="s">
        <v>997</v>
      </c>
      <c r="L1" t="s">
        <v>94</v>
      </c>
      <c r="M1" t="s">
        <v>95</v>
      </c>
      <c r="N1" t="s">
        <v>998</v>
      </c>
      <c r="O1" t="s">
        <v>1025</v>
      </c>
      <c r="P1" t="s">
        <v>1022</v>
      </c>
    </row>
    <row r="2" spans="1:16" x14ac:dyDescent="0.25">
      <c r="A2">
        <v>0</v>
      </c>
      <c r="B2">
        <v>40</v>
      </c>
      <c r="C2" t="s">
        <v>74</v>
      </c>
      <c r="D2" t="s">
        <v>78</v>
      </c>
      <c r="E2" t="s">
        <v>75</v>
      </c>
      <c r="F2" t="s">
        <v>76</v>
      </c>
      <c r="G2" t="s">
        <v>77</v>
      </c>
    </row>
    <row r="3" spans="1:16" x14ac:dyDescent="0.25">
      <c r="A3">
        <v>40</v>
      </c>
      <c r="B3">
        <v>118</v>
      </c>
      <c r="C3" t="s">
        <v>79</v>
      </c>
      <c r="D3" t="s">
        <v>78</v>
      </c>
      <c r="E3" t="s">
        <v>45</v>
      </c>
      <c r="F3" t="s">
        <v>34</v>
      </c>
      <c r="G3" t="s">
        <v>80</v>
      </c>
    </row>
    <row r="4" spans="1:16" x14ac:dyDescent="0.25">
      <c r="A4">
        <v>118</v>
      </c>
      <c r="B4">
        <v>131.5</v>
      </c>
      <c r="C4" t="s">
        <v>87</v>
      </c>
      <c r="D4" t="s">
        <v>78</v>
      </c>
      <c r="E4" t="s">
        <v>45</v>
      </c>
      <c r="F4" t="s">
        <v>88</v>
      </c>
    </row>
    <row r="5" spans="1:16" x14ac:dyDescent="0.25">
      <c r="A5">
        <v>131.5</v>
      </c>
      <c r="B5">
        <v>139.1</v>
      </c>
      <c r="C5" t="s">
        <v>79</v>
      </c>
      <c r="D5" t="s">
        <v>78</v>
      </c>
      <c r="E5" t="s">
        <v>89</v>
      </c>
      <c r="F5" t="s">
        <v>34</v>
      </c>
      <c r="G5" t="s">
        <v>90</v>
      </c>
    </row>
    <row r="6" spans="1:16" x14ac:dyDescent="0.25">
      <c r="A6">
        <v>139.1</v>
      </c>
      <c r="B6">
        <v>143.30000000000001</v>
      </c>
      <c r="C6" t="s">
        <v>34</v>
      </c>
      <c r="D6" t="s">
        <v>937</v>
      </c>
      <c r="E6" t="s">
        <v>89</v>
      </c>
      <c r="F6" t="s">
        <v>34</v>
      </c>
      <c r="P6" t="s">
        <v>939</v>
      </c>
    </row>
    <row r="7" spans="1:16" x14ac:dyDescent="0.25">
      <c r="A7">
        <v>143.30000000000001</v>
      </c>
      <c r="B7">
        <v>153.1</v>
      </c>
      <c r="C7" t="s">
        <v>938</v>
      </c>
      <c r="D7" t="s">
        <v>937</v>
      </c>
      <c r="E7" t="s">
        <v>89</v>
      </c>
      <c r="P7" t="s">
        <v>940</v>
      </c>
    </row>
    <row r="8" spans="1:16" x14ac:dyDescent="0.25">
      <c r="A8">
        <v>153.1</v>
      </c>
      <c r="B8">
        <v>154.9</v>
      </c>
      <c r="C8" t="s">
        <v>34</v>
      </c>
      <c r="D8" t="s">
        <v>19</v>
      </c>
      <c r="E8" t="s">
        <v>89</v>
      </c>
      <c r="F8" t="s">
        <v>34</v>
      </c>
      <c r="P8" t="s">
        <v>941</v>
      </c>
    </row>
    <row r="9" spans="1:16" x14ac:dyDescent="0.25">
      <c r="A9">
        <v>154.9</v>
      </c>
      <c r="B9">
        <v>162</v>
      </c>
      <c r="C9" t="s">
        <v>79</v>
      </c>
      <c r="D9" t="s">
        <v>942</v>
      </c>
      <c r="E9" t="s">
        <v>89</v>
      </c>
      <c r="F9" t="s">
        <v>34</v>
      </c>
      <c r="G9" t="s">
        <v>90</v>
      </c>
      <c r="P9" t="s">
        <v>943</v>
      </c>
    </row>
    <row r="10" spans="1:16" x14ac:dyDescent="0.25">
      <c r="A10">
        <v>162</v>
      </c>
      <c r="B10">
        <v>200</v>
      </c>
      <c r="C10" t="s">
        <v>79</v>
      </c>
      <c r="D10" t="s">
        <v>78</v>
      </c>
      <c r="E10" t="s">
        <v>45</v>
      </c>
      <c r="F10" t="s">
        <v>34</v>
      </c>
      <c r="G10" t="s">
        <v>90</v>
      </c>
      <c r="I10" t="s">
        <v>92</v>
      </c>
      <c r="J10" t="s">
        <v>78</v>
      </c>
      <c r="K10" t="s">
        <v>89</v>
      </c>
      <c r="L10" t="s">
        <v>90</v>
      </c>
      <c r="M10" t="s">
        <v>96</v>
      </c>
      <c r="P10" t="s">
        <v>944</v>
      </c>
    </row>
    <row r="11" spans="1:16" x14ac:dyDescent="0.25">
      <c r="A11">
        <v>200</v>
      </c>
      <c r="B11">
        <v>333.5</v>
      </c>
      <c r="C11" t="s">
        <v>92</v>
      </c>
      <c r="D11" t="s">
        <v>78</v>
      </c>
      <c r="E11" t="s">
        <v>89</v>
      </c>
      <c r="F11" t="s">
        <v>90</v>
      </c>
      <c r="G11" t="s">
        <v>96</v>
      </c>
      <c r="P11" t="s">
        <v>943</v>
      </c>
    </row>
    <row r="12" spans="1:16" x14ac:dyDescent="0.25">
      <c r="A12">
        <v>358</v>
      </c>
      <c r="B12">
        <v>383</v>
      </c>
      <c r="C12" t="s">
        <v>938</v>
      </c>
      <c r="D12" t="s">
        <v>942</v>
      </c>
      <c r="E12" t="s">
        <v>89</v>
      </c>
      <c r="F12" t="s">
        <v>34</v>
      </c>
      <c r="G12" t="s">
        <v>90</v>
      </c>
      <c r="H12" t="s">
        <v>96</v>
      </c>
      <c r="P12" t="s">
        <v>945</v>
      </c>
    </row>
    <row r="13" spans="1:16" x14ac:dyDescent="0.25">
      <c r="A13">
        <f>B12</f>
        <v>383</v>
      </c>
      <c r="B13">
        <v>400</v>
      </c>
      <c r="C13" t="s">
        <v>79</v>
      </c>
      <c r="D13" t="s">
        <v>946</v>
      </c>
      <c r="E13" t="s">
        <v>89</v>
      </c>
    </row>
    <row r="14" spans="1:16" x14ac:dyDescent="0.25">
      <c r="A14">
        <v>400</v>
      </c>
      <c r="B14">
        <v>410</v>
      </c>
      <c r="C14" t="s">
        <v>79</v>
      </c>
      <c r="D14" t="s">
        <v>946</v>
      </c>
      <c r="E14" t="s">
        <v>89</v>
      </c>
      <c r="I14" t="s">
        <v>96</v>
      </c>
      <c r="J14" t="s">
        <v>947</v>
      </c>
      <c r="K14" t="s">
        <v>948</v>
      </c>
      <c r="L14" t="s">
        <v>96</v>
      </c>
    </row>
    <row r="15" spans="1:16" x14ac:dyDescent="0.25">
      <c r="A15">
        <v>410</v>
      </c>
      <c r="B15">
        <v>450</v>
      </c>
      <c r="C15" t="s">
        <v>949</v>
      </c>
      <c r="D15" t="s">
        <v>937</v>
      </c>
      <c r="E15" t="s">
        <v>89</v>
      </c>
      <c r="I15" t="s">
        <v>96</v>
      </c>
      <c r="J15" t="s">
        <v>19</v>
      </c>
      <c r="K15" t="s">
        <v>948</v>
      </c>
    </row>
    <row r="16" spans="1:16" x14ac:dyDescent="0.25">
      <c r="A16">
        <v>450</v>
      </c>
      <c r="B16">
        <v>465</v>
      </c>
      <c r="C16" t="s">
        <v>938</v>
      </c>
      <c r="D16" t="s">
        <v>78</v>
      </c>
      <c r="E16" t="s">
        <v>89</v>
      </c>
      <c r="I16" t="s">
        <v>96</v>
      </c>
      <c r="J16" t="s">
        <v>947</v>
      </c>
      <c r="K16" t="s">
        <v>948</v>
      </c>
    </row>
    <row r="17" spans="1:16" x14ac:dyDescent="0.25">
      <c r="A17">
        <v>465</v>
      </c>
      <c r="B17">
        <v>508</v>
      </c>
      <c r="C17" t="s">
        <v>950</v>
      </c>
      <c r="D17" t="s">
        <v>942</v>
      </c>
      <c r="E17" t="s">
        <v>89</v>
      </c>
      <c r="I17" t="s">
        <v>96</v>
      </c>
      <c r="J17" t="s">
        <v>947</v>
      </c>
      <c r="K17" t="s">
        <v>948</v>
      </c>
    </row>
    <row r="18" spans="1:16" x14ac:dyDescent="0.25">
      <c r="A18">
        <v>508</v>
      </c>
      <c r="B18">
        <v>552</v>
      </c>
      <c r="C18" t="s">
        <v>92</v>
      </c>
      <c r="D18" t="s">
        <v>78</v>
      </c>
      <c r="E18" t="s">
        <v>89</v>
      </c>
    </row>
    <row r="19" spans="1:16" x14ac:dyDescent="0.25">
      <c r="A19">
        <v>552</v>
      </c>
      <c r="B19">
        <v>576</v>
      </c>
      <c r="C19" t="s">
        <v>92</v>
      </c>
      <c r="D19" t="s">
        <v>942</v>
      </c>
      <c r="E19" t="s">
        <v>89</v>
      </c>
      <c r="I19" t="s">
        <v>96</v>
      </c>
      <c r="J19" t="s">
        <v>947</v>
      </c>
      <c r="K19" t="s">
        <v>948</v>
      </c>
      <c r="O19" t="s">
        <v>999</v>
      </c>
      <c r="P19" t="s">
        <v>996</v>
      </c>
    </row>
    <row r="20" spans="1:16" x14ac:dyDescent="0.25">
      <c r="A20">
        <v>576</v>
      </c>
      <c r="B20">
        <v>583</v>
      </c>
      <c r="C20" t="s">
        <v>92</v>
      </c>
      <c r="D20" t="s">
        <v>78</v>
      </c>
      <c r="E20" t="s">
        <v>89</v>
      </c>
    </row>
    <row r="21" spans="1:16" x14ac:dyDescent="0.25">
      <c r="A21">
        <v>583</v>
      </c>
      <c r="B21">
        <v>587</v>
      </c>
      <c r="C21" t="s">
        <v>96</v>
      </c>
      <c r="D21" t="s">
        <v>942</v>
      </c>
      <c r="E21" t="s">
        <v>89</v>
      </c>
    </row>
    <row r="22" spans="1:16" x14ac:dyDescent="0.25">
      <c r="A22">
        <v>587</v>
      </c>
      <c r="B22">
        <v>610</v>
      </c>
      <c r="C22" t="s">
        <v>92</v>
      </c>
      <c r="D22" t="s">
        <v>78</v>
      </c>
      <c r="E22" t="s">
        <v>89</v>
      </c>
    </row>
    <row r="23" spans="1:16" x14ac:dyDescent="0.25">
      <c r="A23">
        <v>610</v>
      </c>
      <c r="B23">
        <v>732.7</v>
      </c>
      <c r="C23" t="s">
        <v>92</v>
      </c>
      <c r="D23" t="s">
        <v>78</v>
      </c>
      <c r="E23" t="s">
        <v>89</v>
      </c>
      <c r="I23" t="s">
        <v>96</v>
      </c>
      <c r="J23" t="s">
        <v>1026</v>
      </c>
      <c r="K23" t="s">
        <v>948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8679-D940-45A0-B0E5-526D494C2725}">
  <dimension ref="A1:R493"/>
  <sheetViews>
    <sheetView topLeftCell="B1" zoomScaleNormal="100" workbookViewId="0">
      <pane ySplit="1" topLeftCell="A2" activePane="bottomLeft" state="frozen"/>
      <selection activeCell="B1" sqref="B1"/>
      <selection pane="bottomLeft" activeCell="D112" sqref="D112"/>
    </sheetView>
  </sheetViews>
  <sheetFormatPr defaultColWidth="5.140625" defaultRowHeight="15" x14ac:dyDescent="0.25"/>
  <cols>
    <col min="1" max="2" width="6" bestFit="1" customWidth="1"/>
    <col min="3" max="3" width="7.85546875" customWidth="1"/>
    <col min="4" max="4" width="8.7109375" customWidth="1"/>
    <col min="5" max="5" width="19.140625" customWidth="1"/>
    <col min="6" max="6" width="11" customWidth="1"/>
    <col min="7" max="7" width="22.140625" customWidth="1"/>
    <col min="8" max="8" width="13.85546875" customWidth="1"/>
    <col min="9" max="9" width="11.28515625" hidden="1" customWidth="1"/>
    <col min="10" max="10" width="11" customWidth="1"/>
    <col min="11" max="11" width="15.42578125" customWidth="1"/>
    <col min="12" max="12" width="12.140625" customWidth="1"/>
    <col min="13" max="13" width="6" bestFit="1" customWidth="1"/>
    <col min="14" max="14" width="9.28515625" customWidth="1"/>
    <col min="15" max="15" width="15.42578125" customWidth="1"/>
    <col min="16" max="16" width="11.7109375" customWidth="1"/>
    <col min="17" max="17" width="13.28515625" customWidth="1"/>
    <col min="18" max="18" width="8.5703125" customWidth="1"/>
  </cols>
  <sheetData>
    <row r="1" spans="1:18" ht="30" x14ac:dyDescent="0.25">
      <c r="A1" s="3" t="s">
        <v>1012</v>
      </c>
      <c r="B1" s="3" t="s">
        <v>1013</v>
      </c>
      <c r="C1" s="3" t="s">
        <v>1014</v>
      </c>
      <c r="D1" s="3" t="s">
        <v>863</v>
      </c>
      <c r="E1" s="3" t="s">
        <v>1002</v>
      </c>
      <c r="F1" s="3" t="s">
        <v>1003</v>
      </c>
      <c r="G1" s="3" t="s">
        <v>1004</v>
      </c>
      <c r="H1" s="3" t="s">
        <v>1005</v>
      </c>
      <c r="I1" s="3" t="s">
        <v>1016</v>
      </c>
      <c r="J1" s="3" t="s">
        <v>1006</v>
      </c>
      <c r="K1" s="3" t="s">
        <v>1007</v>
      </c>
      <c r="L1" s="3" t="s">
        <v>1008</v>
      </c>
      <c r="M1" s="3" t="s">
        <v>1017</v>
      </c>
      <c r="N1" s="3" t="s">
        <v>1009</v>
      </c>
      <c r="O1" s="3" t="s">
        <v>1010</v>
      </c>
      <c r="P1" s="3" t="s">
        <v>1011</v>
      </c>
      <c r="Q1" s="3" t="s">
        <v>1001</v>
      </c>
      <c r="R1" s="3" t="s">
        <v>1037</v>
      </c>
    </row>
    <row r="2" spans="1:18" x14ac:dyDescent="0.25">
      <c r="A2">
        <v>0</v>
      </c>
      <c r="B2">
        <v>31</v>
      </c>
      <c r="C2">
        <f>B2-A2</f>
        <v>31</v>
      </c>
      <c r="I2" t="s">
        <v>33</v>
      </c>
      <c r="J2">
        <v>1</v>
      </c>
      <c r="K2">
        <v>2</v>
      </c>
      <c r="L2">
        <f>(J2*K2)</f>
        <v>2</v>
      </c>
      <c r="P2">
        <f>(N2*O2)/10</f>
        <v>0</v>
      </c>
      <c r="Q2">
        <f>SUM(F2,J2,N2)</f>
        <v>1</v>
      </c>
      <c r="R2">
        <f>SUM(H2,L2,P2)</f>
        <v>2</v>
      </c>
    </row>
    <row r="3" spans="1:18" x14ac:dyDescent="0.25">
      <c r="A3">
        <f>B2</f>
        <v>31</v>
      </c>
      <c r="B3">
        <v>32</v>
      </c>
      <c r="C3">
        <f t="shared" ref="C3:C71" si="0">B3-A3</f>
        <v>1</v>
      </c>
      <c r="I3" t="s">
        <v>33</v>
      </c>
      <c r="J3">
        <v>5</v>
      </c>
      <c r="K3">
        <v>5</v>
      </c>
      <c r="L3">
        <f>(J3*K3)/10</f>
        <v>2.5</v>
      </c>
      <c r="P3">
        <f t="shared" ref="P3:P66" si="1">(N3*O3)/10</f>
        <v>0</v>
      </c>
      <c r="Q3">
        <f>SUM(F3,J3,N3)</f>
        <v>5</v>
      </c>
      <c r="R3">
        <f>SUM(H3,L3,P3)</f>
        <v>2.5</v>
      </c>
    </row>
    <row r="4" spans="1:18" x14ac:dyDescent="0.25">
      <c r="A4">
        <f t="shared" ref="A4:A72" si="2">B3</f>
        <v>32</v>
      </c>
      <c r="B4">
        <v>34</v>
      </c>
      <c r="C4">
        <f t="shared" si="0"/>
        <v>2</v>
      </c>
      <c r="I4" t="s">
        <v>33</v>
      </c>
      <c r="J4">
        <v>1</v>
      </c>
      <c r="K4">
        <v>2</v>
      </c>
      <c r="L4">
        <f>(J4*K4)/10</f>
        <v>0.2</v>
      </c>
      <c r="P4">
        <f t="shared" si="1"/>
        <v>0</v>
      </c>
      <c r="Q4">
        <f>SUM(F4,J4,N4)</f>
        <v>1</v>
      </c>
      <c r="R4">
        <f>SUM(H4,L4,P4)</f>
        <v>0.2</v>
      </c>
    </row>
    <row r="5" spans="1:18" x14ac:dyDescent="0.25">
      <c r="A5">
        <f t="shared" si="2"/>
        <v>34</v>
      </c>
      <c r="B5">
        <v>34.6</v>
      </c>
      <c r="C5">
        <f t="shared" si="0"/>
        <v>0.60000000000000142</v>
      </c>
      <c r="E5" s="2">
        <f>1/C5</f>
        <v>1.6666666666666627</v>
      </c>
      <c r="I5" t="s">
        <v>33</v>
      </c>
      <c r="J5">
        <v>20</v>
      </c>
      <c r="K5">
        <v>1</v>
      </c>
      <c r="L5">
        <f>(J5*K5)/10</f>
        <v>2</v>
      </c>
      <c r="P5">
        <f t="shared" si="1"/>
        <v>0</v>
      </c>
      <c r="Q5">
        <f>SUM(F5,J5,N5)</f>
        <v>20</v>
      </c>
      <c r="R5">
        <f>SUM(H5,L5,P5)</f>
        <v>2</v>
      </c>
    </row>
    <row r="6" spans="1:18" x14ac:dyDescent="0.25">
      <c r="A6">
        <v>43</v>
      </c>
      <c r="B6">
        <v>52.8</v>
      </c>
      <c r="C6">
        <f t="shared" si="0"/>
        <v>9.7999999999999972</v>
      </c>
      <c r="D6" t="s">
        <v>37</v>
      </c>
      <c r="F6">
        <v>5</v>
      </c>
      <c r="G6">
        <v>1</v>
      </c>
      <c r="H6">
        <f t="shared" ref="H6:H71" si="3">(F6*G6)/10</f>
        <v>0.5</v>
      </c>
      <c r="I6" t="s">
        <v>35</v>
      </c>
      <c r="J6">
        <v>5</v>
      </c>
      <c r="K6">
        <v>2</v>
      </c>
      <c r="L6">
        <f t="shared" ref="L6:L65" si="4">(J6*K6)/10</f>
        <v>1</v>
      </c>
      <c r="P6">
        <f t="shared" si="1"/>
        <v>0</v>
      </c>
      <c r="Q6">
        <f t="shared" ref="Q6:Q37" si="5">SUM(F6,J6,N6)</f>
        <v>10</v>
      </c>
      <c r="R6">
        <f t="shared" ref="R6:R37" si="6">SUM(H6,L6,P6)</f>
        <v>1.5</v>
      </c>
    </row>
    <row r="7" spans="1:18" x14ac:dyDescent="0.25">
      <c r="A7">
        <f t="shared" si="2"/>
        <v>52.8</v>
      </c>
      <c r="B7">
        <v>58.5</v>
      </c>
      <c r="C7">
        <f t="shared" si="0"/>
        <v>5.7000000000000028</v>
      </c>
      <c r="D7" t="s">
        <v>37</v>
      </c>
      <c r="F7">
        <v>5</v>
      </c>
      <c r="G7">
        <v>1</v>
      </c>
      <c r="H7">
        <f t="shared" si="3"/>
        <v>0.5</v>
      </c>
      <c r="I7" t="s">
        <v>35</v>
      </c>
      <c r="J7">
        <v>5</v>
      </c>
      <c r="K7">
        <v>5</v>
      </c>
      <c r="L7">
        <f t="shared" si="4"/>
        <v>2.5</v>
      </c>
      <c r="P7">
        <f t="shared" si="1"/>
        <v>0</v>
      </c>
      <c r="Q7">
        <f t="shared" si="5"/>
        <v>10</v>
      </c>
      <c r="R7">
        <f t="shared" si="6"/>
        <v>3</v>
      </c>
    </row>
    <row r="8" spans="1:18" x14ac:dyDescent="0.25">
      <c r="A8">
        <f t="shared" si="2"/>
        <v>58.5</v>
      </c>
      <c r="B8">
        <v>61</v>
      </c>
      <c r="C8">
        <f t="shared" si="0"/>
        <v>2.5</v>
      </c>
      <c r="I8" t="s">
        <v>34</v>
      </c>
      <c r="J8">
        <v>1</v>
      </c>
      <c r="K8">
        <v>2</v>
      </c>
      <c r="L8">
        <f t="shared" ref="L8:L13" si="7">(J8*K8)/10</f>
        <v>0.2</v>
      </c>
      <c r="P8">
        <f t="shared" si="1"/>
        <v>0</v>
      </c>
      <c r="Q8">
        <f t="shared" si="5"/>
        <v>1</v>
      </c>
      <c r="R8">
        <f t="shared" si="6"/>
        <v>0.2</v>
      </c>
    </row>
    <row r="9" spans="1:18" x14ac:dyDescent="0.25">
      <c r="A9">
        <v>68.5</v>
      </c>
      <c r="B9">
        <v>70.099999999999994</v>
      </c>
      <c r="C9">
        <f t="shared" si="0"/>
        <v>1.5999999999999943</v>
      </c>
      <c r="I9" t="s">
        <v>35</v>
      </c>
      <c r="J9">
        <v>1</v>
      </c>
      <c r="K9">
        <v>10</v>
      </c>
      <c r="L9">
        <f t="shared" si="7"/>
        <v>1</v>
      </c>
      <c r="P9">
        <f t="shared" si="1"/>
        <v>0</v>
      </c>
      <c r="Q9">
        <f t="shared" si="5"/>
        <v>1</v>
      </c>
      <c r="R9">
        <f t="shared" si="6"/>
        <v>1</v>
      </c>
    </row>
    <row r="10" spans="1:18" x14ac:dyDescent="0.25">
      <c r="A10">
        <v>80.5</v>
      </c>
      <c r="B10">
        <v>91.3</v>
      </c>
      <c r="C10">
        <f t="shared" si="0"/>
        <v>10.799999999999997</v>
      </c>
      <c r="I10" t="s">
        <v>35</v>
      </c>
      <c r="J10">
        <v>2</v>
      </c>
      <c r="K10">
        <v>2</v>
      </c>
      <c r="L10">
        <f t="shared" si="7"/>
        <v>0.4</v>
      </c>
      <c r="P10">
        <f t="shared" si="1"/>
        <v>0</v>
      </c>
      <c r="Q10">
        <f t="shared" si="5"/>
        <v>2</v>
      </c>
      <c r="R10">
        <f t="shared" si="6"/>
        <v>0.4</v>
      </c>
    </row>
    <row r="11" spans="1:18" x14ac:dyDescent="0.25">
      <c r="A11">
        <f t="shared" si="2"/>
        <v>91.3</v>
      </c>
      <c r="B11">
        <v>108</v>
      </c>
      <c r="C11">
        <f t="shared" si="0"/>
        <v>16.700000000000003</v>
      </c>
      <c r="I11" t="s">
        <v>34</v>
      </c>
      <c r="J11">
        <v>10</v>
      </c>
      <c r="K11">
        <v>0.5</v>
      </c>
      <c r="L11">
        <f t="shared" si="7"/>
        <v>0.5</v>
      </c>
      <c r="P11">
        <f t="shared" si="1"/>
        <v>0</v>
      </c>
      <c r="Q11">
        <f t="shared" si="5"/>
        <v>10</v>
      </c>
      <c r="R11">
        <f t="shared" si="6"/>
        <v>0.5</v>
      </c>
    </row>
    <row r="12" spans="1:18" x14ac:dyDescent="0.25">
      <c r="A12">
        <f t="shared" si="2"/>
        <v>108</v>
      </c>
      <c r="B12">
        <v>114</v>
      </c>
      <c r="C12">
        <f t="shared" si="0"/>
        <v>6</v>
      </c>
      <c r="I12" t="s">
        <v>36</v>
      </c>
      <c r="J12">
        <v>3</v>
      </c>
      <c r="K12">
        <v>5</v>
      </c>
      <c r="L12">
        <f t="shared" si="7"/>
        <v>1.5</v>
      </c>
      <c r="P12">
        <f t="shared" si="1"/>
        <v>0</v>
      </c>
      <c r="Q12">
        <f t="shared" si="5"/>
        <v>3</v>
      </c>
      <c r="R12">
        <f t="shared" si="6"/>
        <v>1.5</v>
      </c>
    </row>
    <row r="13" spans="1:18" x14ac:dyDescent="0.25">
      <c r="A13">
        <f t="shared" si="2"/>
        <v>114</v>
      </c>
      <c r="B13">
        <v>121</v>
      </c>
      <c r="C13">
        <f t="shared" si="0"/>
        <v>7</v>
      </c>
      <c r="D13" t="s">
        <v>37</v>
      </c>
      <c r="F13">
        <v>2</v>
      </c>
      <c r="G13">
        <v>5</v>
      </c>
      <c r="H13">
        <f>(F13*G13)/10</f>
        <v>1</v>
      </c>
      <c r="I13" t="s">
        <v>36</v>
      </c>
      <c r="J13">
        <v>5</v>
      </c>
      <c r="K13">
        <v>15</v>
      </c>
      <c r="L13">
        <f t="shared" si="7"/>
        <v>7.5</v>
      </c>
      <c r="P13">
        <f t="shared" si="1"/>
        <v>0</v>
      </c>
      <c r="Q13">
        <f t="shared" si="5"/>
        <v>7</v>
      </c>
      <c r="R13">
        <f t="shared" si="6"/>
        <v>8.5</v>
      </c>
    </row>
    <row r="14" spans="1:18" x14ac:dyDescent="0.25">
      <c r="A14">
        <f>B13</f>
        <v>121</v>
      </c>
      <c r="B14">
        <v>131</v>
      </c>
      <c r="C14">
        <f t="shared" si="0"/>
        <v>10</v>
      </c>
      <c r="D14" t="s">
        <v>37</v>
      </c>
      <c r="F14">
        <v>10</v>
      </c>
      <c r="G14">
        <v>1.5</v>
      </c>
      <c r="H14">
        <f t="shared" si="3"/>
        <v>1.5</v>
      </c>
      <c r="I14" t="s">
        <v>34</v>
      </c>
      <c r="J14">
        <v>10</v>
      </c>
      <c r="K14">
        <v>5</v>
      </c>
      <c r="L14">
        <f t="shared" si="4"/>
        <v>5</v>
      </c>
      <c r="M14" t="s">
        <v>38</v>
      </c>
      <c r="N14">
        <v>10</v>
      </c>
      <c r="O14">
        <v>5</v>
      </c>
      <c r="P14">
        <f t="shared" si="1"/>
        <v>5</v>
      </c>
      <c r="Q14">
        <f t="shared" si="5"/>
        <v>30</v>
      </c>
      <c r="R14">
        <f t="shared" si="6"/>
        <v>11.5</v>
      </c>
    </row>
    <row r="15" spans="1:18" x14ac:dyDescent="0.25">
      <c r="A15">
        <f>B14</f>
        <v>131</v>
      </c>
      <c r="B15">
        <v>131.30000000000001</v>
      </c>
      <c r="C15">
        <f t="shared" si="0"/>
        <v>0.30000000000001137</v>
      </c>
      <c r="D15" t="s">
        <v>37</v>
      </c>
      <c r="E15" s="2">
        <f>1/C15</f>
        <v>3.3333333333332069</v>
      </c>
      <c r="F15">
        <v>1</v>
      </c>
      <c r="G15">
        <v>200</v>
      </c>
      <c r="H15">
        <f t="shared" si="3"/>
        <v>20</v>
      </c>
      <c r="L15">
        <f t="shared" si="4"/>
        <v>0</v>
      </c>
      <c r="P15">
        <f t="shared" si="1"/>
        <v>0</v>
      </c>
      <c r="Q15">
        <f t="shared" si="5"/>
        <v>1</v>
      </c>
      <c r="R15">
        <f t="shared" si="6"/>
        <v>20</v>
      </c>
    </row>
    <row r="16" spans="1:18" x14ac:dyDescent="0.25">
      <c r="A16">
        <f>B15</f>
        <v>131.30000000000001</v>
      </c>
      <c r="B16">
        <v>131.9</v>
      </c>
      <c r="C16">
        <f t="shared" si="0"/>
        <v>0.59999999999999432</v>
      </c>
      <c r="D16" t="s">
        <v>37</v>
      </c>
      <c r="E16" s="2">
        <f>1/C16</f>
        <v>1.6666666666666825</v>
      </c>
      <c r="F16">
        <v>5</v>
      </c>
      <c r="G16">
        <v>2</v>
      </c>
      <c r="H16">
        <f>(F16*G16)/10</f>
        <v>1</v>
      </c>
      <c r="I16" t="s">
        <v>36</v>
      </c>
      <c r="J16">
        <v>10</v>
      </c>
      <c r="K16">
        <v>10</v>
      </c>
      <c r="L16">
        <f>(J16*K16)/10</f>
        <v>10</v>
      </c>
      <c r="M16" t="s">
        <v>38</v>
      </c>
      <c r="N16">
        <v>5</v>
      </c>
      <c r="O16">
        <v>1</v>
      </c>
      <c r="P16">
        <f t="shared" si="1"/>
        <v>0.5</v>
      </c>
      <c r="Q16">
        <f t="shared" si="5"/>
        <v>20</v>
      </c>
      <c r="R16">
        <f t="shared" si="6"/>
        <v>11.5</v>
      </c>
    </row>
    <row r="17" spans="1:18" x14ac:dyDescent="0.25">
      <c r="A17">
        <f>B16</f>
        <v>131.9</v>
      </c>
      <c r="B17">
        <v>133.6</v>
      </c>
      <c r="C17">
        <f t="shared" si="0"/>
        <v>1.6999999999999886</v>
      </c>
      <c r="D17" t="s">
        <v>37</v>
      </c>
      <c r="F17">
        <v>80</v>
      </c>
      <c r="G17">
        <v>10</v>
      </c>
      <c r="H17">
        <f t="shared" si="3"/>
        <v>80</v>
      </c>
      <c r="L17">
        <f t="shared" si="4"/>
        <v>0</v>
      </c>
      <c r="P17">
        <f t="shared" si="1"/>
        <v>0</v>
      </c>
      <c r="Q17">
        <f t="shared" si="5"/>
        <v>80</v>
      </c>
      <c r="R17">
        <f t="shared" si="6"/>
        <v>80</v>
      </c>
    </row>
    <row r="18" spans="1:18" x14ac:dyDescent="0.25">
      <c r="A18">
        <f t="shared" si="2"/>
        <v>133.6</v>
      </c>
      <c r="B18">
        <v>137.9</v>
      </c>
      <c r="C18">
        <f t="shared" si="0"/>
        <v>4.3000000000000114</v>
      </c>
      <c r="D18" t="s">
        <v>37</v>
      </c>
      <c r="F18">
        <v>5</v>
      </c>
      <c r="G18">
        <v>2</v>
      </c>
      <c r="H18">
        <f t="shared" si="3"/>
        <v>1</v>
      </c>
      <c r="I18" t="s">
        <v>34</v>
      </c>
      <c r="J18">
        <v>3</v>
      </c>
      <c r="K18">
        <v>5</v>
      </c>
      <c r="L18">
        <f>(J18*K18)/10</f>
        <v>1.5</v>
      </c>
      <c r="P18">
        <f t="shared" si="1"/>
        <v>0</v>
      </c>
      <c r="Q18">
        <f t="shared" si="5"/>
        <v>8</v>
      </c>
      <c r="R18">
        <f t="shared" si="6"/>
        <v>2.5</v>
      </c>
    </row>
    <row r="19" spans="1:18" x14ac:dyDescent="0.25">
      <c r="A19">
        <f t="shared" si="2"/>
        <v>137.9</v>
      </c>
      <c r="B19">
        <v>138</v>
      </c>
      <c r="C19">
        <f t="shared" si="0"/>
        <v>9.9999999999994316E-2</v>
      </c>
      <c r="D19" t="s">
        <v>37</v>
      </c>
      <c r="E19" s="2">
        <f>1/C19</f>
        <v>10.000000000000568</v>
      </c>
      <c r="F19">
        <v>1</v>
      </c>
      <c r="G19">
        <v>80</v>
      </c>
      <c r="H19">
        <f t="shared" si="3"/>
        <v>8</v>
      </c>
      <c r="L19">
        <f t="shared" si="4"/>
        <v>0</v>
      </c>
      <c r="P19">
        <f t="shared" si="1"/>
        <v>0</v>
      </c>
      <c r="Q19">
        <f t="shared" si="5"/>
        <v>1</v>
      </c>
      <c r="R19">
        <f t="shared" si="6"/>
        <v>8</v>
      </c>
    </row>
    <row r="20" spans="1:18" x14ac:dyDescent="0.25">
      <c r="A20">
        <f t="shared" si="2"/>
        <v>138</v>
      </c>
      <c r="B20">
        <v>138.6</v>
      </c>
      <c r="C20">
        <f t="shared" si="0"/>
        <v>0.59999999999999432</v>
      </c>
      <c r="D20" t="s">
        <v>37</v>
      </c>
      <c r="E20" s="2">
        <f>1/C20</f>
        <v>1.6666666666666825</v>
      </c>
      <c r="F20">
        <v>10</v>
      </c>
      <c r="G20">
        <v>5</v>
      </c>
      <c r="H20">
        <f t="shared" si="3"/>
        <v>5</v>
      </c>
      <c r="I20" t="s">
        <v>34</v>
      </c>
      <c r="J20">
        <v>2</v>
      </c>
      <c r="K20">
        <v>5</v>
      </c>
      <c r="L20">
        <f>(J20*K20)/10</f>
        <v>1</v>
      </c>
      <c r="P20">
        <f t="shared" si="1"/>
        <v>0</v>
      </c>
      <c r="Q20">
        <f t="shared" si="5"/>
        <v>12</v>
      </c>
      <c r="R20">
        <f t="shared" si="6"/>
        <v>6</v>
      </c>
    </row>
    <row r="21" spans="1:18" x14ac:dyDescent="0.25">
      <c r="A21">
        <f t="shared" si="2"/>
        <v>138.6</v>
      </c>
      <c r="B21">
        <v>139.1</v>
      </c>
      <c r="C21">
        <f t="shared" si="0"/>
        <v>0.5</v>
      </c>
      <c r="D21" t="s">
        <v>37</v>
      </c>
      <c r="E21" s="2">
        <f>1/C21</f>
        <v>2</v>
      </c>
      <c r="F21">
        <v>80</v>
      </c>
      <c r="G21">
        <v>10</v>
      </c>
      <c r="H21">
        <f t="shared" si="3"/>
        <v>80</v>
      </c>
      <c r="L21">
        <f t="shared" si="4"/>
        <v>0</v>
      </c>
      <c r="P21">
        <f t="shared" si="1"/>
        <v>0</v>
      </c>
      <c r="Q21">
        <f t="shared" si="5"/>
        <v>80</v>
      </c>
      <c r="R21">
        <f t="shared" si="6"/>
        <v>80</v>
      </c>
    </row>
    <row r="22" spans="1:18" x14ac:dyDescent="0.25">
      <c r="A22">
        <f t="shared" si="2"/>
        <v>139.1</v>
      </c>
      <c r="B22">
        <v>143.30000000000001</v>
      </c>
      <c r="C22">
        <f t="shared" si="0"/>
        <v>4.2000000000000171</v>
      </c>
      <c r="D22" t="s">
        <v>37</v>
      </c>
      <c r="F22">
        <v>70</v>
      </c>
      <c r="G22">
        <v>5</v>
      </c>
      <c r="H22">
        <f t="shared" si="3"/>
        <v>35</v>
      </c>
      <c r="L22">
        <f t="shared" si="4"/>
        <v>0</v>
      </c>
      <c r="M22" t="s">
        <v>38</v>
      </c>
      <c r="N22">
        <v>5</v>
      </c>
      <c r="O22">
        <v>2</v>
      </c>
      <c r="P22">
        <f t="shared" si="1"/>
        <v>1</v>
      </c>
      <c r="Q22">
        <f t="shared" si="5"/>
        <v>75</v>
      </c>
      <c r="R22">
        <f t="shared" si="6"/>
        <v>36</v>
      </c>
    </row>
    <row r="23" spans="1:18" x14ac:dyDescent="0.25">
      <c r="A23">
        <f t="shared" si="2"/>
        <v>143.30000000000001</v>
      </c>
      <c r="B23">
        <v>153.1</v>
      </c>
      <c r="C23">
        <f t="shared" si="0"/>
        <v>9.7999999999999829</v>
      </c>
      <c r="D23" t="s">
        <v>37</v>
      </c>
      <c r="F23">
        <v>80</v>
      </c>
      <c r="G23">
        <v>2.5</v>
      </c>
      <c r="H23">
        <f t="shared" si="3"/>
        <v>20</v>
      </c>
      <c r="L23">
        <f t="shared" si="4"/>
        <v>0</v>
      </c>
      <c r="P23">
        <f t="shared" si="1"/>
        <v>0</v>
      </c>
      <c r="Q23">
        <f t="shared" si="5"/>
        <v>80</v>
      </c>
      <c r="R23">
        <f t="shared" si="6"/>
        <v>20</v>
      </c>
    </row>
    <row r="24" spans="1:18" x14ac:dyDescent="0.25">
      <c r="A24">
        <f t="shared" si="2"/>
        <v>153.1</v>
      </c>
      <c r="B24">
        <v>154.9</v>
      </c>
      <c r="C24">
        <f t="shared" si="0"/>
        <v>1.8000000000000114</v>
      </c>
      <c r="D24" t="s">
        <v>37</v>
      </c>
      <c r="F24">
        <v>70</v>
      </c>
      <c r="G24">
        <v>5</v>
      </c>
      <c r="H24">
        <f t="shared" si="3"/>
        <v>35</v>
      </c>
      <c r="L24">
        <f t="shared" si="4"/>
        <v>0</v>
      </c>
      <c r="P24">
        <f t="shared" si="1"/>
        <v>0</v>
      </c>
      <c r="Q24">
        <f t="shared" si="5"/>
        <v>70</v>
      </c>
      <c r="R24">
        <f t="shared" si="6"/>
        <v>35</v>
      </c>
    </row>
    <row r="25" spans="1:18" x14ac:dyDescent="0.25">
      <c r="A25">
        <f t="shared" si="2"/>
        <v>154.9</v>
      </c>
      <c r="B25">
        <v>159.69999999999999</v>
      </c>
      <c r="C25">
        <f t="shared" si="0"/>
        <v>4.7999999999999829</v>
      </c>
      <c r="D25" t="s">
        <v>37</v>
      </c>
      <c r="F25">
        <v>50</v>
      </c>
      <c r="G25">
        <v>2</v>
      </c>
      <c r="H25">
        <f t="shared" si="3"/>
        <v>10</v>
      </c>
      <c r="L25">
        <f t="shared" si="4"/>
        <v>0</v>
      </c>
      <c r="M25" t="s">
        <v>38</v>
      </c>
      <c r="N25">
        <v>1</v>
      </c>
      <c r="O25">
        <v>5</v>
      </c>
      <c r="P25">
        <f t="shared" si="1"/>
        <v>0.5</v>
      </c>
      <c r="Q25">
        <f t="shared" si="5"/>
        <v>51</v>
      </c>
      <c r="R25">
        <f t="shared" si="6"/>
        <v>10.5</v>
      </c>
    </row>
    <row r="26" spans="1:18" x14ac:dyDescent="0.25">
      <c r="A26">
        <f t="shared" si="2"/>
        <v>159.69999999999999</v>
      </c>
      <c r="B26">
        <v>160.19999999999999</v>
      </c>
      <c r="C26">
        <f t="shared" si="0"/>
        <v>0.5</v>
      </c>
      <c r="D26" t="s">
        <v>37</v>
      </c>
      <c r="E26" s="2">
        <f>1/C26</f>
        <v>2</v>
      </c>
      <c r="F26">
        <v>10</v>
      </c>
      <c r="G26">
        <v>10</v>
      </c>
      <c r="H26">
        <f t="shared" si="3"/>
        <v>10</v>
      </c>
      <c r="L26">
        <f t="shared" si="4"/>
        <v>0</v>
      </c>
      <c r="P26">
        <f t="shared" si="1"/>
        <v>0</v>
      </c>
      <c r="Q26">
        <f t="shared" si="5"/>
        <v>10</v>
      </c>
      <c r="R26">
        <f t="shared" si="6"/>
        <v>10</v>
      </c>
    </row>
    <row r="27" spans="1:18" x14ac:dyDescent="0.25">
      <c r="A27">
        <f t="shared" si="2"/>
        <v>160.19999999999999</v>
      </c>
      <c r="B27">
        <v>160.69999999999999</v>
      </c>
      <c r="C27">
        <f t="shared" si="0"/>
        <v>0.5</v>
      </c>
      <c r="D27" t="s">
        <v>37</v>
      </c>
      <c r="E27" s="2">
        <f>1/C27</f>
        <v>2</v>
      </c>
      <c r="F27">
        <v>1</v>
      </c>
      <c r="G27">
        <v>500</v>
      </c>
      <c r="H27">
        <f t="shared" si="3"/>
        <v>50</v>
      </c>
      <c r="L27">
        <f t="shared" si="4"/>
        <v>0</v>
      </c>
      <c r="P27">
        <f t="shared" si="1"/>
        <v>0</v>
      </c>
      <c r="Q27">
        <f t="shared" si="5"/>
        <v>1</v>
      </c>
      <c r="R27">
        <f t="shared" si="6"/>
        <v>50</v>
      </c>
    </row>
    <row r="28" spans="1:18" x14ac:dyDescent="0.25">
      <c r="A28">
        <f t="shared" si="2"/>
        <v>160.69999999999999</v>
      </c>
      <c r="B28">
        <v>161.1</v>
      </c>
      <c r="C28">
        <f t="shared" si="0"/>
        <v>0.40000000000000568</v>
      </c>
      <c r="D28" t="s">
        <v>37</v>
      </c>
      <c r="E28" s="2">
        <f>1/C28</f>
        <v>2.4999999999999645</v>
      </c>
      <c r="F28">
        <v>50</v>
      </c>
      <c r="G28">
        <v>5</v>
      </c>
      <c r="H28">
        <f t="shared" si="3"/>
        <v>25</v>
      </c>
      <c r="L28">
        <f t="shared" si="4"/>
        <v>0</v>
      </c>
      <c r="P28">
        <f t="shared" si="1"/>
        <v>0</v>
      </c>
      <c r="Q28">
        <f t="shared" si="5"/>
        <v>50</v>
      </c>
      <c r="R28">
        <f t="shared" si="6"/>
        <v>25</v>
      </c>
    </row>
    <row r="29" spans="1:18" x14ac:dyDescent="0.25">
      <c r="A29">
        <f t="shared" si="2"/>
        <v>161.1</v>
      </c>
      <c r="B29">
        <v>162</v>
      </c>
      <c r="C29">
        <f t="shared" si="0"/>
        <v>0.90000000000000568</v>
      </c>
      <c r="D29" t="s">
        <v>37</v>
      </c>
      <c r="E29" s="2">
        <f>1/C29</f>
        <v>1.1111111111111041</v>
      </c>
      <c r="F29">
        <v>10</v>
      </c>
      <c r="G29">
        <v>5</v>
      </c>
      <c r="H29">
        <f t="shared" si="3"/>
        <v>5</v>
      </c>
      <c r="L29">
        <f t="shared" si="4"/>
        <v>0</v>
      </c>
      <c r="P29">
        <f t="shared" si="1"/>
        <v>0</v>
      </c>
      <c r="Q29">
        <f t="shared" si="5"/>
        <v>10</v>
      </c>
      <c r="R29">
        <f t="shared" si="6"/>
        <v>5</v>
      </c>
    </row>
    <row r="30" spans="1:18" x14ac:dyDescent="0.25">
      <c r="A30">
        <f t="shared" si="2"/>
        <v>162</v>
      </c>
      <c r="B30">
        <v>168.9</v>
      </c>
      <c r="C30">
        <f t="shared" si="0"/>
        <v>6.9000000000000057</v>
      </c>
      <c r="D30" t="s">
        <v>37</v>
      </c>
      <c r="F30">
        <v>1</v>
      </c>
      <c r="G30">
        <v>1</v>
      </c>
      <c r="H30">
        <f t="shared" si="3"/>
        <v>0.1</v>
      </c>
      <c r="I30" t="s">
        <v>34</v>
      </c>
      <c r="J30">
        <v>1</v>
      </c>
      <c r="K30">
        <v>10</v>
      </c>
      <c r="L30">
        <f t="shared" si="4"/>
        <v>1</v>
      </c>
      <c r="P30">
        <f t="shared" si="1"/>
        <v>0</v>
      </c>
      <c r="Q30">
        <f t="shared" si="5"/>
        <v>2</v>
      </c>
      <c r="R30">
        <f t="shared" si="6"/>
        <v>1.1000000000000001</v>
      </c>
    </row>
    <row r="31" spans="1:18" x14ac:dyDescent="0.25">
      <c r="A31">
        <f t="shared" si="2"/>
        <v>168.9</v>
      </c>
      <c r="B31">
        <v>169.5</v>
      </c>
      <c r="C31">
        <f t="shared" si="0"/>
        <v>0.59999999999999432</v>
      </c>
      <c r="D31" t="s">
        <v>37</v>
      </c>
      <c r="E31" s="2">
        <f>1/C31</f>
        <v>1.6666666666666825</v>
      </c>
      <c r="F31">
        <v>1</v>
      </c>
      <c r="G31">
        <v>400</v>
      </c>
      <c r="H31">
        <f t="shared" si="3"/>
        <v>40</v>
      </c>
      <c r="L31">
        <f t="shared" si="4"/>
        <v>0</v>
      </c>
      <c r="P31">
        <f t="shared" si="1"/>
        <v>0</v>
      </c>
      <c r="Q31">
        <f t="shared" si="5"/>
        <v>1</v>
      </c>
      <c r="R31">
        <f t="shared" si="6"/>
        <v>40</v>
      </c>
    </row>
    <row r="32" spans="1:18" x14ac:dyDescent="0.25">
      <c r="A32">
        <f t="shared" si="2"/>
        <v>169.5</v>
      </c>
      <c r="B32">
        <v>173</v>
      </c>
      <c r="C32">
        <f t="shared" si="0"/>
        <v>3.5</v>
      </c>
      <c r="D32" t="s">
        <v>37</v>
      </c>
      <c r="F32">
        <v>1</v>
      </c>
      <c r="H32">
        <f t="shared" si="3"/>
        <v>0</v>
      </c>
      <c r="I32" t="s">
        <v>34</v>
      </c>
      <c r="J32">
        <v>1</v>
      </c>
      <c r="K32">
        <v>1</v>
      </c>
      <c r="L32">
        <f t="shared" si="4"/>
        <v>0.1</v>
      </c>
      <c r="P32">
        <f t="shared" si="1"/>
        <v>0</v>
      </c>
      <c r="Q32">
        <f t="shared" si="5"/>
        <v>2</v>
      </c>
      <c r="R32">
        <f t="shared" si="6"/>
        <v>0.1</v>
      </c>
    </row>
    <row r="33" spans="1:18" x14ac:dyDescent="0.25">
      <c r="A33">
        <f t="shared" si="2"/>
        <v>173</v>
      </c>
      <c r="B33">
        <v>175</v>
      </c>
      <c r="C33">
        <f t="shared" si="0"/>
        <v>2</v>
      </c>
      <c r="D33" t="s">
        <v>37</v>
      </c>
      <c r="F33">
        <v>5</v>
      </c>
      <c r="G33">
        <v>5</v>
      </c>
      <c r="H33">
        <f t="shared" si="3"/>
        <v>2.5</v>
      </c>
      <c r="L33">
        <f t="shared" si="4"/>
        <v>0</v>
      </c>
      <c r="P33">
        <f t="shared" si="1"/>
        <v>0</v>
      </c>
      <c r="Q33">
        <f t="shared" si="5"/>
        <v>5</v>
      </c>
      <c r="R33">
        <f t="shared" si="6"/>
        <v>2.5</v>
      </c>
    </row>
    <row r="34" spans="1:18" x14ac:dyDescent="0.25">
      <c r="A34">
        <f t="shared" si="2"/>
        <v>175</v>
      </c>
      <c r="B34">
        <v>179.7</v>
      </c>
      <c r="C34">
        <f t="shared" si="0"/>
        <v>4.6999999999999886</v>
      </c>
      <c r="D34" t="s">
        <v>37</v>
      </c>
      <c r="F34">
        <v>1</v>
      </c>
      <c r="G34">
        <v>1</v>
      </c>
      <c r="H34">
        <f t="shared" si="3"/>
        <v>0.1</v>
      </c>
      <c r="I34" t="s">
        <v>34</v>
      </c>
      <c r="J34">
        <v>5</v>
      </c>
      <c r="K34">
        <v>1</v>
      </c>
      <c r="L34">
        <f t="shared" si="4"/>
        <v>0.5</v>
      </c>
      <c r="P34">
        <f t="shared" si="1"/>
        <v>0</v>
      </c>
      <c r="Q34">
        <f t="shared" si="5"/>
        <v>6</v>
      </c>
      <c r="R34">
        <f t="shared" si="6"/>
        <v>0.6</v>
      </c>
    </row>
    <row r="35" spans="1:18" x14ac:dyDescent="0.25">
      <c r="A35">
        <f t="shared" si="2"/>
        <v>179.7</v>
      </c>
      <c r="B35">
        <v>180.5</v>
      </c>
      <c r="C35">
        <f t="shared" si="0"/>
        <v>0.80000000000001137</v>
      </c>
      <c r="D35" t="s">
        <v>37</v>
      </c>
      <c r="E35" s="2">
        <f>1/C35</f>
        <v>1.2499999999999822</v>
      </c>
      <c r="F35">
        <v>50</v>
      </c>
      <c r="G35">
        <v>1</v>
      </c>
      <c r="H35">
        <f t="shared" si="3"/>
        <v>5</v>
      </c>
      <c r="L35">
        <f t="shared" si="4"/>
        <v>0</v>
      </c>
      <c r="P35">
        <f t="shared" si="1"/>
        <v>0</v>
      </c>
      <c r="Q35">
        <f t="shared" si="5"/>
        <v>50</v>
      </c>
      <c r="R35">
        <f t="shared" si="6"/>
        <v>5</v>
      </c>
    </row>
    <row r="36" spans="1:18" x14ac:dyDescent="0.25">
      <c r="A36">
        <f t="shared" si="2"/>
        <v>180.5</v>
      </c>
      <c r="B36">
        <v>192.5</v>
      </c>
      <c r="C36">
        <f t="shared" si="0"/>
        <v>12</v>
      </c>
      <c r="D36" t="s">
        <v>37</v>
      </c>
      <c r="F36">
        <v>2</v>
      </c>
      <c r="G36">
        <v>1</v>
      </c>
      <c r="H36">
        <f t="shared" si="3"/>
        <v>0.2</v>
      </c>
      <c r="I36" t="s">
        <v>34</v>
      </c>
      <c r="J36">
        <v>10</v>
      </c>
      <c r="K36">
        <v>1</v>
      </c>
      <c r="L36">
        <f t="shared" si="4"/>
        <v>1</v>
      </c>
      <c r="P36">
        <f t="shared" si="1"/>
        <v>0</v>
      </c>
      <c r="Q36">
        <f t="shared" si="5"/>
        <v>12</v>
      </c>
      <c r="R36">
        <f t="shared" si="6"/>
        <v>1.2</v>
      </c>
    </row>
    <row r="37" spans="1:18" x14ac:dyDescent="0.25">
      <c r="A37">
        <f t="shared" si="2"/>
        <v>192.5</v>
      </c>
      <c r="B37">
        <v>194</v>
      </c>
      <c r="C37">
        <f t="shared" si="0"/>
        <v>1.5</v>
      </c>
      <c r="D37" t="s">
        <v>37</v>
      </c>
      <c r="F37">
        <v>5</v>
      </c>
      <c r="G37">
        <v>5</v>
      </c>
      <c r="H37">
        <f t="shared" si="3"/>
        <v>2.5</v>
      </c>
      <c r="L37">
        <f t="shared" si="4"/>
        <v>0</v>
      </c>
      <c r="P37">
        <f t="shared" si="1"/>
        <v>0</v>
      </c>
      <c r="Q37">
        <f t="shared" si="5"/>
        <v>5</v>
      </c>
      <c r="R37">
        <f t="shared" si="6"/>
        <v>2.5</v>
      </c>
    </row>
    <row r="38" spans="1:18" x14ac:dyDescent="0.25">
      <c r="A38">
        <f>B37</f>
        <v>194</v>
      </c>
      <c r="B38">
        <v>220</v>
      </c>
      <c r="C38">
        <f t="shared" si="0"/>
        <v>26</v>
      </c>
      <c r="D38" t="s">
        <v>37</v>
      </c>
      <c r="F38">
        <v>1</v>
      </c>
      <c r="G38">
        <v>2</v>
      </c>
      <c r="H38">
        <f>(F38*G38)/10</f>
        <v>0.2</v>
      </c>
      <c r="I38" t="s">
        <v>35</v>
      </c>
      <c r="J38">
        <v>5</v>
      </c>
      <c r="K38">
        <v>10</v>
      </c>
      <c r="L38">
        <f>(J38*K38)/10</f>
        <v>5</v>
      </c>
      <c r="P38">
        <f t="shared" si="1"/>
        <v>0</v>
      </c>
      <c r="Q38">
        <f>SUM(F38,J38,N38)</f>
        <v>6</v>
      </c>
      <c r="R38">
        <f>SUM(H38,L38,P38)</f>
        <v>5.2</v>
      </c>
    </row>
    <row r="39" spans="1:18" x14ac:dyDescent="0.25">
      <c r="A39">
        <f t="shared" si="2"/>
        <v>220</v>
      </c>
      <c r="B39">
        <v>221</v>
      </c>
      <c r="C39">
        <f t="shared" si="0"/>
        <v>1</v>
      </c>
      <c r="D39" t="s">
        <v>37</v>
      </c>
      <c r="F39">
        <v>5</v>
      </c>
      <c r="G39">
        <v>2</v>
      </c>
      <c r="H39">
        <f t="shared" si="3"/>
        <v>1</v>
      </c>
      <c r="L39">
        <f t="shared" si="4"/>
        <v>0</v>
      </c>
      <c r="P39">
        <f t="shared" si="1"/>
        <v>0</v>
      </c>
      <c r="Q39">
        <f>SUM(F39,J39,N39)</f>
        <v>5</v>
      </c>
      <c r="R39">
        <f>SUM(H39,L39,P39)</f>
        <v>1</v>
      </c>
    </row>
    <row r="40" spans="1:18" x14ac:dyDescent="0.25">
      <c r="A40">
        <f t="shared" si="2"/>
        <v>221</v>
      </c>
      <c r="B40">
        <v>227.2</v>
      </c>
      <c r="C40">
        <f t="shared" si="0"/>
        <v>6.1999999999999886</v>
      </c>
      <c r="I40" t="s">
        <v>34</v>
      </c>
      <c r="J40">
        <v>5</v>
      </c>
      <c r="K40">
        <v>10</v>
      </c>
      <c r="L40">
        <f>(J40*K40)/10</f>
        <v>5</v>
      </c>
      <c r="M40" t="s">
        <v>38</v>
      </c>
      <c r="N40">
        <v>2</v>
      </c>
      <c r="O40">
        <v>2</v>
      </c>
      <c r="P40">
        <f>(N40*O40)/10</f>
        <v>0.4</v>
      </c>
      <c r="Q40">
        <f t="shared" ref="Q40:Q103" si="8">SUM(F40,J40,N40)</f>
        <v>7</v>
      </c>
      <c r="R40">
        <f t="shared" ref="R40:R103" si="9">SUM(H40,L40,P40)</f>
        <v>5.4</v>
      </c>
    </row>
    <row r="41" spans="1:18" x14ac:dyDescent="0.25">
      <c r="A41">
        <f t="shared" si="2"/>
        <v>227.2</v>
      </c>
      <c r="B41">
        <v>234</v>
      </c>
      <c r="C41">
        <f t="shared" si="0"/>
        <v>6.8000000000000114</v>
      </c>
      <c r="D41" t="s">
        <v>37</v>
      </c>
      <c r="F41">
        <v>10</v>
      </c>
      <c r="G41">
        <v>5</v>
      </c>
      <c r="H41">
        <f t="shared" si="3"/>
        <v>5</v>
      </c>
      <c r="L41">
        <f t="shared" si="4"/>
        <v>0</v>
      </c>
      <c r="P41">
        <f t="shared" si="1"/>
        <v>0</v>
      </c>
      <c r="Q41">
        <f t="shared" si="8"/>
        <v>10</v>
      </c>
      <c r="R41">
        <f t="shared" si="9"/>
        <v>5</v>
      </c>
    </row>
    <row r="42" spans="1:18" x14ac:dyDescent="0.25">
      <c r="A42">
        <f t="shared" si="2"/>
        <v>234</v>
      </c>
      <c r="B42">
        <v>240.6</v>
      </c>
      <c r="C42">
        <f t="shared" si="0"/>
        <v>6.5999999999999943</v>
      </c>
      <c r="D42" t="s">
        <v>37</v>
      </c>
      <c r="F42">
        <v>1</v>
      </c>
      <c r="G42">
        <v>1</v>
      </c>
      <c r="H42">
        <f t="shared" si="3"/>
        <v>0.1</v>
      </c>
      <c r="I42" t="s">
        <v>34</v>
      </c>
      <c r="J42">
        <v>2</v>
      </c>
      <c r="K42">
        <v>1</v>
      </c>
      <c r="L42">
        <f t="shared" si="4"/>
        <v>0.2</v>
      </c>
      <c r="P42">
        <f t="shared" si="1"/>
        <v>0</v>
      </c>
      <c r="Q42">
        <f t="shared" si="8"/>
        <v>3</v>
      </c>
      <c r="R42">
        <f t="shared" si="9"/>
        <v>0.30000000000000004</v>
      </c>
    </row>
    <row r="43" spans="1:18" x14ac:dyDescent="0.25">
      <c r="A43">
        <f t="shared" si="2"/>
        <v>240.6</v>
      </c>
      <c r="B43">
        <v>241</v>
      </c>
      <c r="C43">
        <f t="shared" si="0"/>
        <v>0.40000000000000568</v>
      </c>
      <c r="D43" t="s">
        <v>37</v>
      </c>
      <c r="E43" s="2">
        <f>1/C43</f>
        <v>2.4999999999999645</v>
      </c>
      <c r="F43">
        <v>10</v>
      </c>
      <c r="G43">
        <v>10</v>
      </c>
      <c r="H43">
        <f t="shared" si="3"/>
        <v>10</v>
      </c>
      <c r="L43">
        <f t="shared" si="4"/>
        <v>0</v>
      </c>
      <c r="P43">
        <f t="shared" si="1"/>
        <v>0</v>
      </c>
      <c r="Q43">
        <f t="shared" si="8"/>
        <v>10</v>
      </c>
      <c r="R43">
        <f t="shared" si="9"/>
        <v>10</v>
      </c>
    </row>
    <row r="44" spans="1:18" x14ac:dyDescent="0.25">
      <c r="A44">
        <f t="shared" si="2"/>
        <v>241</v>
      </c>
      <c r="B44">
        <v>245</v>
      </c>
      <c r="C44">
        <f t="shared" si="0"/>
        <v>4</v>
      </c>
      <c r="D44" t="s">
        <v>37</v>
      </c>
      <c r="E44" s="2">
        <f>1/C44</f>
        <v>0.25</v>
      </c>
      <c r="F44">
        <v>5</v>
      </c>
      <c r="G44">
        <v>2</v>
      </c>
      <c r="H44">
        <f t="shared" si="3"/>
        <v>1</v>
      </c>
      <c r="L44">
        <f t="shared" si="4"/>
        <v>0</v>
      </c>
      <c r="P44">
        <f t="shared" si="1"/>
        <v>0</v>
      </c>
      <c r="Q44">
        <f t="shared" si="8"/>
        <v>5</v>
      </c>
      <c r="R44">
        <f t="shared" si="9"/>
        <v>1</v>
      </c>
    </row>
    <row r="45" spans="1:18" x14ac:dyDescent="0.25">
      <c r="A45">
        <f t="shared" si="2"/>
        <v>245</v>
      </c>
      <c r="B45">
        <v>257.5</v>
      </c>
      <c r="C45">
        <f t="shared" si="0"/>
        <v>12.5</v>
      </c>
      <c r="D45" t="s">
        <v>37</v>
      </c>
      <c r="F45">
        <v>1</v>
      </c>
      <c r="G45">
        <v>3</v>
      </c>
      <c r="H45">
        <f t="shared" si="3"/>
        <v>0.3</v>
      </c>
      <c r="I45" t="s">
        <v>34</v>
      </c>
      <c r="J45">
        <v>2</v>
      </c>
      <c r="K45">
        <v>5</v>
      </c>
      <c r="L45">
        <f t="shared" si="4"/>
        <v>1</v>
      </c>
      <c r="P45">
        <f t="shared" si="1"/>
        <v>0</v>
      </c>
      <c r="Q45">
        <f t="shared" si="8"/>
        <v>3</v>
      </c>
      <c r="R45">
        <f t="shared" si="9"/>
        <v>1.3</v>
      </c>
    </row>
    <row r="46" spans="1:18" x14ac:dyDescent="0.25">
      <c r="A46">
        <f t="shared" si="2"/>
        <v>257.5</v>
      </c>
      <c r="B46">
        <v>258</v>
      </c>
      <c r="C46">
        <f t="shared" si="0"/>
        <v>0.5</v>
      </c>
      <c r="D46" t="s">
        <v>37</v>
      </c>
      <c r="E46" s="2">
        <f>1/C46</f>
        <v>2</v>
      </c>
      <c r="F46">
        <v>5</v>
      </c>
      <c r="G46">
        <v>2</v>
      </c>
      <c r="H46">
        <f t="shared" si="3"/>
        <v>1</v>
      </c>
      <c r="I46" t="s">
        <v>34</v>
      </c>
      <c r="J46">
        <v>20</v>
      </c>
      <c r="K46">
        <v>5</v>
      </c>
      <c r="L46">
        <f t="shared" si="4"/>
        <v>10</v>
      </c>
      <c r="P46">
        <f t="shared" si="1"/>
        <v>0</v>
      </c>
      <c r="Q46">
        <f t="shared" si="8"/>
        <v>25</v>
      </c>
      <c r="R46">
        <f t="shared" si="9"/>
        <v>11</v>
      </c>
    </row>
    <row r="47" spans="1:18" x14ac:dyDescent="0.25">
      <c r="A47">
        <f t="shared" si="2"/>
        <v>258</v>
      </c>
      <c r="B47">
        <v>264.60000000000002</v>
      </c>
      <c r="C47">
        <f t="shared" si="0"/>
        <v>6.6000000000000227</v>
      </c>
      <c r="D47" t="s">
        <v>37</v>
      </c>
      <c r="F47">
        <v>1</v>
      </c>
      <c r="G47">
        <v>1</v>
      </c>
      <c r="H47">
        <f t="shared" si="3"/>
        <v>0.1</v>
      </c>
      <c r="I47" t="s">
        <v>34</v>
      </c>
      <c r="J47">
        <v>5</v>
      </c>
      <c r="K47">
        <v>1</v>
      </c>
      <c r="L47">
        <f t="shared" si="4"/>
        <v>0.5</v>
      </c>
      <c r="P47">
        <f t="shared" si="1"/>
        <v>0</v>
      </c>
      <c r="Q47">
        <f t="shared" si="8"/>
        <v>6</v>
      </c>
      <c r="R47">
        <f t="shared" si="9"/>
        <v>0.6</v>
      </c>
    </row>
    <row r="48" spans="1:18" x14ac:dyDescent="0.25">
      <c r="A48">
        <f>B47</f>
        <v>264.60000000000002</v>
      </c>
      <c r="B48">
        <v>266.10000000000002</v>
      </c>
      <c r="C48">
        <f t="shared" si="0"/>
        <v>1.5</v>
      </c>
      <c r="D48" t="s">
        <v>37</v>
      </c>
      <c r="F48">
        <v>5</v>
      </c>
      <c r="G48">
        <v>2</v>
      </c>
      <c r="H48">
        <f t="shared" si="3"/>
        <v>1</v>
      </c>
      <c r="I48" t="s">
        <v>34</v>
      </c>
      <c r="J48">
        <v>10</v>
      </c>
      <c r="K48">
        <v>5</v>
      </c>
      <c r="L48">
        <f t="shared" si="4"/>
        <v>5</v>
      </c>
      <c r="P48">
        <f t="shared" si="1"/>
        <v>0</v>
      </c>
      <c r="Q48">
        <f t="shared" si="8"/>
        <v>15</v>
      </c>
      <c r="R48">
        <f t="shared" si="9"/>
        <v>6</v>
      </c>
    </row>
    <row r="49" spans="1:18" x14ac:dyDescent="0.25">
      <c r="A49">
        <f>B48</f>
        <v>266.10000000000002</v>
      </c>
      <c r="B49">
        <v>282.5</v>
      </c>
      <c r="C49">
        <f t="shared" si="0"/>
        <v>16.399999999999977</v>
      </c>
      <c r="D49" t="s">
        <v>37</v>
      </c>
      <c r="F49">
        <v>1</v>
      </c>
      <c r="G49">
        <v>1</v>
      </c>
      <c r="H49">
        <f t="shared" si="3"/>
        <v>0.1</v>
      </c>
      <c r="I49" t="s">
        <v>34</v>
      </c>
      <c r="J49">
        <v>2</v>
      </c>
      <c r="K49">
        <v>5</v>
      </c>
      <c r="L49">
        <f t="shared" si="4"/>
        <v>1</v>
      </c>
      <c r="P49">
        <f t="shared" si="1"/>
        <v>0</v>
      </c>
      <c r="Q49">
        <f t="shared" si="8"/>
        <v>3</v>
      </c>
      <c r="R49">
        <f t="shared" si="9"/>
        <v>1.1000000000000001</v>
      </c>
    </row>
    <row r="50" spans="1:18" x14ac:dyDescent="0.25">
      <c r="A50">
        <f t="shared" si="2"/>
        <v>282.5</v>
      </c>
      <c r="B50">
        <v>285.5</v>
      </c>
      <c r="C50">
        <f t="shared" si="0"/>
        <v>3</v>
      </c>
      <c r="D50" t="s">
        <v>37</v>
      </c>
      <c r="F50">
        <v>3</v>
      </c>
      <c r="G50">
        <v>10</v>
      </c>
      <c r="H50">
        <f t="shared" si="3"/>
        <v>3</v>
      </c>
      <c r="I50" t="s">
        <v>34</v>
      </c>
      <c r="J50">
        <v>1</v>
      </c>
      <c r="K50">
        <v>1</v>
      </c>
      <c r="L50">
        <f t="shared" si="4"/>
        <v>0.1</v>
      </c>
      <c r="M50" t="s">
        <v>38</v>
      </c>
      <c r="N50">
        <v>20</v>
      </c>
      <c r="O50">
        <v>5</v>
      </c>
      <c r="P50">
        <f t="shared" si="1"/>
        <v>10</v>
      </c>
      <c r="Q50">
        <f t="shared" si="8"/>
        <v>24</v>
      </c>
      <c r="R50">
        <f t="shared" si="9"/>
        <v>13.1</v>
      </c>
    </row>
    <row r="51" spans="1:18" x14ac:dyDescent="0.25">
      <c r="A51">
        <f>B50</f>
        <v>285.5</v>
      </c>
      <c r="B51">
        <v>292.5</v>
      </c>
      <c r="C51">
        <f t="shared" si="0"/>
        <v>7</v>
      </c>
      <c r="D51" t="s">
        <v>37</v>
      </c>
      <c r="F51">
        <v>1</v>
      </c>
      <c r="G51">
        <v>1</v>
      </c>
      <c r="H51">
        <f t="shared" si="3"/>
        <v>0.1</v>
      </c>
      <c r="I51" t="s">
        <v>34</v>
      </c>
      <c r="J51">
        <v>5</v>
      </c>
      <c r="K51">
        <v>2</v>
      </c>
      <c r="L51">
        <f t="shared" si="4"/>
        <v>1</v>
      </c>
      <c r="M51" t="s">
        <v>38</v>
      </c>
      <c r="N51">
        <v>5</v>
      </c>
      <c r="O51">
        <v>2</v>
      </c>
      <c r="P51">
        <f t="shared" si="1"/>
        <v>1</v>
      </c>
      <c r="Q51">
        <f t="shared" si="8"/>
        <v>11</v>
      </c>
      <c r="R51">
        <f t="shared" si="9"/>
        <v>2.1</v>
      </c>
    </row>
    <row r="52" spans="1:18" x14ac:dyDescent="0.25">
      <c r="A52">
        <f>B51</f>
        <v>292.5</v>
      </c>
      <c r="B52">
        <v>294.5</v>
      </c>
      <c r="C52">
        <f t="shared" si="0"/>
        <v>2</v>
      </c>
      <c r="D52" t="s">
        <v>37</v>
      </c>
      <c r="F52">
        <v>2</v>
      </c>
      <c r="G52">
        <v>10</v>
      </c>
      <c r="H52">
        <f t="shared" si="3"/>
        <v>2</v>
      </c>
      <c r="I52" t="s">
        <v>34</v>
      </c>
      <c r="J52">
        <v>0.5</v>
      </c>
      <c r="K52">
        <v>20</v>
      </c>
      <c r="L52">
        <f t="shared" si="4"/>
        <v>1</v>
      </c>
      <c r="P52">
        <f t="shared" si="1"/>
        <v>0</v>
      </c>
      <c r="Q52">
        <f t="shared" si="8"/>
        <v>2.5</v>
      </c>
      <c r="R52">
        <f t="shared" si="9"/>
        <v>3</v>
      </c>
    </row>
    <row r="53" spans="1:18" x14ac:dyDescent="0.25">
      <c r="A53">
        <f t="shared" si="2"/>
        <v>294.5</v>
      </c>
      <c r="B53">
        <v>301</v>
      </c>
      <c r="C53">
        <f t="shared" si="0"/>
        <v>6.5</v>
      </c>
      <c r="D53" t="s">
        <v>37</v>
      </c>
      <c r="F53">
        <v>1</v>
      </c>
      <c r="G53">
        <v>1</v>
      </c>
      <c r="H53">
        <f t="shared" si="3"/>
        <v>0.1</v>
      </c>
      <c r="I53" t="s">
        <v>34</v>
      </c>
      <c r="J53">
        <v>5</v>
      </c>
      <c r="K53">
        <v>2</v>
      </c>
      <c r="L53">
        <f t="shared" si="4"/>
        <v>1</v>
      </c>
      <c r="P53">
        <f t="shared" si="1"/>
        <v>0</v>
      </c>
      <c r="Q53">
        <f t="shared" si="8"/>
        <v>6</v>
      </c>
      <c r="R53">
        <f t="shared" si="9"/>
        <v>1.1000000000000001</v>
      </c>
    </row>
    <row r="54" spans="1:18" x14ac:dyDescent="0.25">
      <c r="A54">
        <f t="shared" si="2"/>
        <v>301</v>
      </c>
      <c r="B54">
        <v>302</v>
      </c>
      <c r="C54">
        <f t="shared" si="0"/>
        <v>1</v>
      </c>
      <c r="D54" t="s">
        <v>37</v>
      </c>
      <c r="F54">
        <v>5</v>
      </c>
      <c r="G54">
        <v>5</v>
      </c>
      <c r="H54">
        <f t="shared" si="3"/>
        <v>2.5</v>
      </c>
      <c r="I54" t="s">
        <v>34</v>
      </c>
      <c r="J54">
        <v>5</v>
      </c>
      <c r="K54">
        <v>10</v>
      </c>
      <c r="L54">
        <f t="shared" si="4"/>
        <v>5</v>
      </c>
      <c r="M54" t="s">
        <v>865</v>
      </c>
      <c r="N54">
        <v>1</v>
      </c>
      <c r="O54">
        <v>10</v>
      </c>
      <c r="P54">
        <f t="shared" si="1"/>
        <v>1</v>
      </c>
      <c r="Q54">
        <f t="shared" si="8"/>
        <v>11</v>
      </c>
      <c r="R54">
        <f t="shared" si="9"/>
        <v>8.5</v>
      </c>
    </row>
    <row r="55" spans="1:18" x14ac:dyDescent="0.25">
      <c r="A55">
        <f t="shared" si="2"/>
        <v>302</v>
      </c>
      <c r="B55">
        <v>303</v>
      </c>
      <c r="C55">
        <f t="shared" si="0"/>
        <v>1</v>
      </c>
      <c r="D55" t="s">
        <v>37</v>
      </c>
      <c r="F55">
        <v>5</v>
      </c>
      <c r="G55">
        <v>2</v>
      </c>
      <c r="H55">
        <f t="shared" si="3"/>
        <v>1</v>
      </c>
      <c r="I55" t="s">
        <v>34</v>
      </c>
      <c r="J55">
        <v>1</v>
      </c>
      <c r="K55">
        <v>1</v>
      </c>
      <c r="L55">
        <f t="shared" si="4"/>
        <v>0.1</v>
      </c>
      <c r="P55">
        <f t="shared" si="1"/>
        <v>0</v>
      </c>
      <c r="Q55">
        <f t="shared" si="8"/>
        <v>6</v>
      </c>
      <c r="R55">
        <f t="shared" si="9"/>
        <v>1.1000000000000001</v>
      </c>
    </row>
    <row r="56" spans="1:18" x14ac:dyDescent="0.25">
      <c r="A56">
        <f>B55</f>
        <v>303</v>
      </c>
      <c r="B56">
        <v>308</v>
      </c>
      <c r="C56">
        <f t="shared" si="0"/>
        <v>5</v>
      </c>
      <c r="D56" t="s">
        <v>37</v>
      </c>
      <c r="F56">
        <v>1</v>
      </c>
      <c r="G56">
        <v>1</v>
      </c>
      <c r="H56">
        <f t="shared" si="3"/>
        <v>0.1</v>
      </c>
      <c r="I56" t="s">
        <v>34</v>
      </c>
      <c r="J56">
        <v>2</v>
      </c>
      <c r="K56">
        <v>1</v>
      </c>
      <c r="L56">
        <f t="shared" si="4"/>
        <v>0.2</v>
      </c>
      <c r="P56">
        <f t="shared" si="1"/>
        <v>0</v>
      </c>
      <c r="Q56">
        <f t="shared" si="8"/>
        <v>3</v>
      </c>
      <c r="R56">
        <f t="shared" si="9"/>
        <v>0.30000000000000004</v>
      </c>
    </row>
    <row r="57" spans="1:18" x14ac:dyDescent="0.25">
      <c r="A57">
        <f>B56</f>
        <v>308</v>
      </c>
      <c r="B57">
        <v>308.7</v>
      </c>
      <c r="C57">
        <f t="shared" si="0"/>
        <v>0.69999999999998863</v>
      </c>
      <c r="D57" t="s">
        <v>37</v>
      </c>
      <c r="E57" s="2">
        <f>1/C57</f>
        <v>1.4285714285714517</v>
      </c>
      <c r="F57">
        <v>6</v>
      </c>
      <c r="G57">
        <v>10</v>
      </c>
      <c r="H57">
        <f t="shared" si="3"/>
        <v>6</v>
      </c>
      <c r="I57" t="s">
        <v>34</v>
      </c>
      <c r="J57">
        <v>1</v>
      </c>
      <c r="K57">
        <v>1</v>
      </c>
      <c r="L57">
        <f t="shared" si="4"/>
        <v>0.1</v>
      </c>
      <c r="P57">
        <f t="shared" si="1"/>
        <v>0</v>
      </c>
      <c r="Q57">
        <f t="shared" si="8"/>
        <v>7</v>
      </c>
      <c r="R57">
        <f t="shared" si="9"/>
        <v>6.1</v>
      </c>
    </row>
    <row r="58" spans="1:18" x14ac:dyDescent="0.25">
      <c r="A58">
        <f>B57</f>
        <v>308.7</v>
      </c>
      <c r="B58">
        <v>331</v>
      </c>
      <c r="C58">
        <f t="shared" si="0"/>
        <v>22.300000000000011</v>
      </c>
      <c r="D58" t="s">
        <v>37</v>
      </c>
      <c r="E58" s="2"/>
      <c r="F58">
        <v>1</v>
      </c>
      <c r="G58">
        <v>1</v>
      </c>
      <c r="H58">
        <f t="shared" si="3"/>
        <v>0.1</v>
      </c>
      <c r="I58" t="s">
        <v>34</v>
      </c>
      <c r="J58">
        <v>5</v>
      </c>
      <c r="K58">
        <v>1</v>
      </c>
      <c r="L58">
        <f t="shared" si="4"/>
        <v>0.5</v>
      </c>
      <c r="P58">
        <f t="shared" si="1"/>
        <v>0</v>
      </c>
      <c r="Q58">
        <f t="shared" si="8"/>
        <v>6</v>
      </c>
      <c r="R58">
        <f t="shared" si="9"/>
        <v>0.6</v>
      </c>
    </row>
    <row r="59" spans="1:18" x14ac:dyDescent="0.25">
      <c r="A59">
        <f>B58</f>
        <v>331</v>
      </c>
      <c r="B59">
        <v>333.1</v>
      </c>
      <c r="C59">
        <f t="shared" si="0"/>
        <v>2.1000000000000227</v>
      </c>
      <c r="D59" t="s">
        <v>37</v>
      </c>
      <c r="F59">
        <v>1</v>
      </c>
      <c r="G59">
        <v>15</v>
      </c>
      <c r="H59">
        <f t="shared" si="3"/>
        <v>1.5</v>
      </c>
      <c r="I59" t="s">
        <v>34</v>
      </c>
      <c r="J59">
        <v>5</v>
      </c>
      <c r="K59">
        <v>5</v>
      </c>
      <c r="L59">
        <f t="shared" si="4"/>
        <v>2.5</v>
      </c>
      <c r="P59">
        <f t="shared" si="1"/>
        <v>0</v>
      </c>
      <c r="Q59">
        <f t="shared" si="8"/>
        <v>6</v>
      </c>
      <c r="R59">
        <f t="shared" si="9"/>
        <v>4</v>
      </c>
    </row>
    <row r="60" spans="1:18" x14ac:dyDescent="0.25">
      <c r="A60">
        <f t="shared" si="2"/>
        <v>333.1</v>
      </c>
      <c r="B60">
        <v>343.9</v>
      </c>
      <c r="C60">
        <f>B61-A60</f>
        <v>15.5</v>
      </c>
      <c r="D60" t="s">
        <v>37</v>
      </c>
      <c r="F60">
        <v>1</v>
      </c>
      <c r="G60">
        <v>1</v>
      </c>
      <c r="H60">
        <f t="shared" si="3"/>
        <v>0.1</v>
      </c>
      <c r="I60" t="s">
        <v>34</v>
      </c>
      <c r="J60">
        <v>2</v>
      </c>
      <c r="K60">
        <v>1</v>
      </c>
      <c r="L60">
        <f t="shared" si="4"/>
        <v>0.2</v>
      </c>
      <c r="M60" t="s">
        <v>38</v>
      </c>
      <c r="N60">
        <v>5</v>
      </c>
      <c r="O60">
        <v>2</v>
      </c>
      <c r="P60">
        <f t="shared" si="1"/>
        <v>1</v>
      </c>
      <c r="Q60">
        <f t="shared" si="8"/>
        <v>8</v>
      </c>
      <c r="R60">
        <f t="shared" si="9"/>
        <v>1.3</v>
      </c>
    </row>
    <row r="61" spans="1:18" x14ac:dyDescent="0.25">
      <c r="A61">
        <f>B60</f>
        <v>343.9</v>
      </c>
      <c r="B61">
        <v>348.6</v>
      </c>
      <c r="C61">
        <f>B62-A61</f>
        <v>11.100000000000023</v>
      </c>
      <c r="D61" t="s">
        <v>37</v>
      </c>
      <c r="F61">
        <v>5</v>
      </c>
      <c r="G61">
        <v>2</v>
      </c>
      <c r="H61">
        <f t="shared" si="3"/>
        <v>1</v>
      </c>
      <c r="I61" t="s">
        <v>34</v>
      </c>
      <c r="J61">
        <v>5</v>
      </c>
      <c r="K61">
        <v>5</v>
      </c>
      <c r="L61">
        <f t="shared" si="4"/>
        <v>2.5</v>
      </c>
      <c r="P61">
        <f t="shared" si="1"/>
        <v>0</v>
      </c>
      <c r="Q61">
        <f t="shared" si="8"/>
        <v>10</v>
      </c>
      <c r="R61">
        <f t="shared" si="9"/>
        <v>3.5</v>
      </c>
    </row>
    <row r="62" spans="1:18" x14ac:dyDescent="0.25">
      <c r="A62">
        <f>B61</f>
        <v>348.6</v>
      </c>
      <c r="B62">
        <v>355</v>
      </c>
      <c r="C62">
        <f t="shared" si="0"/>
        <v>6.3999999999999773</v>
      </c>
      <c r="D62" t="s">
        <v>37</v>
      </c>
      <c r="F62">
        <v>10</v>
      </c>
      <c r="G62">
        <v>5</v>
      </c>
      <c r="H62">
        <f t="shared" si="3"/>
        <v>5</v>
      </c>
      <c r="I62" t="s">
        <v>34</v>
      </c>
      <c r="J62">
        <v>2</v>
      </c>
      <c r="K62">
        <v>1</v>
      </c>
      <c r="L62">
        <f t="shared" si="4"/>
        <v>0.2</v>
      </c>
      <c r="P62">
        <f t="shared" si="1"/>
        <v>0</v>
      </c>
      <c r="Q62">
        <f t="shared" si="8"/>
        <v>12</v>
      </c>
      <c r="R62">
        <f t="shared" si="9"/>
        <v>5.2</v>
      </c>
    </row>
    <row r="63" spans="1:18" x14ac:dyDescent="0.25">
      <c r="A63">
        <f t="shared" si="2"/>
        <v>355</v>
      </c>
      <c r="B63">
        <v>372.6</v>
      </c>
      <c r="C63">
        <f t="shared" si="0"/>
        <v>17.600000000000023</v>
      </c>
      <c r="D63" t="s">
        <v>37</v>
      </c>
      <c r="F63">
        <v>15</v>
      </c>
      <c r="G63">
        <v>5</v>
      </c>
      <c r="H63">
        <f t="shared" si="3"/>
        <v>7.5</v>
      </c>
      <c r="I63" t="s">
        <v>34</v>
      </c>
      <c r="J63">
        <v>5</v>
      </c>
      <c r="K63">
        <v>2</v>
      </c>
      <c r="L63">
        <f t="shared" si="4"/>
        <v>1</v>
      </c>
      <c r="P63">
        <f t="shared" si="1"/>
        <v>0</v>
      </c>
      <c r="Q63">
        <f t="shared" si="8"/>
        <v>20</v>
      </c>
      <c r="R63">
        <f t="shared" si="9"/>
        <v>8.5</v>
      </c>
    </row>
    <row r="64" spans="1:18" x14ac:dyDescent="0.25">
      <c r="A64">
        <f t="shared" si="2"/>
        <v>372.6</v>
      </c>
      <c r="B64">
        <v>383</v>
      </c>
      <c r="C64">
        <f t="shared" si="0"/>
        <v>10.399999999999977</v>
      </c>
      <c r="D64" t="s">
        <v>37</v>
      </c>
      <c r="F64">
        <v>10</v>
      </c>
      <c r="G64">
        <v>10</v>
      </c>
      <c r="H64">
        <f t="shared" si="3"/>
        <v>10</v>
      </c>
      <c r="I64" t="s">
        <v>34</v>
      </c>
      <c r="J64">
        <v>10</v>
      </c>
      <c r="K64">
        <v>2</v>
      </c>
      <c r="L64">
        <f t="shared" si="4"/>
        <v>2</v>
      </c>
      <c r="P64">
        <f t="shared" si="1"/>
        <v>0</v>
      </c>
      <c r="Q64">
        <f t="shared" si="8"/>
        <v>20</v>
      </c>
      <c r="R64">
        <f t="shared" si="9"/>
        <v>12</v>
      </c>
    </row>
    <row r="65" spans="1:18" x14ac:dyDescent="0.25">
      <c r="A65">
        <f t="shared" si="2"/>
        <v>383</v>
      </c>
      <c r="B65">
        <v>390</v>
      </c>
      <c r="C65">
        <f t="shared" si="0"/>
        <v>7</v>
      </c>
      <c r="D65" t="s">
        <v>37</v>
      </c>
      <c r="F65">
        <v>15</v>
      </c>
      <c r="G65">
        <v>2</v>
      </c>
      <c r="H65">
        <f t="shared" si="3"/>
        <v>3</v>
      </c>
      <c r="I65" t="s">
        <v>34</v>
      </c>
      <c r="J65">
        <v>5</v>
      </c>
      <c r="K65">
        <v>2</v>
      </c>
      <c r="L65">
        <f t="shared" si="4"/>
        <v>1</v>
      </c>
      <c r="P65">
        <f t="shared" si="1"/>
        <v>0</v>
      </c>
      <c r="Q65">
        <f t="shared" si="8"/>
        <v>20</v>
      </c>
      <c r="R65">
        <f t="shared" si="9"/>
        <v>4</v>
      </c>
    </row>
    <row r="66" spans="1:18" x14ac:dyDescent="0.25">
      <c r="A66">
        <f t="shared" si="2"/>
        <v>390</v>
      </c>
      <c r="B66">
        <v>399</v>
      </c>
      <c r="C66">
        <f t="shared" si="0"/>
        <v>9</v>
      </c>
      <c r="D66" t="s">
        <v>37</v>
      </c>
      <c r="F66">
        <v>15</v>
      </c>
      <c r="G66">
        <v>1</v>
      </c>
      <c r="H66">
        <f t="shared" si="3"/>
        <v>1.5</v>
      </c>
      <c r="I66" t="s">
        <v>34</v>
      </c>
      <c r="J66">
        <v>2</v>
      </c>
      <c r="K66">
        <v>2</v>
      </c>
      <c r="L66">
        <f t="shared" ref="L66:L129" si="10">(J66*K66)/10</f>
        <v>0.4</v>
      </c>
      <c r="P66">
        <f t="shared" si="1"/>
        <v>0</v>
      </c>
      <c r="Q66">
        <f t="shared" si="8"/>
        <v>17</v>
      </c>
      <c r="R66">
        <f t="shared" si="9"/>
        <v>1.9</v>
      </c>
    </row>
    <row r="67" spans="1:18" x14ac:dyDescent="0.25">
      <c r="A67">
        <f t="shared" si="2"/>
        <v>399</v>
      </c>
      <c r="B67">
        <v>400.5</v>
      </c>
      <c r="C67">
        <f t="shared" si="0"/>
        <v>1.5</v>
      </c>
      <c r="D67" t="s">
        <v>37</v>
      </c>
      <c r="F67">
        <v>5</v>
      </c>
      <c r="G67">
        <v>1</v>
      </c>
      <c r="H67">
        <f t="shared" si="3"/>
        <v>0.5</v>
      </c>
      <c r="I67" t="s">
        <v>34</v>
      </c>
      <c r="J67">
        <v>2</v>
      </c>
      <c r="K67">
        <v>1</v>
      </c>
      <c r="L67">
        <f t="shared" si="10"/>
        <v>0.2</v>
      </c>
      <c r="P67">
        <f t="shared" ref="P67:P130" si="11">(N67*O67)/10</f>
        <v>0</v>
      </c>
      <c r="Q67">
        <f t="shared" si="8"/>
        <v>7</v>
      </c>
      <c r="R67">
        <f t="shared" si="9"/>
        <v>0.7</v>
      </c>
    </row>
    <row r="68" spans="1:18" x14ac:dyDescent="0.25">
      <c r="A68">
        <f t="shared" si="2"/>
        <v>400.5</v>
      </c>
      <c r="B68">
        <v>406.8</v>
      </c>
      <c r="C68">
        <f t="shared" si="0"/>
        <v>6.3000000000000114</v>
      </c>
      <c r="D68" t="s">
        <v>37</v>
      </c>
      <c r="F68">
        <v>2</v>
      </c>
      <c r="G68">
        <v>1</v>
      </c>
      <c r="H68">
        <f t="shared" si="3"/>
        <v>0.2</v>
      </c>
      <c r="I68" t="s">
        <v>34</v>
      </c>
      <c r="J68">
        <v>1</v>
      </c>
      <c r="K68">
        <v>10</v>
      </c>
      <c r="L68">
        <f t="shared" si="10"/>
        <v>1</v>
      </c>
      <c r="P68">
        <f t="shared" si="11"/>
        <v>0</v>
      </c>
      <c r="Q68">
        <f t="shared" si="8"/>
        <v>3</v>
      </c>
      <c r="R68">
        <f t="shared" si="9"/>
        <v>1.2</v>
      </c>
    </row>
    <row r="69" spans="1:18" x14ac:dyDescent="0.25">
      <c r="A69">
        <f t="shared" si="2"/>
        <v>406.8</v>
      </c>
      <c r="B69">
        <v>407.2</v>
      </c>
      <c r="C69">
        <f t="shared" si="0"/>
        <v>0.39999999999997726</v>
      </c>
      <c r="D69" t="s">
        <v>37</v>
      </c>
      <c r="E69" s="2">
        <f>1/C69</f>
        <v>2.5000000000001421</v>
      </c>
      <c r="F69">
        <v>2</v>
      </c>
      <c r="G69">
        <v>100</v>
      </c>
      <c r="H69">
        <f t="shared" si="3"/>
        <v>20</v>
      </c>
      <c r="L69">
        <f t="shared" si="10"/>
        <v>0</v>
      </c>
      <c r="P69">
        <f t="shared" si="11"/>
        <v>0</v>
      </c>
      <c r="Q69">
        <f t="shared" si="8"/>
        <v>2</v>
      </c>
      <c r="R69">
        <f t="shared" si="9"/>
        <v>20</v>
      </c>
    </row>
    <row r="70" spans="1:18" x14ac:dyDescent="0.25">
      <c r="A70">
        <f t="shared" si="2"/>
        <v>407.2</v>
      </c>
      <c r="B70">
        <v>408</v>
      </c>
      <c r="C70">
        <f t="shared" si="0"/>
        <v>0.80000000000001137</v>
      </c>
      <c r="D70" t="s">
        <v>37</v>
      </c>
      <c r="E70" s="2">
        <f>1/C70</f>
        <v>1.2499999999999822</v>
      </c>
      <c r="F70">
        <v>1</v>
      </c>
      <c r="G70">
        <v>10</v>
      </c>
      <c r="H70">
        <f t="shared" si="3"/>
        <v>1</v>
      </c>
      <c r="L70">
        <f t="shared" si="10"/>
        <v>0</v>
      </c>
      <c r="P70">
        <f t="shared" si="11"/>
        <v>0</v>
      </c>
      <c r="Q70">
        <f t="shared" si="8"/>
        <v>1</v>
      </c>
      <c r="R70">
        <f t="shared" si="9"/>
        <v>1</v>
      </c>
    </row>
    <row r="71" spans="1:18" x14ac:dyDescent="0.25">
      <c r="A71">
        <f t="shared" si="2"/>
        <v>408</v>
      </c>
      <c r="B71">
        <v>415.6</v>
      </c>
      <c r="C71">
        <f t="shared" si="0"/>
        <v>7.6000000000000227</v>
      </c>
      <c r="D71" t="s">
        <v>37</v>
      </c>
      <c r="F71">
        <v>10</v>
      </c>
      <c r="G71">
        <v>5</v>
      </c>
      <c r="H71">
        <f t="shared" si="3"/>
        <v>5</v>
      </c>
      <c r="I71" t="s">
        <v>34</v>
      </c>
      <c r="J71">
        <v>5</v>
      </c>
      <c r="K71">
        <v>5</v>
      </c>
      <c r="L71">
        <f t="shared" si="10"/>
        <v>2.5</v>
      </c>
      <c r="P71">
        <f t="shared" si="11"/>
        <v>0</v>
      </c>
      <c r="Q71">
        <f t="shared" si="8"/>
        <v>15</v>
      </c>
      <c r="R71">
        <f t="shared" si="9"/>
        <v>7.5</v>
      </c>
    </row>
    <row r="72" spans="1:18" x14ac:dyDescent="0.25">
      <c r="A72">
        <f t="shared" si="2"/>
        <v>415.6</v>
      </c>
      <c r="B72">
        <v>416</v>
      </c>
      <c r="C72">
        <f t="shared" ref="C72:C135" si="12">B72-A72</f>
        <v>0.39999999999997726</v>
      </c>
      <c r="D72" t="s">
        <v>37</v>
      </c>
      <c r="E72" s="2">
        <f>1/C72</f>
        <v>2.5000000000001421</v>
      </c>
      <c r="F72">
        <v>2</v>
      </c>
      <c r="G72">
        <v>100</v>
      </c>
      <c r="H72">
        <f t="shared" ref="H72:H135" si="13">(F72*G72)/10</f>
        <v>20</v>
      </c>
      <c r="L72">
        <f t="shared" si="10"/>
        <v>0</v>
      </c>
      <c r="P72">
        <f t="shared" si="11"/>
        <v>0</v>
      </c>
      <c r="Q72">
        <f t="shared" si="8"/>
        <v>2</v>
      </c>
      <c r="R72">
        <f t="shared" si="9"/>
        <v>20</v>
      </c>
    </row>
    <row r="73" spans="1:18" x14ac:dyDescent="0.25">
      <c r="A73">
        <f t="shared" ref="A73:A136" si="14">B72</f>
        <v>416</v>
      </c>
      <c r="B73">
        <v>430.5</v>
      </c>
      <c r="C73">
        <f t="shared" si="12"/>
        <v>14.5</v>
      </c>
      <c r="D73" t="s">
        <v>37</v>
      </c>
      <c r="F73">
        <v>1</v>
      </c>
      <c r="G73">
        <v>1</v>
      </c>
      <c r="H73">
        <f t="shared" si="13"/>
        <v>0.1</v>
      </c>
      <c r="I73" t="s">
        <v>34</v>
      </c>
      <c r="J73">
        <v>1</v>
      </c>
      <c r="K73">
        <v>10</v>
      </c>
      <c r="L73">
        <f t="shared" si="10"/>
        <v>1</v>
      </c>
      <c r="P73">
        <f t="shared" si="11"/>
        <v>0</v>
      </c>
      <c r="Q73">
        <f t="shared" si="8"/>
        <v>2</v>
      </c>
      <c r="R73">
        <f t="shared" si="9"/>
        <v>1.1000000000000001</v>
      </c>
    </row>
    <row r="74" spans="1:18" x14ac:dyDescent="0.25">
      <c r="A74">
        <f t="shared" si="14"/>
        <v>430.5</v>
      </c>
      <c r="B74">
        <v>437.4</v>
      </c>
      <c r="C74">
        <f t="shared" si="12"/>
        <v>6.8999999999999773</v>
      </c>
      <c r="D74" t="s">
        <v>37</v>
      </c>
      <c r="F74">
        <v>10</v>
      </c>
      <c r="G74">
        <v>5</v>
      </c>
      <c r="H74">
        <f>(F74*G74)/10</f>
        <v>5</v>
      </c>
      <c r="I74" t="s">
        <v>34</v>
      </c>
      <c r="J74">
        <v>10</v>
      </c>
      <c r="K74">
        <v>5</v>
      </c>
      <c r="L74">
        <f t="shared" si="10"/>
        <v>5</v>
      </c>
      <c r="P74">
        <f t="shared" si="11"/>
        <v>0</v>
      </c>
      <c r="Q74">
        <f t="shared" si="8"/>
        <v>20</v>
      </c>
      <c r="R74">
        <f t="shared" si="9"/>
        <v>10</v>
      </c>
    </row>
    <row r="75" spans="1:18" x14ac:dyDescent="0.25">
      <c r="A75">
        <f t="shared" si="14"/>
        <v>437.4</v>
      </c>
      <c r="B75">
        <v>439</v>
      </c>
      <c r="C75">
        <f t="shared" si="12"/>
        <v>1.6000000000000227</v>
      </c>
      <c r="D75" t="s">
        <v>37</v>
      </c>
      <c r="F75">
        <v>4</v>
      </c>
      <c r="G75">
        <v>100</v>
      </c>
      <c r="H75">
        <f t="shared" si="13"/>
        <v>40</v>
      </c>
      <c r="I75" t="s">
        <v>34</v>
      </c>
      <c r="J75">
        <v>5</v>
      </c>
      <c r="K75">
        <v>2</v>
      </c>
      <c r="L75">
        <f t="shared" si="10"/>
        <v>1</v>
      </c>
      <c r="P75">
        <f t="shared" si="11"/>
        <v>0</v>
      </c>
      <c r="Q75">
        <f t="shared" si="8"/>
        <v>9</v>
      </c>
      <c r="R75">
        <f t="shared" si="9"/>
        <v>41</v>
      </c>
    </row>
    <row r="76" spans="1:18" x14ac:dyDescent="0.25">
      <c r="A76">
        <f t="shared" si="14"/>
        <v>439</v>
      </c>
      <c r="B76">
        <v>449.6</v>
      </c>
      <c r="C76">
        <f t="shared" si="12"/>
        <v>10.600000000000023</v>
      </c>
      <c r="D76" t="s">
        <v>37</v>
      </c>
      <c r="F76">
        <v>1</v>
      </c>
      <c r="G76">
        <v>2</v>
      </c>
      <c r="H76">
        <f t="shared" si="13"/>
        <v>0.2</v>
      </c>
      <c r="I76" t="s">
        <v>34</v>
      </c>
      <c r="J76">
        <v>2</v>
      </c>
      <c r="K76">
        <v>5</v>
      </c>
      <c r="L76">
        <f t="shared" si="10"/>
        <v>1</v>
      </c>
      <c r="P76">
        <f t="shared" si="11"/>
        <v>0</v>
      </c>
      <c r="Q76">
        <f t="shared" si="8"/>
        <v>3</v>
      </c>
      <c r="R76">
        <f t="shared" si="9"/>
        <v>1.2</v>
      </c>
    </row>
    <row r="77" spans="1:18" x14ac:dyDescent="0.25">
      <c r="A77">
        <f t="shared" si="14"/>
        <v>449.6</v>
      </c>
      <c r="B77">
        <v>460</v>
      </c>
      <c r="C77">
        <f t="shared" si="12"/>
        <v>10.399999999999977</v>
      </c>
      <c r="D77" t="s">
        <v>37</v>
      </c>
      <c r="F77">
        <v>15</v>
      </c>
      <c r="G77">
        <v>5</v>
      </c>
      <c r="H77">
        <f t="shared" si="13"/>
        <v>7.5</v>
      </c>
      <c r="I77" t="s">
        <v>34</v>
      </c>
      <c r="J77">
        <v>3</v>
      </c>
      <c r="K77">
        <v>5</v>
      </c>
      <c r="L77">
        <f t="shared" si="10"/>
        <v>1.5</v>
      </c>
      <c r="P77">
        <f t="shared" si="11"/>
        <v>0</v>
      </c>
      <c r="Q77">
        <f t="shared" si="8"/>
        <v>18</v>
      </c>
      <c r="R77">
        <f t="shared" si="9"/>
        <v>9</v>
      </c>
    </row>
    <row r="78" spans="1:18" x14ac:dyDescent="0.25">
      <c r="A78">
        <f t="shared" si="14"/>
        <v>460</v>
      </c>
      <c r="B78">
        <v>461</v>
      </c>
      <c r="C78">
        <f t="shared" si="12"/>
        <v>1</v>
      </c>
      <c r="D78" t="s">
        <v>37</v>
      </c>
      <c r="F78">
        <v>2</v>
      </c>
      <c r="G78">
        <v>100</v>
      </c>
      <c r="H78">
        <f t="shared" si="13"/>
        <v>20</v>
      </c>
      <c r="L78">
        <f t="shared" si="10"/>
        <v>0</v>
      </c>
      <c r="P78">
        <f t="shared" si="11"/>
        <v>0</v>
      </c>
      <c r="Q78">
        <f t="shared" si="8"/>
        <v>2</v>
      </c>
      <c r="R78">
        <f t="shared" si="9"/>
        <v>20</v>
      </c>
    </row>
    <row r="79" spans="1:18" x14ac:dyDescent="0.25">
      <c r="A79">
        <f t="shared" si="14"/>
        <v>461</v>
      </c>
      <c r="B79">
        <v>465</v>
      </c>
      <c r="C79">
        <f t="shared" si="12"/>
        <v>4</v>
      </c>
      <c r="D79" t="s">
        <v>37</v>
      </c>
      <c r="F79">
        <v>15</v>
      </c>
      <c r="G79">
        <v>5</v>
      </c>
      <c r="H79">
        <f t="shared" si="13"/>
        <v>7.5</v>
      </c>
      <c r="L79">
        <f t="shared" si="10"/>
        <v>0</v>
      </c>
      <c r="P79">
        <f t="shared" si="11"/>
        <v>0</v>
      </c>
      <c r="Q79">
        <f t="shared" si="8"/>
        <v>15</v>
      </c>
      <c r="R79">
        <f t="shared" si="9"/>
        <v>7.5</v>
      </c>
    </row>
    <row r="80" spans="1:18" x14ac:dyDescent="0.25">
      <c r="A80">
        <f t="shared" si="14"/>
        <v>465</v>
      </c>
      <c r="B80">
        <v>472</v>
      </c>
      <c r="C80">
        <f t="shared" si="12"/>
        <v>7</v>
      </c>
      <c r="D80" t="s">
        <v>37</v>
      </c>
      <c r="F80">
        <v>1</v>
      </c>
      <c r="G80">
        <v>1</v>
      </c>
      <c r="H80">
        <f t="shared" si="13"/>
        <v>0.1</v>
      </c>
      <c r="I80" t="s">
        <v>34</v>
      </c>
      <c r="J80">
        <v>2</v>
      </c>
      <c r="K80">
        <v>1</v>
      </c>
      <c r="L80">
        <f t="shared" si="10"/>
        <v>0.2</v>
      </c>
      <c r="P80">
        <f t="shared" si="11"/>
        <v>0</v>
      </c>
      <c r="Q80">
        <f t="shared" si="8"/>
        <v>3</v>
      </c>
      <c r="R80">
        <f t="shared" si="9"/>
        <v>0.30000000000000004</v>
      </c>
    </row>
    <row r="81" spans="1:18" x14ac:dyDescent="0.25">
      <c r="A81">
        <f t="shared" si="14"/>
        <v>472</v>
      </c>
      <c r="B81">
        <v>481.5</v>
      </c>
      <c r="C81">
        <f t="shared" si="12"/>
        <v>9.5</v>
      </c>
      <c r="D81" t="s">
        <v>37</v>
      </c>
      <c r="F81">
        <v>5</v>
      </c>
      <c r="G81">
        <v>5</v>
      </c>
      <c r="H81">
        <f t="shared" si="13"/>
        <v>2.5</v>
      </c>
      <c r="L81">
        <f t="shared" si="10"/>
        <v>0</v>
      </c>
      <c r="P81">
        <f t="shared" si="11"/>
        <v>0</v>
      </c>
      <c r="Q81">
        <f t="shared" si="8"/>
        <v>5</v>
      </c>
      <c r="R81">
        <f t="shared" si="9"/>
        <v>2.5</v>
      </c>
    </row>
    <row r="82" spans="1:18" x14ac:dyDescent="0.25">
      <c r="A82">
        <f t="shared" si="14"/>
        <v>481.5</v>
      </c>
      <c r="B82">
        <v>482.5</v>
      </c>
      <c r="C82">
        <f t="shared" si="12"/>
        <v>1</v>
      </c>
      <c r="D82" t="s">
        <v>37</v>
      </c>
      <c r="F82">
        <v>1</v>
      </c>
      <c r="G82">
        <v>100</v>
      </c>
      <c r="H82">
        <f t="shared" si="13"/>
        <v>10</v>
      </c>
      <c r="I82" t="s">
        <v>34</v>
      </c>
      <c r="J82">
        <v>2</v>
      </c>
      <c r="K82">
        <v>75</v>
      </c>
      <c r="L82">
        <f t="shared" si="10"/>
        <v>15</v>
      </c>
      <c r="P82">
        <f t="shared" si="11"/>
        <v>0</v>
      </c>
      <c r="Q82">
        <f t="shared" si="8"/>
        <v>3</v>
      </c>
      <c r="R82">
        <f t="shared" si="9"/>
        <v>25</v>
      </c>
    </row>
    <row r="83" spans="1:18" x14ac:dyDescent="0.25">
      <c r="A83">
        <f t="shared" si="14"/>
        <v>482.5</v>
      </c>
      <c r="B83">
        <v>486</v>
      </c>
      <c r="C83">
        <f t="shared" si="12"/>
        <v>3.5</v>
      </c>
      <c r="D83" t="s">
        <v>37</v>
      </c>
      <c r="F83">
        <v>5</v>
      </c>
      <c r="G83">
        <v>2</v>
      </c>
      <c r="H83">
        <f t="shared" si="13"/>
        <v>1</v>
      </c>
      <c r="I83" t="s">
        <v>34</v>
      </c>
      <c r="J83">
        <v>2</v>
      </c>
      <c r="K83">
        <v>5</v>
      </c>
      <c r="L83">
        <f t="shared" si="10"/>
        <v>1</v>
      </c>
      <c r="P83">
        <f t="shared" si="11"/>
        <v>0</v>
      </c>
      <c r="Q83">
        <f t="shared" si="8"/>
        <v>7</v>
      </c>
      <c r="R83">
        <f t="shared" si="9"/>
        <v>2</v>
      </c>
    </row>
    <row r="84" spans="1:18" x14ac:dyDescent="0.25">
      <c r="A84">
        <f t="shared" si="14"/>
        <v>486</v>
      </c>
      <c r="B84">
        <v>495</v>
      </c>
      <c r="C84">
        <f t="shared" si="12"/>
        <v>9</v>
      </c>
      <c r="D84" t="s">
        <v>37</v>
      </c>
      <c r="F84">
        <v>20</v>
      </c>
      <c r="G84">
        <v>5</v>
      </c>
      <c r="H84">
        <f t="shared" si="13"/>
        <v>10</v>
      </c>
      <c r="L84">
        <f t="shared" si="10"/>
        <v>0</v>
      </c>
      <c r="P84">
        <f t="shared" si="11"/>
        <v>0</v>
      </c>
      <c r="Q84">
        <f t="shared" si="8"/>
        <v>20</v>
      </c>
      <c r="R84">
        <f t="shared" si="9"/>
        <v>10</v>
      </c>
    </row>
    <row r="85" spans="1:18" x14ac:dyDescent="0.25">
      <c r="A85">
        <f t="shared" si="14"/>
        <v>495</v>
      </c>
      <c r="B85">
        <v>497</v>
      </c>
      <c r="C85">
        <f t="shared" si="12"/>
        <v>2</v>
      </c>
      <c r="D85" t="s">
        <v>37</v>
      </c>
      <c r="F85">
        <v>2</v>
      </c>
      <c r="G85">
        <v>5</v>
      </c>
      <c r="H85">
        <f t="shared" si="13"/>
        <v>1</v>
      </c>
      <c r="I85" t="s">
        <v>34</v>
      </c>
      <c r="J85">
        <v>1</v>
      </c>
      <c r="K85">
        <v>40</v>
      </c>
      <c r="L85">
        <f t="shared" si="10"/>
        <v>4</v>
      </c>
      <c r="P85">
        <f t="shared" si="11"/>
        <v>0</v>
      </c>
      <c r="Q85">
        <f t="shared" si="8"/>
        <v>3</v>
      </c>
      <c r="R85">
        <f t="shared" si="9"/>
        <v>5</v>
      </c>
    </row>
    <row r="86" spans="1:18" x14ac:dyDescent="0.25">
      <c r="A86">
        <f t="shared" si="14"/>
        <v>497</v>
      </c>
      <c r="B86">
        <v>506</v>
      </c>
      <c r="C86">
        <f t="shared" si="12"/>
        <v>9</v>
      </c>
      <c r="D86" t="s">
        <v>37</v>
      </c>
      <c r="F86">
        <v>1</v>
      </c>
      <c r="G86">
        <v>5</v>
      </c>
      <c r="H86">
        <f t="shared" si="13"/>
        <v>0.5</v>
      </c>
      <c r="I86" t="s">
        <v>34</v>
      </c>
      <c r="J86">
        <v>5</v>
      </c>
      <c r="K86">
        <v>5</v>
      </c>
      <c r="L86">
        <f t="shared" si="10"/>
        <v>2.5</v>
      </c>
      <c r="P86">
        <f t="shared" si="11"/>
        <v>0</v>
      </c>
      <c r="Q86">
        <f t="shared" si="8"/>
        <v>6</v>
      </c>
      <c r="R86">
        <f t="shared" si="9"/>
        <v>3</v>
      </c>
    </row>
    <row r="87" spans="1:18" x14ac:dyDescent="0.25">
      <c r="A87">
        <f t="shared" si="14"/>
        <v>506</v>
      </c>
      <c r="B87">
        <v>508.6</v>
      </c>
      <c r="C87">
        <f t="shared" si="12"/>
        <v>2.6000000000000227</v>
      </c>
      <c r="D87" t="s">
        <v>37</v>
      </c>
      <c r="F87">
        <v>5</v>
      </c>
      <c r="G87">
        <v>25</v>
      </c>
      <c r="H87">
        <f t="shared" si="13"/>
        <v>12.5</v>
      </c>
      <c r="I87" t="s">
        <v>34</v>
      </c>
      <c r="J87">
        <v>5</v>
      </c>
      <c r="K87">
        <v>5</v>
      </c>
      <c r="L87">
        <f t="shared" si="10"/>
        <v>2.5</v>
      </c>
      <c r="P87">
        <f t="shared" si="11"/>
        <v>0</v>
      </c>
      <c r="Q87">
        <f t="shared" si="8"/>
        <v>10</v>
      </c>
      <c r="R87">
        <f t="shared" si="9"/>
        <v>15</v>
      </c>
    </row>
    <row r="88" spans="1:18" x14ac:dyDescent="0.25">
      <c r="A88">
        <f t="shared" si="14"/>
        <v>508.6</v>
      </c>
      <c r="B88">
        <v>510</v>
      </c>
      <c r="C88">
        <f t="shared" si="12"/>
        <v>1.3999999999999773</v>
      </c>
      <c r="D88" t="s">
        <v>37</v>
      </c>
      <c r="F88">
        <v>1</v>
      </c>
      <c r="G88">
        <v>1</v>
      </c>
      <c r="H88">
        <f t="shared" si="13"/>
        <v>0.1</v>
      </c>
      <c r="I88" t="s">
        <v>860</v>
      </c>
      <c r="J88">
        <v>2</v>
      </c>
      <c r="K88">
        <v>5</v>
      </c>
      <c r="L88">
        <f t="shared" si="10"/>
        <v>1</v>
      </c>
      <c r="P88">
        <f t="shared" si="11"/>
        <v>0</v>
      </c>
      <c r="Q88">
        <f t="shared" si="8"/>
        <v>3</v>
      </c>
      <c r="R88">
        <f t="shared" si="9"/>
        <v>1.1000000000000001</v>
      </c>
    </row>
    <row r="89" spans="1:18" x14ac:dyDescent="0.25">
      <c r="A89">
        <f t="shared" si="14"/>
        <v>510</v>
      </c>
      <c r="B89">
        <v>511</v>
      </c>
      <c r="C89">
        <f>B89-A89</f>
        <v>1</v>
      </c>
      <c r="D89" t="s">
        <v>37</v>
      </c>
      <c r="F89">
        <v>1</v>
      </c>
      <c r="G89">
        <v>1</v>
      </c>
      <c r="H89">
        <f t="shared" si="13"/>
        <v>0.1</v>
      </c>
      <c r="I89" t="s">
        <v>860</v>
      </c>
      <c r="J89">
        <v>3</v>
      </c>
      <c r="K89">
        <v>20</v>
      </c>
      <c r="L89">
        <f t="shared" si="10"/>
        <v>6</v>
      </c>
      <c r="P89">
        <f t="shared" si="11"/>
        <v>0</v>
      </c>
      <c r="Q89">
        <f t="shared" si="8"/>
        <v>4</v>
      </c>
      <c r="R89">
        <f t="shared" si="9"/>
        <v>6.1</v>
      </c>
    </row>
    <row r="90" spans="1:18" x14ac:dyDescent="0.25">
      <c r="A90">
        <f t="shared" si="14"/>
        <v>511</v>
      </c>
      <c r="B90">
        <v>521</v>
      </c>
      <c r="C90">
        <f t="shared" si="12"/>
        <v>10</v>
      </c>
      <c r="D90" t="s">
        <v>37</v>
      </c>
      <c r="F90">
        <v>1</v>
      </c>
      <c r="G90">
        <v>1</v>
      </c>
      <c r="H90">
        <f t="shared" si="13"/>
        <v>0.1</v>
      </c>
      <c r="I90" t="s">
        <v>860</v>
      </c>
      <c r="J90">
        <v>5</v>
      </c>
      <c r="K90">
        <v>5</v>
      </c>
      <c r="L90">
        <f t="shared" si="10"/>
        <v>2.5</v>
      </c>
      <c r="P90">
        <f t="shared" si="11"/>
        <v>0</v>
      </c>
      <c r="Q90">
        <f t="shared" si="8"/>
        <v>6</v>
      </c>
      <c r="R90">
        <f t="shared" si="9"/>
        <v>2.6</v>
      </c>
    </row>
    <row r="91" spans="1:18" x14ac:dyDescent="0.25">
      <c r="A91">
        <f t="shared" si="14"/>
        <v>521</v>
      </c>
      <c r="B91">
        <v>534</v>
      </c>
      <c r="C91">
        <f t="shared" si="12"/>
        <v>13</v>
      </c>
      <c r="D91" t="s">
        <v>37</v>
      </c>
      <c r="F91">
        <v>2</v>
      </c>
      <c r="G91">
        <v>15</v>
      </c>
      <c r="H91">
        <f t="shared" si="13"/>
        <v>3</v>
      </c>
      <c r="I91" t="s">
        <v>860</v>
      </c>
      <c r="J91">
        <v>5</v>
      </c>
      <c r="K91">
        <v>10</v>
      </c>
      <c r="L91">
        <f t="shared" si="10"/>
        <v>5</v>
      </c>
      <c r="P91">
        <f t="shared" si="11"/>
        <v>0</v>
      </c>
      <c r="Q91">
        <f t="shared" si="8"/>
        <v>7</v>
      </c>
      <c r="R91">
        <f t="shared" si="9"/>
        <v>8</v>
      </c>
    </row>
    <row r="92" spans="1:18" x14ac:dyDescent="0.25">
      <c r="A92">
        <v>534</v>
      </c>
      <c r="B92">
        <v>540</v>
      </c>
      <c r="C92">
        <f t="shared" si="12"/>
        <v>6</v>
      </c>
      <c r="D92" t="s">
        <v>37</v>
      </c>
      <c r="F92">
        <v>1</v>
      </c>
      <c r="G92">
        <v>1</v>
      </c>
      <c r="H92">
        <f t="shared" si="13"/>
        <v>0.1</v>
      </c>
      <c r="I92" t="s">
        <v>860</v>
      </c>
      <c r="J92">
        <v>4</v>
      </c>
      <c r="K92">
        <v>10</v>
      </c>
      <c r="L92">
        <f t="shared" si="10"/>
        <v>4</v>
      </c>
      <c r="P92">
        <f t="shared" si="11"/>
        <v>0</v>
      </c>
      <c r="Q92">
        <f t="shared" si="8"/>
        <v>5</v>
      </c>
      <c r="R92">
        <f t="shared" si="9"/>
        <v>4.0999999999999996</v>
      </c>
    </row>
    <row r="93" spans="1:18" x14ac:dyDescent="0.25">
      <c r="A93">
        <f t="shared" si="14"/>
        <v>540</v>
      </c>
      <c r="B93">
        <v>545</v>
      </c>
      <c r="C93">
        <f t="shared" si="12"/>
        <v>5</v>
      </c>
      <c r="D93" t="s">
        <v>37</v>
      </c>
      <c r="F93">
        <v>5</v>
      </c>
      <c r="G93">
        <v>2</v>
      </c>
      <c r="H93">
        <f t="shared" si="13"/>
        <v>1</v>
      </c>
      <c r="L93">
        <f t="shared" si="10"/>
        <v>0</v>
      </c>
      <c r="P93">
        <f t="shared" si="11"/>
        <v>0</v>
      </c>
      <c r="Q93">
        <f t="shared" si="8"/>
        <v>5</v>
      </c>
      <c r="R93">
        <f t="shared" si="9"/>
        <v>1</v>
      </c>
    </row>
    <row r="94" spans="1:18" x14ac:dyDescent="0.25">
      <c r="A94">
        <f t="shared" si="14"/>
        <v>545</v>
      </c>
      <c r="B94">
        <v>546</v>
      </c>
      <c r="C94">
        <f t="shared" si="12"/>
        <v>1</v>
      </c>
      <c r="D94" t="s">
        <v>37</v>
      </c>
      <c r="F94">
        <v>1</v>
      </c>
      <c r="G94">
        <v>10</v>
      </c>
      <c r="H94">
        <f t="shared" si="13"/>
        <v>1</v>
      </c>
      <c r="I94" t="s">
        <v>860</v>
      </c>
      <c r="J94">
        <v>1</v>
      </c>
      <c r="K94">
        <v>20</v>
      </c>
      <c r="L94">
        <f t="shared" si="10"/>
        <v>2</v>
      </c>
      <c r="P94">
        <f t="shared" si="11"/>
        <v>0</v>
      </c>
      <c r="Q94">
        <f t="shared" si="8"/>
        <v>2</v>
      </c>
      <c r="R94">
        <f t="shared" si="9"/>
        <v>3</v>
      </c>
    </row>
    <row r="95" spans="1:18" x14ac:dyDescent="0.25">
      <c r="A95">
        <f t="shared" si="14"/>
        <v>546</v>
      </c>
      <c r="B95">
        <v>559</v>
      </c>
      <c r="C95">
        <f t="shared" si="12"/>
        <v>13</v>
      </c>
      <c r="D95" t="s">
        <v>37</v>
      </c>
      <c r="F95">
        <v>1</v>
      </c>
      <c r="G95">
        <v>1</v>
      </c>
      <c r="H95">
        <f t="shared" si="13"/>
        <v>0.1</v>
      </c>
      <c r="I95" t="s">
        <v>860</v>
      </c>
      <c r="J95">
        <v>1</v>
      </c>
      <c r="K95">
        <v>10</v>
      </c>
      <c r="L95">
        <f t="shared" si="10"/>
        <v>1</v>
      </c>
      <c r="P95">
        <f t="shared" si="11"/>
        <v>0</v>
      </c>
      <c r="Q95">
        <f t="shared" si="8"/>
        <v>2</v>
      </c>
      <c r="R95">
        <f t="shared" si="9"/>
        <v>1.1000000000000001</v>
      </c>
    </row>
    <row r="96" spans="1:18" x14ac:dyDescent="0.25">
      <c r="A96">
        <f t="shared" si="14"/>
        <v>559</v>
      </c>
      <c r="B96">
        <v>560</v>
      </c>
      <c r="C96">
        <f t="shared" si="12"/>
        <v>1</v>
      </c>
      <c r="D96" t="s">
        <v>37</v>
      </c>
      <c r="F96">
        <v>8</v>
      </c>
      <c r="G96">
        <v>5</v>
      </c>
      <c r="H96">
        <f t="shared" si="13"/>
        <v>4</v>
      </c>
      <c r="I96" t="s">
        <v>860</v>
      </c>
      <c r="J96">
        <v>10</v>
      </c>
      <c r="K96">
        <v>5</v>
      </c>
      <c r="L96">
        <f t="shared" si="10"/>
        <v>5</v>
      </c>
      <c r="P96">
        <f t="shared" si="11"/>
        <v>0</v>
      </c>
      <c r="Q96">
        <f t="shared" si="8"/>
        <v>18</v>
      </c>
      <c r="R96">
        <f t="shared" si="9"/>
        <v>9</v>
      </c>
    </row>
    <row r="97" spans="1:18" x14ac:dyDescent="0.25">
      <c r="A97">
        <f t="shared" si="14"/>
        <v>560</v>
      </c>
      <c r="B97">
        <v>561</v>
      </c>
      <c r="C97">
        <f t="shared" si="12"/>
        <v>1</v>
      </c>
      <c r="D97" t="s">
        <v>37</v>
      </c>
      <c r="F97">
        <v>2</v>
      </c>
      <c r="G97">
        <v>1</v>
      </c>
      <c r="H97">
        <f t="shared" si="13"/>
        <v>0.2</v>
      </c>
      <c r="I97" t="s">
        <v>860</v>
      </c>
      <c r="J97">
        <v>2</v>
      </c>
      <c r="K97">
        <v>10</v>
      </c>
      <c r="L97">
        <f t="shared" si="10"/>
        <v>2</v>
      </c>
      <c r="P97">
        <f t="shared" si="11"/>
        <v>0</v>
      </c>
      <c r="Q97">
        <f t="shared" si="8"/>
        <v>4</v>
      </c>
      <c r="R97">
        <f t="shared" si="9"/>
        <v>2.2000000000000002</v>
      </c>
    </row>
    <row r="98" spans="1:18" x14ac:dyDescent="0.25">
      <c r="A98">
        <f t="shared" si="14"/>
        <v>561</v>
      </c>
      <c r="B98">
        <v>562</v>
      </c>
      <c r="C98">
        <f t="shared" si="12"/>
        <v>1</v>
      </c>
      <c r="D98" t="s">
        <v>37</v>
      </c>
      <c r="F98">
        <v>2</v>
      </c>
      <c r="G98">
        <v>10</v>
      </c>
      <c r="H98">
        <f t="shared" si="13"/>
        <v>2</v>
      </c>
      <c r="I98" t="s">
        <v>860</v>
      </c>
      <c r="J98">
        <v>5</v>
      </c>
      <c r="K98">
        <v>10</v>
      </c>
      <c r="L98">
        <f t="shared" si="10"/>
        <v>5</v>
      </c>
      <c r="P98">
        <f t="shared" si="11"/>
        <v>0</v>
      </c>
      <c r="Q98">
        <f t="shared" si="8"/>
        <v>7</v>
      </c>
      <c r="R98">
        <f t="shared" si="9"/>
        <v>7</v>
      </c>
    </row>
    <row r="99" spans="1:18" x14ac:dyDescent="0.25">
      <c r="A99">
        <f t="shared" si="14"/>
        <v>562</v>
      </c>
      <c r="B99">
        <v>564</v>
      </c>
      <c r="C99">
        <f t="shared" si="12"/>
        <v>2</v>
      </c>
      <c r="D99" t="s">
        <v>37</v>
      </c>
      <c r="F99">
        <v>2</v>
      </c>
      <c r="G99">
        <v>1</v>
      </c>
      <c r="H99">
        <f t="shared" si="13"/>
        <v>0.2</v>
      </c>
      <c r="I99" t="s">
        <v>860</v>
      </c>
      <c r="J99">
        <v>5</v>
      </c>
      <c r="K99">
        <v>10</v>
      </c>
      <c r="L99">
        <f t="shared" si="10"/>
        <v>5</v>
      </c>
      <c r="P99">
        <f t="shared" si="11"/>
        <v>0</v>
      </c>
      <c r="Q99">
        <f t="shared" si="8"/>
        <v>7</v>
      </c>
      <c r="R99">
        <f t="shared" si="9"/>
        <v>5.2</v>
      </c>
    </row>
    <row r="100" spans="1:18" x14ac:dyDescent="0.25">
      <c r="A100">
        <f t="shared" si="14"/>
        <v>564</v>
      </c>
      <c r="B100">
        <v>565</v>
      </c>
      <c r="C100">
        <f t="shared" si="12"/>
        <v>1</v>
      </c>
      <c r="D100" t="s">
        <v>37</v>
      </c>
      <c r="F100">
        <v>1</v>
      </c>
      <c r="G100">
        <v>100</v>
      </c>
      <c r="H100">
        <f t="shared" si="13"/>
        <v>10</v>
      </c>
      <c r="I100" t="s">
        <v>860</v>
      </c>
      <c r="J100">
        <v>5</v>
      </c>
      <c r="K100">
        <v>5</v>
      </c>
      <c r="L100">
        <f t="shared" si="10"/>
        <v>2.5</v>
      </c>
      <c r="P100">
        <f t="shared" si="11"/>
        <v>0</v>
      </c>
      <c r="Q100">
        <f t="shared" si="8"/>
        <v>6</v>
      </c>
      <c r="R100">
        <f t="shared" si="9"/>
        <v>12.5</v>
      </c>
    </row>
    <row r="101" spans="1:18" x14ac:dyDescent="0.25">
      <c r="A101">
        <f t="shared" si="14"/>
        <v>565</v>
      </c>
      <c r="B101">
        <v>568</v>
      </c>
      <c r="C101">
        <f t="shared" si="12"/>
        <v>3</v>
      </c>
      <c r="D101" t="s">
        <v>37</v>
      </c>
      <c r="F101">
        <v>5</v>
      </c>
      <c r="G101">
        <v>5</v>
      </c>
      <c r="H101">
        <f t="shared" si="13"/>
        <v>2.5</v>
      </c>
      <c r="I101" t="s">
        <v>860</v>
      </c>
      <c r="J101">
        <v>10</v>
      </c>
      <c r="K101">
        <v>10</v>
      </c>
      <c r="L101">
        <f t="shared" si="10"/>
        <v>10</v>
      </c>
      <c r="P101">
        <f t="shared" si="11"/>
        <v>0</v>
      </c>
      <c r="Q101">
        <f t="shared" si="8"/>
        <v>15</v>
      </c>
      <c r="R101">
        <f t="shared" si="9"/>
        <v>12.5</v>
      </c>
    </row>
    <row r="102" spans="1:18" x14ac:dyDescent="0.25">
      <c r="A102">
        <f t="shared" si="14"/>
        <v>568</v>
      </c>
      <c r="B102">
        <v>571</v>
      </c>
      <c r="C102">
        <f t="shared" si="12"/>
        <v>3</v>
      </c>
      <c r="D102" t="s">
        <v>37</v>
      </c>
      <c r="F102">
        <v>1</v>
      </c>
      <c r="G102">
        <v>5</v>
      </c>
      <c r="H102">
        <f t="shared" si="13"/>
        <v>0.5</v>
      </c>
      <c r="I102" t="s">
        <v>860</v>
      </c>
      <c r="J102">
        <v>5</v>
      </c>
      <c r="K102">
        <v>10</v>
      </c>
      <c r="L102">
        <f t="shared" si="10"/>
        <v>5</v>
      </c>
      <c r="P102">
        <f t="shared" si="11"/>
        <v>0</v>
      </c>
      <c r="Q102">
        <f t="shared" si="8"/>
        <v>6</v>
      </c>
      <c r="R102">
        <f t="shared" si="9"/>
        <v>5.5</v>
      </c>
    </row>
    <row r="103" spans="1:18" x14ac:dyDescent="0.25">
      <c r="A103">
        <f t="shared" si="14"/>
        <v>571</v>
      </c>
      <c r="B103">
        <v>572</v>
      </c>
      <c r="C103">
        <f t="shared" si="12"/>
        <v>1</v>
      </c>
      <c r="D103" t="s">
        <v>37</v>
      </c>
      <c r="F103">
        <v>2</v>
      </c>
      <c r="G103">
        <v>10</v>
      </c>
      <c r="H103">
        <f t="shared" si="13"/>
        <v>2</v>
      </c>
      <c r="I103" t="s">
        <v>860</v>
      </c>
      <c r="J103">
        <v>25</v>
      </c>
      <c r="K103">
        <v>5</v>
      </c>
      <c r="L103">
        <f t="shared" si="10"/>
        <v>12.5</v>
      </c>
      <c r="P103">
        <f t="shared" si="11"/>
        <v>0</v>
      </c>
      <c r="Q103">
        <f t="shared" si="8"/>
        <v>27</v>
      </c>
      <c r="R103">
        <f t="shared" si="9"/>
        <v>14.5</v>
      </c>
    </row>
    <row r="104" spans="1:18" x14ac:dyDescent="0.25">
      <c r="A104">
        <f t="shared" si="14"/>
        <v>572</v>
      </c>
      <c r="B104">
        <v>574</v>
      </c>
      <c r="C104">
        <f t="shared" si="12"/>
        <v>2</v>
      </c>
      <c r="D104" t="s">
        <v>37</v>
      </c>
      <c r="F104">
        <v>2</v>
      </c>
      <c r="G104">
        <v>5</v>
      </c>
      <c r="H104">
        <f t="shared" si="13"/>
        <v>1</v>
      </c>
      <c r="I104" t="s">
        <v>860</v>
      </c>
      <c r="J104">
        <v>5</v>
      </c>
      <c r="K104">
        <v>5</v>
      </c>
      <c r="L104">
        <f t="shared" si="10"/>
        <v>2.5</v>
      </c>
      <c r="P104">
        <f t="shared" si="11"/>
        <v>0</v>
      </c>
      <c r="Q104">
        <f t="shared" ref="Q104:Q113" si="15">SUM(F104,J104,N104)</f>
        <v>7</v>
      </c>
      <c r="R104">
        <f t="shared" ref="R104:R113" si="16">SUM(H104,L104,P104)</f>
        <v>3.5</v>
      </c>
    </row>
    <row r="105" spans="1:18" x14ac:dyDescent="0.25">
      <c r="A105">
        <f t="shared" si="14"/>
        <v>574</v>
      </c>
      <c r="B105">
        <v>576</v>
      </c>
      <c r="C105">
        <f t="shared" si="12"/>
        <v>2</v>
      </c>
      <c r="D105" t="s">
        <v>37</v>
      </c>
      <c r="F105">
        <v>1</v>
      </c>
      <c r="G105">
        <v>10</v>
      </c>
      <c r="H105">
        <f t="shared" si="13"/>
        <v>1</v>
      </c>
      <c r="I105" t="s">
        <v>860</v>
      </c>
      <c r="J105">
        <v>5</v>
      </c>
      <c r="K105">
        <v>5</v>
      </c>
      <c r="L105">
        <f t="shared" si="10"/>
        <v>2.5</v>
      </c>
      <c r="P105">
        <f t="shared" si="11"/>
        <v>0</v>
      </c>
      <c r="Q105">
        <f t="shared" si="15"/>
        <v>6</v>
      </c>
      <c r="R105">
        <f t="shared" si="16"/>
        <v>3.5</v>
      </c>
    </row>
    <row r="106" spans="1:18" x14ac:dyDescent="0.25">
      <c r="A106">
        <f t="shared" si="14"/>
        <v>576</v>
      </c>
      <c r="B106">
        <v>578</v>
      </c>
      <c r="C106">
        <f t="shared" si="12"/>
        <v>2</v>
      </c>
      <c r="D106" t="s">
        <v>37</v>
      </c>
      <c r="F106">
        <v>1</v>
      </c>
      <c r="G106">
        <v>5</v>
      </c>
      <c r="H106">
        <f t="shared" si="13"/>
        <v>0.5</v>
      </c>
      <c r="I106" t="s">
        <v>860</v>
      </c>
      <c r="J106">
        <v>2</v>
      </c>
      <c r="K106">
        <v>5</v>
      </c>
      <c r="L106">
        <f t="shared" si="10"/>
        <v>1</v>
      </c>
      <c r="P106">
        <f t="shared" si="11"/>
        <v>0</v>
      </c>
      <c r="Q106">
        <f t="shared" si="15"/>
        <v>3</v>
      </c>
      <c r="R106">
        <f t="shared" si="16"/>
        <v>1.5</v>
      </c>
    </row>
    <row r="107" spans="1:18" x14ac:dyDescent="0.25">
      <c r="A107">
        <f t="shared" si="14"/>
        <v>578</v>
      </c>
      <c r="B107">
        <v>583</v>
      </c>
      <c r="C107">
        <f t="shared" si="12"/>
        <v>5</v>
      </c>
      <c r="D107" t="s">
        <v>37</v>
      </c>
      <c r="F107">
        <v>1</v>
      </c>
      <c r="G107">
        <v>1</v>
      </c>
      <c r="H107">
        <f t="shared" si="13"/>
        <v>0.1</v>
      </c>
      <c r="I107" t="s">
        <v>860</v>
      </c>
      <c r="J107">
        <v>3</v>
      </c>
      <c r="K107">
        <v>5</v>
      </c>
      <c r="L107">
        <f t="shared" si="10"/>
        <v>1.5</v>
      </c>
      <c r="P107">
        <f t="shared" si="11"/>
        <v>0</v>
      </c>
      <c r="Q107">
        <f t="shared" si="15"/>
        <v>4</v>
      </c>
      <c r="R107">
        <f t="shared" si="16"/>
        <v>1.6</v>
      </c>
    </row>
    <row r="108" spans="1:18" x14ac:dyDescent="0.25">
      <c r="A108">
        <f t="shared" si="14"/>
        <v>583</v>
      </c>
      <c r="B108">
        <v>585.6</v>
      </c>
      <c r="C108">
        <f t="shared" si="12"/>
        <v>2.6000000000000227</v>
      </c>
      <c r="D108" t="s">
        <v>37</v>
      </c>
      <c r="F108">
        <v>2</v>
      </c>
      <c r="G108">
        <v>5</v>
      </c>
      <c r="H108">
        <f t="shared" si="13"/>
        <v>1</v>
      </c>
      <c r="I108" t="s">
        <v>860</v>
      </c>
      <c r="J108">
        <v>10</v>
      </c>
      <c r="K108">
        <v>10</v>
      </c>
      <c r="L108">
        <f t="shared" si="10"/>
        <v>10</v>
      </c>
      <c r="P108">
        <f t="shared" si="11"/>
        <v>0</v>
      </c>
      <c r="Q108">
        <f t="shared" si="15"/>
        <v>12</v>
      </c>
      <c r="R108">
        <f t="shared" si="16"/>
        <v>11</v>
      </c>
    </row>
    <row r="109" spans="1:18" x14ac:dyDescent="0.25">
      <c r="A109">
        <f t="shared" si="14"/>
        <v>585.6</v>
      </c>
      <c r="B109">
        <v>586.6</v>
      </c>
      <c r="C109">
        <f t="shared" si="12"/>
        <v>1</v>
      </c>
      <c r="D109" t="s">
        <v>37</v>
      </c>
      <c r="F109">
        <v>1</v>
      </c>
      <c r="G109">
        <v>1</v>
      </c>
      <c r="H109">
        <f t="shared" si="13"/>
        <v>0.1</v>
      </c>
      <c r="I109" t="s">
        <v>34</v>
      </c>
      <c r="J109">
        <v>10</v>
      </c>
      <c r="K109">
        <v>10</v>
      </c>
      <c r="L109">
        <f t="shared" si="10"/>
        <v>10</v>
      </c>
      <c r="P109">
        <f t="shared" si="11"/>
        <v>0</v>
      </c>
      <c r="Q109">
        <f t="shared" si="15"/>
        <v>11</v>
      </c>
      <c r="R109">
        <f t="shared" si="16"/>
        <v>10.1</v>
      </c>
    </row>
    <row r="110" spans="1:18" x14ac:dyDescent="0.25">
      <c r="A110">
        <f t="shared" si="14"/>
        <v>586.6</v>
      </c>
      <c r="B110">
        <v>595.79999999999995</v>
      </c>
      <c r="C110">
        <f t="shared" si="12"/>
        <v>9.1999999999999318</v>
      </c>
      <c r="D110" t="s">
        <v>37</v>
      </c>
      <c r="F110">
        <v>1</v>
      </c>
      <c r="G110">
        <v>1</v>
      </c>
      <c r="H110">
        <f t="shared" si="13"/>
        <v>0.1</v>
      </c>
      <c r="I110" t="s">
        <v>860</v>
      </c>
      <c r="J110">
        <v>5</v>
      </c>
      <c r="K110">
        <v>10</v>
      </c>
      <c r="L110">
        <f t="shared" si="10"/>
        <v>5</v>
      </c>
      <c r="P110">
        <f t="shared" si="11"/>
        <v>0</v>
      </c>
      <c r="Q110">
        <f t="shared" si="15"/>
        <v>6</v>
      </c>
      <c r="R110">
        <f t="shared" si="16"/>
        <v>5.0999999999999996</v>
      </c>
    </row>
    <row r="111" spans="1:18" x14ac:dyDescent="0.25">
      <c r="A111">
        <f t="shared" si="14"/>
        <v>595.79999999999995</v>
      </c>
      <c r="B111">
        <v>596.29999999999995</v>
      </c>
      <c r="C111">
        <f t="shared" si="12"/>
        <v>0.5</v>
      </c>
      <c r="D111" t="s">
        <v>37</v>
      </c>
      <c r="F111">
        <v>5</v>
      </c>
      <c r="G111">
        <v>10</v>
      </c>
      <c r="H111">
        <f t="shared" si="13"/>
        <v>5</v>
      </c>
      <c r="I111" t="s">
        <v>860</v>
      </c>
      <c r="J111">
        <v>10</v>
      </c>
      <c r="K111">
        <v>5</v>
      </c>
      <c r="L111">
        <f t="shared" si="10"/>
        <v>5</v>
      </c>
      <c r="P111">
        <f t="shared" si="11"/>
        <v>0</v>
      </c>
      <c r="Q111">
        <f t="shared" si="15"/>
        <v>15</v>
      </c>
      <c r="R111">
        <f t="shared" si="16"/>
        <v>10</v>
      </c>
    </row>
    <row r="112" spans="1:18" x14ac:dyDescent="0.25">
      <c r="A112">
        <f t="shared" si="14"/>
        <v>596.29999999999995</v>
      </c>
      <c r="B112">
        <v>600</v>
      </c>
      <c r="C112">
        <f t="shared" si="12"/>
        <v>3.7000000000000455</v>
      </c>
      <c r="D112" t="s">
        <v>37</v>
      </c>
      <c r="F112">
        <v>1</v>
      </c>
      <c r="G112">
        <v>1</v>
      </c>
      <c r="H112">
        <f t="shared" si="13"/>
        <v>0.1</v>
      </c>
      <c r="I112" t="s">
        <v>860</v>
      </c>
      <c r="J112">
        <v>5</v>
      </c>
      <c r="K112">
        <v>10</v>
      </c>
      <c r="L112">
        <f t="shared" si="10"/>
        <v>5</v>
      </c>
      <c r="P112">
        <f t="shared" si="11"/>
        <v>0</v>
      </c>
      <c r="Q112">
        <f t="shared" si="15"/>
        <v>6</v>
      </c>
      <c r="R112">
        <f t="shared" si="16"/>
        <v>5.0999999999999996</v>
      </c>
    </row>
    <row r="113" spans="1:18" x14ac:dyDescent="0.25">
      <c r="A113">
        <f t="shared" si="14"/>
        <v>600</v>
      </c>
      <c r="B113">
        <v>610</v>
      </c>
      <c r="C113">
        <f t="shared" si="12"/>
        <v>10</v>
      </c>
      <c r="D113" t="s">
        <v>37</v>
      </c>
      <c r="F113">
        <v>1</v>
      </c>
      <c r="G113">
        <v>1</v>
      </c>
      <c r="H113">
        <f t="shared" si="13"/>
        <v>0.1</v>
      </c>
      <c r="I113" t="s">
        <v>860</v>
      </c>
      <c r="J113">
        <v>5</v>
      </c>
      <c r="K113">
        <v>2</v>
      </c>
      <c r="L113">
        <f t="shared" si="10"/>
        <v>1</v>
      </c>
      <c r="P113">
        <f t="shared" si="11"/>
        <v>0</v>
      </c>
      <c r="Q113">
        <f t="shared" si="15"/>
        <v>6</v>
      </c>
      <c r="R113">
        <f t="shared" si="16"/>
        <v>1.1000000000000001</v>
      </c>
    </row>
    <row r="114" spans="1:18" x14ac:dyDescent="0.25">
      <c r="A114">
        <f t="shared" si="14"/>
        <v>610</v>
      </c>
      <c r="B114">
        <v>621.5</v>
      </c>
      <c r="C114">
        <f t="shared" si="12"/>
        <v>11.5</v>
      </c>
      <c r="H114">
        <f t="shared" si="13"/>
        <v>0</v>
      </c>
      <c r="J114">
        <v>5</v>
      </c>
      <c r="K114">
        <v>10</v>
      </c>
      <c r="L114">
        <f t="shared" si="10"/>
        <v>5</v>
      </c>
      <c r="M114" t="s">
        <v>1027</v>
      </c>
      <c r="N114">
        <v>1</v>
      </c>
      <c r="O114">
        <v>5</v>
      </c>
      <c r="P114">
        <f t="shared" si="11"/>
        <v>0.5</v>
      </c>
      <c r="R114">
        <f t="shared" ref="R114:R177" si="17">SUM(H114,L114,P114)</f>
        <v>5.5</v>
      </c>
    </row>
    <row r="115" spans="1:18" x14ac:dyDescent="0.25">
      <c r="A115">
        <f t="shared" si="14"/>
        <v>621.5</v>
      </c>
      <c r="B115">
        <v>639</v>
      </c>
      <c r="C115">
        <f t="shared" si="12"/>
        <v>17.5</v>
      </c>
      <c r="H115">
        <f t="shared" si="13"/>
        <v>0</v>
      </c>
      <c r="J115">
        <v>1</v>
      </c>
      <c r="K115">
        <v>1</v>
      </c>
      <c r="L115">
        <f t="shared" si="10"/>
        <v>0.1</v>
      </c>
      <c r="P115">
        <f t="shared" si="11"/>
        <v>0</v>
      </c>
      <c r="R115">
        <f t="shared" si="17"/>
        <v>0.1</v>
      </c>
    </row>
    <row r="116" spans="1:18" x14ac:dyDescent="0.25">
      <c r="A116">
        <f t="shared" si="14"/>
        <v>639</v>
      </c>
      <c r="B116">
        <v>640</v>
      </c>
      <c r="C116">
        <f t="shared" si="12"/>
        <v>1</v>
      </c>
      <c r="H116">
        <f t="shared" si="13"/>
        <v>0</v>
      </c>
      <c r="J116">
        <v>5</v>
      </c>
      <c r="K116">
        <v>5</v>
      </c>
      <c r="L116">
        <f t="shared" si="10"/>
        <v>2.5</v>
      </c>
      <c r="M116" t="s">
        <v>1027</v>
      </c>
      <c r="N116">
        <v>10</v>
      </c>
      <c r="O116">
        <v>10</v>
      </c>
      <c r="P116">
        <f t="shared" si="11"/>
        <v>10</v>
      </c>
      <c r="R116">
        <f t="shared" si="17"/>
        <v>12.5</v>
      </c>
    </row>
    <row r="117" spans="1:18" x14ac:dyDescent="0.25">
      <c r="A117">
        <f t="shared" si="14"/>
        <v>640</v>
      </c>
      <c r="B117">
        <v>657</v>
      </c>
      <c r="C117">
        <f t="shared" si="12"/>
        <v>17</v>
      </c>
      <c r="H117">
        <f t="shared" si="13"/>
        <v>0</v>
      </c>
      <c r="J117">
        <v>1</v>
      </c>
      <c r="K117">
        <v>1</v>
      </c>
      <c r="L117">
        <f t="shared" si="10"/>
        <v>0.1</v>
      </c>
      <c r="P117">
        <f t="shared" si="11"/>
        <v>0</v>
      </c>
      <c r="R117">
        <f t="shared" si="17"/>
        <v>0.1</v>
      </c>
    </row>
    <row r="118" spans="1:18" x14ac:dyDescent="0.25">
      <c r="A118">
        <f t="shared" si="14"/>
        <v>657</v>
      </c>
      <c r="B118">
        <v>665</v>
      </c>
      <c r="C118">
        <f t="shared" si="12"/>
        <v>8</v>
      </c>
      <c r="H118">
        <f t="shared" si="13"/>
        <v>0</v>
      </c>
      <c r="J118">
        <v>5</v>
      </c>
      <c r="K118">
        <v>10</v>
      </c>
      <c r="L118">
        <f t="shared" si="10"/>
        <v>5</v>
      </c>
      <c r="P118">
        <f t="shared" si="11"/>
        <v>0</v>
      </c>
      <c r="R118">
        <f t="shared" si="17"/>
        <v>5</v>
      </c>
    </row>
    <row r="119" spans="1:18" x14ac:dyDescent="0.25">
      <c r="A119">
        <f t="shared" si="14"/>
        <v>665</v>
      </c>
      <c r="B119">
        <v>679</v>
      </c>
      <c r="C119">
        <f t="shared" si="12"/>
        <v>14</v>
      </c>
      <c r="H119">
        <f t="shared" si="13"/>
        <v>0</v>
      </c>
      <c r="J119">
        <v>2</v>
      </c>
      <c r="K119">
        <v>5</v>
      </c>
      <c r="L119">
        <f t="shared" si="10"/>
        <v>1</v>
      </c>
      <c r="P119">
        <f t="shared" si="11"/>
        <v>0</v>
      </c>
      <c r="R119">
        <f t="shared" si="17"/>
        <v>1</v>
      </c>
    </row>
    <row r="120" spans="1:18" x14ac:dyDescent="0.25">
      <c r="A120">
        <f t="shared" si="14"/>
        <v>679</v>
      </c>
      <c r="B120">
        <v>680.7</v>
      </c>
      <c r="C120">
        <f t="shared" si="12"/>
        <v>1.7000000000000455</v>
      </c>
      <c r="H120">
        <f t="shared" si="13"/>
        <v>0</v>
      </c>
      <c r="J120">
        <v>2</v>
      </c>
      <c r="K120">
        <v>10</v>
      </c>
      <c r="L120">
        <f t="shared" si="10"/>
        <v>2</v>
      </c>
      <c r="P120">
        <f t="shared" si="11"/>
        <v>0</v>
      </c>
      <c r="R120">
        <f t="shared" si="17"/>
        <v>2</v>
      </c>
    </row>
    <row r="121" spans="1:18" x14ac:dyDescent="0.25">
      <c r="A121">
        <f t="shared" si="14"/>
        <v>680.7</v>
      </c>
      <c r="B121">
        <v>682.7</v>
      </c>
      <c r="C121">
        <f t="shared" si="12"/>
        <v>2</v>
      </c>
      <c r="F121">
        <v>5</v>
      </c>
      <c r="G121">
        <v>1</v>
      </c>
      <c r="H121">
        <f t="shared" si="13"/>
        <v>0.5</v>
      </c>
      <c r="L121">
        <f t="shared" si="10"/>
        <v>0</v>
      </c>
      <c r="P121">
        <f t="shared" si="11"/>
        <v>0</v>
      </c>
      <c r="R121">
        <f t="shared" si="17"/>
        <v>0.5</v>
      </c>
    </row>
    <row r="122" spans="1:18" x14ac:dyDescent="0.25">
      <c r="A122">
        <f t="shared" si="14"/>
        <v>682.7</v>
      </c>
      <c r="B122">
        <v>691.5</v>
      </c>
      <c r="C122">
        <f t="shared" si="12"/>
        <v>8.7999999999999545</v>
      </c>
      <c r="H122">
        <f t="shared" si="13"/>
        <v>0</v>
      </c>
      <c r="J122">
        <v>2</v>
      </c>
      <c r="K122">
        <v>1</v>
      </c>
      <c r="L122">
        <f t="shared" si="10"/>
        <v>0.2</v>
      </c>
      <c r="P122">
        <f t="shared" si="11"/>
        <v>0</v>
      </c>
      <c r="R122">
        <f t="shared" si="17"/>
        <v>0.2</v>
      </c>
    </row>
    <row r="123" spans="1:18" x14ac:dyDescent="0.25">
      <c r="A123">
        <f t="shared" si="14"/>
        <v>691.5</v>
      </c>
      <c r="B123">
        <v>694.3</v>
      </c>
      <c r="C123">
        <f t="shared" si="12"/>
        <v>2.7999999999999545</v>
      </c>
      <c r="H123">
        <f t="shared" si="13"/>
        <v>0</v>
      </c>
      <c r="J123">
        <v>2</v>
      </c>
      <c r="K123">
        <v>10</v>
      </c>
      <c r="L123">
        <f t="shared" si="10"/>
        <v>2</v>
      </c>
      <c r="P123">
        <f t="shared" si="11"/>
        <v>0</v>
      </c>
      <c r="R123">
        <f t="shared" si="17"/>
        <v>2</v>
      </c>
    </row>
    <row r="124" spans="1:18" x14ac:dyDescent="0.25">
      <c r="A124">
        <f t="shared" si="14"/>
        <v>694.3</v>
      </c>
      <c r="B124">
        <v>732.7</v>
      </c>
      <c r="C124">
        <f t="shared" si="12"/>
        <v>38.400000000000091</v>
      </c>
      <c r="H124">
        <f t="shared" si="13"/>
        <v>0</v>
      </c>
      <c r="J124">
        <v>1</v>
      </c>
      <c r="K124">
        <v>1</v>
      </c>
      <c r="L124">
        <f t="shared" si="10"/>
        <v>0.1</v>
      </c>
      <c r="P124">
        <f t="shared" si="11"/>
        <v>0</v>
      </c>
      <c r="R124">
        <f t="shared" si="17"/>
        <v>0.1</v>
      </c>
    </row>
    <row r="125" spans="1:18" x14ac:dyDescent="0.25">
      <c r="A125">
        <f t="shared" si="14"/>
        <v>732.7</v>
      </c>
      <c r="C125">
        <f t="shared" si="12"/>
        <v>-732.7</v>
      </c>
      <c r="H125">
        <f t="shared" si="13"/>
        <v>0</v>
      </c>
      <c r="L125">
        <f t="shared" si="10"/>
        <v>0</v>
      </c>
      <c r="P125">
        <f t="shared" si="11"/>
        <v>0</v>
      </c>
      <c r="R125">
        <f t="shared" si="17"/>
        <v>0</v>
      </c>
    </row>
    <row r="126" spans="1:18" x14ac:dyDescent="0.25">
      <c r="A126">
        <f t="shared" si="14"/>
        <v>0</v>
      </c>
      <c r="C126">
        <f t="shared" si="12"/>
        <v>0</v>
      </c>
      <c r="H126">
        <f t="shared" si="13"/>
        <v>0</v>
      </c>
      <c r="L126">
        <f t="shared" si="10"/>
        <v>0</v>
      </c>
      <c r="P126">
        <f t="shared" si="11"/>
        <v>0</v>
      </c>
      <c r="R126">
        <f t="shared" si="17"/>
        <v>0</v>
      </c>
    </row>
    <row r="127" spans="1:18" x14ac:dyDescent="0.25">
      <c r="A127">
        <f t="shared" si="14"/>
        <v>0</v>
      </c>
      <c r="C127">
        <f t="shared" si="12"/>
        <v>0</v>
      </c>
      <c r="H127">
        <f t="shared" si="13"/>
        <v>0</v>
      </c>
      <c r="L127">
        <f t="shared" si="10"/>
        <v>0</v>
      </c>
      <c r="P127">
        <f t="shared" si="11"/>
        <v>0</v>
      </c>
      <c r="R127">
        <f t="shared" si="17"/>
        <v>0</v>
      </c>
    </row>
    <row r="128" spans="1:18" x14ac:dyDescent="0.25">
      <c r="A128">
        <f t="shared" si="14"/>
        <v>0</v>
      </c>
      <c r="C128">
        <f t="shared" si="12"/>
        <v>0</v>
      </c>
      <c r="H128">
        <f t="shared" si="13"/>
        <v>0</v>
      </c>
      <c r="L128">
        <f t="shared" si="10"/>
        <v>0</v>
      </c>
      <c r="P128">
        <f t="shared" si="11"/>
        <v>0</v>
      </c>
      <c r="R128">
        <f t="shared" si="17"/>
        <v>0</v>
      </c>
    </row>
    <row r="129" spans="1:18" x14ac:dyDescent="0.25">
      <c r="A129">
        <f t="shared" si="14"/>
        <v>0</v>
      </c>
      <c r="C129">
        <f t="shared" si="12"/>
        <v>0</v>
      </c>
      <c r="H129">
        <f t="shared" si="13"/>
        <v>0</v>
      </c>
      <c r="L129">
        <f t="shared" si="10"/>
        <v>0</v>
      </c>
      <c r="P129">
        <f t="shared" si="11"/>
        <v>0</v>
      </c>
      <c r="R129">
        <f t="shared" si="17"/>
        <v>0</v>
      </c>
    </row>
    <row r="130" spans="1:18" x14ac:dyDescent="0.25">
      <c r="A130">
        <f t="shared" si="14"/>
        <v>0</v>
      </c>
      <c r="C130">
        <f t="shared" si="12"/>
        <v>0</v>
      </c>
      <c r="H130">
        <f t="shared" si="13"/>
        <v>0</v>
      </c>
      <c r="L130">
        <f t="shared" ref="L130:L193" si="18">(J130*K130)/10</f>
        <v>0</v>
      </c>
      <c r="P130">
        <f t="shared" si="11"/>
        <v>0</v>
      </c>
      <c r="R130">
        <f t="shared" si="17"/>
        <v>0</v>
      </c>
    </row>
    <row r="131" spans="1:18" x14ac:dyDescent="0.25">
      <c r="A131">
        <f t="shared" si="14"/>
        <v>0</v>
      </c>
      <c r="C131">
        <f t="shared" si="12"/>
        <v>0</v>
      </c>
      <c r="H131">
        <f t="shared" si="13"/>
        <v>0</v>
      </c>
      <c r="L131">
        <f t="shared" si="18"/>
        <v>0</v>
      </c>
      <c r="P131">
        <f t="shared" ref="P131:P194" si="19">(N131*O131)/10</f>
        <v>0</v>
      </c>
      <c r="R131">
        <f t="shared" si="17"/>
        <v>0</v>
      </c>
    </row>
    <row r="132" spans="1:18" x14ac:dyDescent="0.25">
      <c r="A132">
        <f t="shared" si="14"/>
        <v>0</v>
      </c>
      <c r="C132">
        <f t="shared" si="12"/>
        <v>0</v>
      </c>
      <c r="H132">
        <f t="shared" si="13"/>
        <v>0</v>
      </c>
      <c r="L132">
        <f t="shared" si="18"/>
        <v>0</v>
      </c>
      <c r="P132">
        <f t="shared" si="19"/>
        <v>0</v>
      </c>
      <c r="R132">
        <f t="shared" si="17"/>
        <v>0</v>
      </c>
    </row>
    <row r="133" spans="1:18" x14ac:dyDescent="0.25">
      <c r="A133">
        <f t="shared" si="14"/>
        <v>0</v>
      </c>
      <c r="C133">
        <f t="shared" si="12"/>
        <v>0</v>
      </c>
      <c r="H133">
        <f t="shared" si="13"/>
        <v>0</v>
      </c>
      <c r="L133">
        <f t="shared" si="18"/>
        <v>0</v>
      </c>
      <c r="P133">
        <f t="shared" si="19"/>
        <v>0</v>
      </c>
      <c r="R133">
        <f t="shared" si="17"/>
        <v>0</v>
      </c>
    </row>
    <row r="134" spans="1:18" x14ac:dyDescent="0.25">
      <c r="A134">
        <f t="shared" si="14"/>
        <v>0</v>
      </c>
      <c r="C134">
        <f t="shared" si="12"/>
        <v>0</v>
      </c>
      <c r="H134">
        <f t="shared" si="13"/>
        <v>0</v>
      </c>
      <c r="L134">
        <f t="shared" si="18"/>
        <v>0</v>
      </c>
      <c r="P134">
        <f t="shared" si="19"/>
        <v>0</v>
      </c>
      <c r="R134">
        <f t="shared" si="17"/>
        <v>0</v>
      </c>
    </row>
    <row r="135" spans="1:18" x14ac:dyDescent="0.25">
      <c r="A135">
        <f t="shared" si="14"/>
        <v>0</v>
      </c>
      <c r="C135">
        <f t="shared" si="12"/>
        <v>0</v>
      </c>
      <c r="H135">
        <f t="shared" si="13"/>
        <v>0</v>
      </c>
      <c r="L135">
        <f t="shared" si="18"/>
        <v>0</v>
      </c>
      <c r="P135">
        <f t="shared" si="19"/>
        <v>0</v>
      </c>
      <c r="R135">
        <f t="shared" si="17"/>
        <v>0</v>
      </c>
    </row>
    <row r="136" spans="1:18" x14ac:dyDescent="0.25">
      <c r="A136">
        <f t="shared" si="14"/>
        <v>0</v>
      </c>
      <c r="C136">
        <f t="shared" ref="C136:C199" si="20">B136-A136</f>
        <v>0</v>
      </c>
      <c r="H136">
        <f t="shared" ref="H136:H199" si="21">(F136*G136)/10</f>
        <v>0</v>
      </c>
      <c r="L136">
        <f t="shared" si="18"/>
        <v>0</v>
      </c>
      <c r="P136">
        <f t="shared" si="19"/>
        <v>0</v>
      </c>
      <c r="R136">
        <f t="shared" si="17"/>
        <v>0</v>
      </c>
    </row>
    <row r="137" spans="1:18" x14ac:dyDescent="0.25">
      <c r="A137">
        <f t="shared" ref="A137:A200" si="22">B136</f>
        <v>0</v>
      </c>
      <c r="C137">
        <f t="shared" si="20"/>
        <v>0</v>
      </c>
      <c r="H137">
        <f t="shared" si="21"/>
        <v>0</v>
      </c>
      <c r="L137">
        <f t="shared" si="18"/>
        <v>0</v>
      </c>
      <c r="P137">
        <f t="shared" si="19"/>
        <v>0</v>
      </c>
      <c r="R137">
        <f t="shared" si="17"/>
        <v>0</v>
      </c>
    </row>
    <row r="138" spans="1:18" x14ac:dyDescent="0.25">
      <c r="A138">
        <f t="shared" si="22"/>
        <v>0</v>
      </c>
      <c r="C138">
        <f t="shared" si="20"/>
        <v>0</v>
      </c>
      <c r="H138">
        <f t="shared" si="21"/>
        <v>0</v>
      </c>
      <c r="L138">
        <f t="shared" si="18"/>
        <v>0</v>
      </c>
      <c r="P138">
        <f t="shared" si="19"/>
        <v>0</v>
      </c>
      <c r="R138">
        <f t="shared" si="17"/>
        <v>0</v>
      </c>
    </row>
    <row r="139" spans="1:18" x14ac:dyDescent="0.25">
      <c r="A139">
        <f t="shared" si="22"/>
        <v>0</v>
      </c>
      <c r="C139">
        <f t="shared" si="20"/>
        <v>0</v>
      </c>
      <c r="H139">
        <f t="shared" si="21"/>
        <v>0</v>
      </c>
      <c r="L139">
        <f t="shared" si="18"/>
        <v>0</v>
      </c>
      <c r="P139">
        <f t="shared" si="19"/>
        <v>0</v>
      </c>
      <c r="R139">
        <f t="shared" si="17"/>
        <v>0</v>
      </c>
    </row>
    <row r="140" spans="1:18" x14ac:dyDescent="0.25">
      <c r="A140">
        <f t="shared" si="22"/>
        <v>0</v>
      </c>
      <c r="C140">
        <f t="shared" si="20"/>
        <v>0</v>
      </c>
      <c r="H140">
        <f t="shared" si="21"/>
        <v>0</v>
      </c>
      <c r="L140">
        <f t="shared" si="18"/>
        <v>0</v>
      </c>
      <c r="P140">
        <f t="shared" si="19"/>
        <v>0</v>
      </c>
      <c r="R140">
        <f t="shared" si="17"/>
        <v>0</v>
      </c>
    </row>
    <row r="141" spans="1:18" x14ac:dyDescent="0.25">
      <c r="A141">
        <f t="shared" si="22"/>
        <v>0</v>
      </c>
      <c r="C141">
        <f t="shared" si="20"/>
        <v>0</v>
      </c>
      <c r="H141">
        <f t="shared" si="21"/>
        <v>0</v>
      </c>
      <c r="L141">
        <f t="shared" si="18"/>
        <v>0</v>
      </c>
      <c r="P141">
        <f t="shared" si="19"/>
        <v>0</v>
      </c>
      <c r="R141">
        <f t="shared" si="17"/>
        <v>0</v>
      </c>
    </row>
    <row r="142" spans="1:18" x14ac:dyDescent="0.25">
      <c r="A142">
        <f t="shared" si="22"/>
        <v>0</v>
      </c>
      <c r="C142">
        <f t="shared" si="20"/>
        <v>0</v>
      </c>
      <c r="H142">
        <f t="shared" si="21"/>
        <v>0</v>
      </c>
      <c r="L142">
        <f t="shared" si="18"/>
        <v>0</v>
      </c>
      <c r="P142">
        <f t="shared" si="19"/>
        <v>0</v>
      </c>
      <c r="R142">
        <f t="shared" si="17"/>
        <v>0</v>
      </c>
    </row>
    <row r="143" spans="1:18" x14ac:dyDescent="0.25">
      <c r="A143">
        <f t="shared" si="22"/>
        <v>0</v>
      </c>
      <c r="C143">
        <f t="shared" si="20"/>
        <v>0</v>
      </c>
      <c r="H143">
        <f t="shared" si="21"/>
        <v>0</v>
      </c>
      <c r="L143">
        <f t="shared" si="18"/>
        <v>0</v>
      </c>
      <c r="P143">
        <f t="shared" si="19"/>
        <v>0</v>
      </c>
      <c r="R143">
        <f t="shared" si="17"/>
        <v>0</v>
      </c>
    </row>
    <row r="144" spans="1:18" x14ac:dyDescent="0.25">
      <c r="A144">
        <f t="shared" si="22"/>
        <v>0</v>
      </c>
      <c r="C144">
        <f t="shared" si="20"/>
        <v>0</v>
      </c>
      <c r="H144">
        <f t="shared" si="21"/>
        <v>0</v>
      </c>
      <c r="L144">
        <f t="shared" si="18"/>
        <v>0</v>
      </c>
      <c r="P144">
        <f t="shared" si="19"/>
        <v>0</v>
      </c>
      <c r="R144">
        <f t="shared" si="17"/>
        <v>0</v>
      </c>
    </row>
    <row r="145" spans="1:18" x14ac:dyDescent="0.25">
      <c r="A145">
        <f t="shared" si="22"/>
        <v>0</v>
      </c>
      <c r="C145">
        <f t="shared" si="20"/>
        <v>0</v>
      </c>
      <c r="H145">
        <f t="shared" si="21"/>
        <v>0</v>
      </c>
      <c r="L145">
        <f t="shared" si="18"/>
        <v>0</v>
      </c>
      <c r="P145">
        <f t="shared" si="19"/>
        <v>0</v>
      </c>
      <c r="R145">
        <f t="shared" si="17"/>
        <v>0</v>
      </c>
    </row>
    <row r="146" spans="1:18" x14ac:dyDescent="0.25">
      <c r="A146">
        <f t="shared" si="22"/>
        <v>0</v>
      </c>
      <c r="C146">
        <f t="shared" si="20"/>
        <v>0</v>
      </c>
      <c r="H146">
        <f t="shared" si="21"/>
        <v>0</v>
      </c>
      <c r="L146">
        <f t="shared" si="18"/>
        <v>0</v>
      </c>
      <c r="P146">
        <f t="shared" si="19"/>
        <v>0</v>
      </c>
      <c r="R146">
        <f t="shared" si="17"/>
        <v>0</v>
      </c>
    </row>
    <row r="147" spans="1:18" x14ac:dyDescent="0.25">
      <c r="A147">
        <f t="shared" si="22"/>
        <v>0</v>
      </c>
      <c r="C147">
        <f t="shared" si="20"/>
        <v>0</v>
      </c>
      <c r="H147">
        <f t="shared" si="21"/>
        <v>0</v>
      </c>
      <c r="L147">
        <f t="shared" si="18"/>
        <v>0</v>
      </c>
      <c r="P147">
        <f t="shared" si="19"/>
        <v>0</v>
      </c>
      <c r="R147">
        <f t="shared" si="17"/>
        <v>0</v>
      </c>
    </row>
    <row r="148" spans="1:18" x14ac:dyDescent="0.25">
      <c r="A148">
        <f t="shared" si="22"/>
        <v>0</v>
      </c>
      <c r="C148">
        <f t="shared" si="20"/>
        <v>0</v>
      </c>
      <c r="H148">
        <f t="shared" si="21"/>
        <v>0</v>
      </c>
      <c r="L148">
        <f t="shared" si="18"/>
        <v>0</v>
      </c>
      <c r="P148">
        <f t="shared" si="19"/>
        <v>0</v>
      </c>
      <c r="R148">
        <f t="shared" si="17"/>
        <v>0</v>
      </c>
    </row>
    <row r="149" spans="1:18" x14ac:dyDescent="0.25">
      <c r="A149">
        <f t="shared" si="22"/>
        <v>0</v>
      </c>
      <c r="C149">
        <f t="shared" si="20"/>
        <v>0</v>
      </c>
      <c r="H149">
        <f t="shared" si="21"/>
        <v>0</v>
      </c>
      <c r="L149">
        <f t="shared" si="18"/>
        <v>0</v>
      </c>
      <c r="P149">
        <f t="shared" si="19"/>
        <v>0</v>
      </c>
      <c r="R149">
        <f t="shared" si="17"/>
        <v>0</v>
      </c>
    </row>
    <row r="150" spans="1:18" x14ac:dyDescent="0.25">
      <c r="A150">
        <f t="shared" si="22"/>
        <v>0</v>
      </c>
      <c r="C150">
        <f t="shared" si="20"/>
        <v>0</v>
      </c>
      <c r="H150">
        <f t="shared" si="21"/>
        <v>0</v>
      </c>
      <c r="L150">
        <f t="shared" si="18"/>
        <v>0</v>
      </c>
      <c r="P150">
        <f t="shared" si="19"/>
        <v>0</v>
      </c>
      <c r="R150">
        <f t="shared" si="17"/>
        <v>0</v>
      </c>
    </row>
    <row r="151" spans="1:18" x14ac:dyDescent="0.25">
      <c r="A151">
        <f t="shared" si="22"/>
        <v>0</v>
      </c>
      <c r="C151">
        <f t="shared" si="20"/>
        <v>0</v>
      </c>
      <c r="H151">
        <f t="shared" si="21"/>
        <v>0</v>
      </c>
      <c r="L151">
        <f t="shared" si="18"/>
        <v>0</v>
      </c>
      <c r="P151">
        <f t="shared" si="19"/>
        <v>0</v>
      </c>
      <c r="R151">
        <f t="shared" si="17"/>
        <v>0</v>
      </c>
    </row>
    <row r="152" spans="1:18" x14ac:dyDescent="0.25">
      <c r="A152">
        <f t="shared" si="22"/>
        <v>0</v>
      </c>
      <c r="C152">
        <f t="shared" si="20"/>
        <v>0</v>
      </c>
      <c r="H152">
        <f t="shared" si="21"/>
        <v>0</v>
      </c>
      <c r="L152">
        <f t="shared" si="18"/>
        <v>0</v>
      </c>
      <c r="P152">
        <f t="shared" si="19"/>
        <v>0</v>
      </c>
      <c r="R152">
        <f t="shared" si="17"/>
        <v>0</v>
      </c>
    </row>
    <row r="153" spans="1:18" x14ac:dyDescent="0.25">
      <c r="A153">
        <f t="shared" si="22"/>
        <v>0</v>
      </c>
      <c r="C153">
        <f t="shared" si="20"/>
        <v>0</v>
      </c>
      <c r="H153">
        <f t="shared" si="21"/>
        <v>0</v>
      </c>
      <c r="L153">
        <f t="shared" si="18"/>
        <v>0</v>
      </c>
      <c r="P153">
        <f t="shared" si="19"/>
        <v>0</v>
      </c>
      <c r="R153">
        <f t="shared" si="17"/>
        <v>0</v>
      </c>
    </row>
    <row r="154" spans="1:18" x14ac:dyDescent="0.25">
      <c r="A154">
        <f t="shared" si="22"/>
        <v>0</v>
      </c>
      <c r="C154">
        <f t="shared" si="20"/>
        <v>0</v>
      </c>
      <c r="H154">
        <f t="shared" si="21"/>
        <v>0</v>
      </c>
      <c r="L154">
        <f t="shared" si="18"/>
        <v>0</v>
      </c>
      <c r="P154">
        <f t="shared" si="19"/>
        <v>0</v>
      </c>
      <c r="R154">
        <f t="shared" si="17"/>
        <v>0</v>
      </c>
    </row>
    <row r="155" spans="1:18" x14ac:dyDescent="0.25">
      <c r="A155">
        <f t="shared" si="22"/>
        <v>0</v>
      </c>
      <c r="C155">
        <f t="shared" si="20"/>
        <v>0</v>
      </c>
      <c r="H155">
        <f t="shared" si="21"/>
        <v>0</v>
      </c>
      <c r="L155">
        <f t="shared" si="18"/>
        <v>0</v>
      </c>
      <c r="P155">
        <f t="shared" si="19"/>
        <v>0</v>
      </c>
      <c r="R155">
        <f t="shared" si="17"/>
        <v>0</v>
      </c>
    </row>
    <row r="156" spans="1:18" x14ac:dyDescent="0.25">
      <c r="A156">
        <f t="shared" si="22"/>
        <v>0</v>
      </c>
      <c r="C156">
        <f t="shared" si="20"/>
        <v>0</v>
      </c>
      <c r="H156">
        <f t="shared" si="21"/>
        <v>0</v>
      </c>
      <c r="L156">
        <f t="shared" si="18"/>
        <v>0</v>
      </c>
      <c r="P156">
        <f t="shared" si="19"/>
        <v>0</v>
      </c>
      <c r="R156">
        <f t="shared" si="17"/>
        <v>0</v>
      </c>
    </row>
    <row r="157" spans="1:18" x14ac:dyDescent="0.25">
      <c r="A157">
        <f t="shared" si="22"/>
        <v>0</v>
      </c>
      <c r="C157">
        <f t="shared" si="20"/>
        <v>0</v>
      </c>
      <c r="H157">
        <f t="shared" si="21"/>
        <v>0</v>
      </c>
      <c r="L157">
        <f t="shared" si="18"/>
        <v>0</v>
      </c>
      <c r="P157">
        <f t="shared" si="19"/>
        <v>0</v>
      </c>
      <c r="R157">
        <f t="shared" si="17"/>
        <v>0</v>
      </c>
    </row>
    <row r="158" spans="1:18" x14ac:dyDescent="0.25">
      <c r="A158">
        <f t="shared" si="22"/>
        <v>0</v>
      </c>
      <c r="C158">
        <f t="shared" si="20"/>
        <v>0</v>
      </c>
      <c r="H158">
        <f t="shared" si="21"/>
        <v>0</v>
      </c>
      <c r="L158">
        <f t="shared" si="18"/>
        <v>0</v>
      </c>
      <c r="P158">
        <f t="shared" si="19"/>
        <v>0</v>
      </c>
      <c r="R158">
        <f t="shared" si="17"/>
        <v>0</v>
      </c>
    </row>
    <row r="159" spans="1:18" x14ac:dyDescent="0.25">
      <c r="A159">
        <f t="shared" si="22"/>
        <v>0</v>
      </c>
      <c r="C159">
        <f t="shared" si="20"/>
        <v>0</v>
      </c>
      <c r="H159">
        <f t="shared" si="21"/>
        <v>0</v>
      </c>
      <c r="L159">
        <f t="shared" si="18"/>
        <v>0</v>
      </c>
      <c r="P159">
        <f t="shared" si="19"/>
        <v>0</v>
      </c>
      <c r="R159">
        <f t="shared" si="17"/>
        <v>0</v>
      </c>
    </row>
    <row r="160" spans="1:18" x14ac:dyDescent="0.25">
      <c r="A160">
        <f t="shared" si="22"/>
        <v>0</v>
      </c>
      <c r="C160">
        <f t="shared" si="20"/>
        <v>0</v>
      </c>
      <c r="H160">
        <f t="shared" si="21"/>
        <v>0</v>
      </c>
      <c r="L160">
        <f t="shared" si="18"/>
        <v>0</v>
      </c>
      <c r="P160">
        <f t="shared" si="19"/>
        <v>0</v>
      </c>
      <c r="R160">
        <f t="shared" si="17"/>
        <v>0</v>
      </c>
    </row>
    <row r="161" spans="1:18" x14ac:dyDescent="0.25">
      <c r="A161">
        <f t="shared" si="22"/>
        <v>0</v>
      </c>
      <c r="C161">
        <f t="shared" si="20"/>
        <v>0</v>
      </c>
      <c r="H161">
        <f t="shared" si="21"/>
        <v>0</v>
      </c>
      <c r="L161">
        <f t="shared" si="18"/>
        <v>0</v>
      </c>
      <c r="P161">
        <f t="shared" si="19"/>
        <v>0</v>
      </c>
      <c r="R161">
        <f t="shared" si="17"/>
        <v>0</v>
      </c>
    </row>
    <row r="162" spans="1:18" x14ac:dyDescent="0.25">
      <c r="A162">
        <f t="shared" si="22"/>
        <v>0</v>
      </c>
      <c r="C162">
        <f t="shared" si="20"/>
        <v>0</v>
      </c>
      <c r="H162">
        <f t="shared" si="21"/>
        <v>0</v>
      </c>
      <c r="L162">
        <f t="shared" si="18"/>
        <v>0</v>
      </c>
      <c r="P162">
        <f t="shared" si="19"/>
        <v>0</v>
      </c>
      <c r="R162">
        <f t="shared" si="17"/>
        <v>0</v>
      </c>
    </row>
    <row r="163" spans="1:18" x14ac:dyDescent="0.25">
      <c r="A163">
        <f t="shared" si="22"/>
        <v>0</v>
      </c>
      <c r="C163">
        <f t="shared" si="20"/>
        <v>0</v>
      </c>
      <c r="H163">
        <f t="shared" si="21"/>
        <v>0</v>
      </c>
      <c r="L163">
        <f t="shared" si="18"/>
        <v>0</v>
      </c>
      <c r="P163">
        <f t="shared" si="19"/>
        <v>0</v>
      </c>
      <c r="R163">
        <f t="shared" si="17"/>
        <v>0</v>
      </c>
    </row>
    <row r="164" spans="1:18" x14ac:dyDescent="0.25">
      <c r="A164">
        <f t="shared" si="22"/>
        <v>0</v>
      </c>
      <c r="C164">
        <f t="shared" si="20"/>
        <v>0</v>
      </c>
      <c r="H164">
        <f t="shared" si="21"/>
        <v>0</v>
      </c>
      <c r="L164">
        <f t="shared" si="18"/>
        <v>0</v>
      </c>
      <c r="P164">
        <f t="shared" si="19"/>
        <v>0</v>
      </c>
      <c r="R164">
        <f t="shared" si="17"/>
        <v>0</v>
      </c>
    </row>
    <row r="165" spans="1:18" x14ac:dyDescent="0.25">
      <c r="A165">
        <f t="shared" si="22"/>
        <v>0</v>
      </c>
      <c r="C165">
        <f t="shared" si="20"/>
        <v>0</v>
      </c>
      <c r="H165">
        <f t="shared" si="21"/>
        <v>0</v>
      </c>
      <c r="L165">
        <f t="shared" si="18"/>
        <v>0</v>
      </c>
      <c r="P165">
        <f t="shared" si="19"/>
        <v>0</v>
      </c>
      <c r="R165">
        <f t="shared" si="17"/>
        <v>0</v>
      </c>
    </row>
    <row r="166" spans="1:18" x14ac:dyDescent="0.25">
      <c r="A166">
        <f t="shared" si="22"/>
        <v>0</v>
      </c>
      <c r="C166">
        <f t="shared" si="20"/>
        <v>0</v>
      </c>
      <c r="H166">
        <f t="shared" si="21"/>
        <v>0</v>
      </c>
      <c r="L166">
        <f t="shared" si="18"/>
        <v>0</v>
      </c>
      <c r="P166">
        <f t="shared" si="19"/>
        <v>0</v>
      </c>
      <c r="R166">
        <f t="shared" si="17"/>
        <v>0</v>
      </c>
    </row>
    <row r="167" spans="1:18" x14ac:dyDescent="0.25">
      <c r="A167">
        <f t="shared" si="22"/>
        <v>0</v>
      </c>
      <c r="C167">
        <f t="shared" si="20"/>
        <v>0</v>
      </c>
      <c r="H167">
        <f t="shared" si="21"/>
        <v>0</v>
      </c>
      <c r="L167">
        <f t="shared" si="18"/>
        <v>0</v>
      </c>
      <c r="P167">
        <f t="shared" si="19"/>
        <v>0</v>
      </c>
      <c r="R167">
        <f t="shared" si="17"/>
        <v>0</v>
      </c>
    </row>
    <row r="168" spans="1:18" x14ac:dyDescent="0.25">
      <c r="A168">
        <f t="shared" si="22"/>
        <v>0</v>
      </c>
      <c r="C168">
        <f t="shared" si="20"/>
        <v>0</v>
      </c>
      <c r="H168">
        <f t="shared" si="21"/>
        <v>0</v>
      </c>
      <c r="L168">
        <f t="shared" si="18"/>
        <v>0</v>
      </c>
      <c r="P168">
        <f t="shared" si="19"/>
        <v>0</v>
      </c>
      <c r="R168">
        <f t="shared" si="17"/>
        <v>0</v>
      </c>
    </row>
    <row r="169" spans="1:18" x14ac:dyDescent="0.25">
      <c r="A169">
        <f t="shared" si="22"/>
        <v>0</v>
      </c>
      <c r="C169">
        <f t="shared" si="20"/>
        <v>0</v>
      </c>
      <c r="H169">
        <f t="shared" si="21"/>
        <v>0</v>
      </c>
      <c r="L169">
        <f t="shared" si="18"/>
        <v>0</v>
      </c>
      <c r="P169">
        <f t="shared" si="19"/>
        <v>0</v>
      </c>
      <c r="R169">
        <f t="shared" si="17"/>
        <v>0</v>
      </c>
    </row>
    <row r="170" spans="1:18" x14ac:dyDescent="0.25">
      <c r="A170">
        <f t="shared" si="22"/>
        <v>0</v>
      </c>
      <c r="C170">
        <f t="shared" si="20"/>
        <v>0</v>
      </c>
      <c r="H170">
        <f t="shared" si="21"/>
        <v>0</v>
      </c>
      <c r="L170">
        <f t="shared" si="18"/>
        <v>0</v>
      </c>
      <c r="P170">
        <f t="shared" si="19"/>
        <v>0</v>
      </c>
      <c r="R170">
        <f t="shared" si="17"/>
        <v>0</v>
      </c>
    </row>
    <row r="171" spans="1:18" x14ac:dyDescent="0.25">
      <c r="A171">
        <f t="shared" si="22"/>
        <v>0</v>
      </c>
      <c r="C171">
        <f t="shared" si="20"/>
        <v>0</v>
      </c>
      <c r="H171">
        <f t="shared" si="21"/>
        <v>0</v>
      </c>
      <c r="L171">
        <f t="shared" si="18"/>
        <v>0</v>
      </c>
      <c r="P171">
        <f t="shared" si="19"/>
        <v>0</v>
      </c>
      <c r="R171">
        <f t="shared" si="17"/>
        <v>0</v>
      </c>
    </row>
    <row r="172" spans="1:18" x14ac:dyDescent="0.25">
      <c r="A172">
        <f t="shared" si="22"/>
        <v>0</v>
      </c>
      <c r="C172">
        <f t="shared" si="20"/>
        <v>0</v>
      </c>
      <c r="H172">
        <f t="shared" si="21"/>
        <v>0</v>
      </c>
      <c r="L172">
        <f t="shared" si="18"/>
        <v>0</v>
      </c>
      <c r="P172">
        <f t="shared" si="19"/>
        <v>0</v>
      </c>
      <c r="R172">
        <f t="shared" si="17"/>
        <v>0</v>
      </c>
    </row>
    <row r="173" spans="1:18" x14ac:dyDescent="0.25">
      <c r="A173">
        <f t="shared" si="22"/>
        <v>0</v>
      </c>
      <c r="C173">
        <f t="shared" si="20"/>
        <v>0</v>
      </c>
      <c r="H173">
        <f t="shared" si="21"/>
        <v>0</v>
      </c>
      <c r="L173">
        <f t="shared" si="18"/>
        <v>0</v>
      </c>
      <c r="P173">
        <f t="shared" si="19"/>
        <v>0</v>
      </c>
      <c r="R173">
        <f t="shared" si="17"/>
        <v>0</v>
      </c>
    </row>
    <row r="174" spans="1:18" x14ac:dyDescent="0.25">
      <c r="A174">
        <f t="shared" si="22"/>
        <v>0</v>
      </c>
      <c r="C174">
        <f t="shared" si="20"/>
        <v>0</v>
      </c>
      <c r="H174">
        <f t="shared" si="21"/>
        <v>0</v>
      </c>
      <c r="L174">
        <f t="shared" si="18"/>
        <v>0</v>
      </c>
      <c r="P174">
        <f t="shared" si="19"/>
        <v>0</v>
      </c>
      <c r="R174">
        <f t="shared" si="17"/>
        <v>0</v>
      </c>
    </row>
    <row r="175" spans="1:18" x14ac:dyDescent="0.25">
      <c r="A175">
        <f t="shared" si="22"/>
        <v>0</v>
      </c>
      <c r="C175">
        <f t="shared" si="20"/>
        <v>0</v>
      </c>
      <c r="H175">
        <f t="shared" si="21"/>
        <v>0</v>
      </c>
      <c r="L175">
        <f t="shared" si="18"/>
        <v>0</v>
      </c>
      <c r="P175">
        <f t="shared" si="19"/>
        <v>0</v>
      </c>
      <c r="R175">
        <f t="shared" si="17"/>
        <v>0</v>
      </c>
    </row>
    <row r="176" spans="1:18" x14ac:dyDescent="0.25">
      <c r="A176">
        <f t="shared" si="22"/>
        <v>0</v>
      </c>
      <c r="C176">
        <f t="shared" si="20"/>
        <v>0</v>
      </c>
      <c r="H176">
        <f t="shared" si="21"/>
        <v>0</v>
      </c>
      <c r="L176">
        <f t="shared" si="18"/>
        <v>0</v>
      </c>
      <c r="P176">
        <f t="shared" si="19"/>
        <v>0</v>
      </c>
      <c r="R176">
        <f t="shared" si="17"/>
        <v>0</v>
      </c>
    </row>
    <row r="177" spans="1:18" x14ac:dyDescent="0.25">
      <c r="A177">
        <f t="shared" si="22"/>
        <v>0</v>
      </c>
      <c r="C177">
        <f t="shared" si="20"/>
        <v>0</v>
      </c>
      <c r="H177">
        <f t="shared" si="21"/>
        <v>0</v>
      </c>
      <c r="L177">
        <f t="shared" si="18"/>
        <v>0</v>
      </c>
      <c r="P177">
        <f t="shared" si="19"/>
        <v>0</v>
      </c>
      <c r="R177">
        <f t="shared" si="17"/>
        <v>0</v>
      </c>
    </row>
    <row r="178" spans="1:18" x14ac:dyDescent="0.25">
      <c r="A178">
        <f t="shared" si="22"/>
        <v>0</v>
      </c>
      <c r="C178">
        <f t="shared" si="20"/>
        <v>0</v>
      </c>
      <c r="H178">
        <f t="shared" si="21"/>
        <v>0</v>
      </c>
      <c r="L178">
        <f t="shared" si="18"/>
        <v>0</v>
      </c>
      <c r="P178">
        <f t="shared" si="19"/>
        <v>0</v>
      </c>
      <c r="R178">
        <f t="shared" ref="R178:R241" si="23">SUM(H178,L178,P178)</f>
        <v>0</v>
      </c>
    </row>
    <row r="179" spans="1:18" x14ac:dyDescent="0.25">
      <c r="A179">
        <f t="shared" si="22"/>
        <v>0</v>
      </c>
      <c r="C179">
        <f t="shared" si="20"/>
        <v>0</v>
      </c>
      <c r="H179">
        <f t="shared" si="21"/>
        <v>0</v>
      </c>
      <c r="L179">
        <f t="shared" si="18"/>
        <v>0</v>
      </c>
      <c r="P179">
        <f t="shared" si="19"/>
        <v>0</v>
      </c>
      <c r="R179">
        <f t="shared" si="23"/>
        <v>0</v>
      </c>
    </row>
    <row r="180" spans="1:18" x14ac:dyDescent="0.25">
      <c r="A180">
        <f t="shared" si="22"/>
        <v>0</v>
      </c>
      <c r="C180">
        <f t="shared" si="20"/>
        <v>0</v>
      </c>
      <c r="H180">
        <f t="shared" si="21"/>
        <v>0</v>
      </c>
      <c r="L180">
        <f t="shared" si="18"/>
        <v>0</v>
      </c>
      <c r="P180">
        <f t="shared" si="19"/>
        <v>0</v>
      </c>
      <c r="R180">
        <f t="shared" si="23"/>
        <v>0</v>
      </c>
    </row>
    <row r="181" spans="1:18" x14ac:dyDescent="0.25">
      <c r="A181">
        <f t="shared" si="22"/>
        <v>0</v>
      </c>
      <c r="C181">
        <f t="shared" si="20"/>
        <v>0</v>
      </c>
      <c r="H181">
        <f t="shared" si="21"/>
        <v>0</v>
      </c>
      <c r="L181">
        <f t="shared" si="18"/>
        <v>0</v>
      </c>
      <c r="P181">
        <f t="shared" si="19"/>
        <v>0</v>
      </c>
      <c r="R181">
        <f t="shared" si="23"/>
        <v>0</v>
      </c>
    </row>
    <row r="182" spans="1:18" x14ac:dyDescent="0.25">
      <c r="A182">
        <f t="shared" si="22"/>
        <v>0</v>
      </c>
      <c r="C182">
        <f t="shared" si="20"/>
        <v>0</v>
      </c>
      <c r="H182">
        <f t="shared" si="21"/>
        <v>0</v>
      </c>
      <c r="L182">
        <f t="shared" si="18"/>
        <v>0</v>
      </c>
      <c r="P182">
        <f t="shared" si="19"/>
        <v>0</v>
      </c>
      <c r="R182">
        <f t="shared" si="23"/>
        <v>0</v>
      </c>
    </row>
    <row r="183" spans="1:18" x14ac:dyDescent="0.25">
      <c r="A183">
        <f t="shared" si="22"/>
        <v>0</v>
      </c>
      <c r="C183">
        <f t="shared" si="20"/>
        <v>0</v>
      </c>
      <c r="H183">
        <f t="shared" si="21"/>
        <v>0</v>
      </c>
      <c r="L183">
        <f t="shared" si="18"/>
        <v>0</v>
      </c>
      <c r="P183">
        <f t="shared" si="19"/>
        <v>0</v>
      </c>
      <c r="R183">
        <f t="shared" si="23"/>
        <v>0</v>
      </c>
    </row>
    <row r="184" spans="1:18" x14ac:dyDescent="0.25">
      <c r="A184">
        <f t="shared" si="22"/>
        <v>0</v>
      </c>
      <c r="C184">
        <f t="shared" si="20"/>
        <v>0</v>
      </c>
      <c r="H184">
        <f t="shared" si="21"/>
        <v>0</v>
      </c>
      <c r="L184">
        <f t="shared" si="18"/>
        <v>0</v>
      </c>
      <c r="P184">
        <f t="shared" si="19"/>
        <v>0</v>
      </c>
      <c r="R184">
        <f t="shared" si="23"/>
        <v>0</v>
      </c>
    </row>
    <row r="185" spans="1:18" x14ac:dyDescent="0.25">
      <c r="A185">
        <f t="shared" si="22"/>
        <v>0</v>
      </c>
      <c r="C185">
        <f t="shared" si="20"/>
        <v>0</v>
      </c>
      <c r="H185">
        <f t="shared" si="21"/>
        <v>0</v>
      </c>
      <c r="L185">
        <f t="shared" si="18"/>
        <v>0</v>
      </c>
      <c r="P185">
        <f t="shared" si="19"/>
        <v>0</v>
      </c>
      <c r="R185">
        <f t="shared" si="23"/>
        <v>0</v>
      </c>
    </row>
    <row r="186" spans="1:18" x14ac:dyDescent="0.25">
      <c r="A186">
        <f t="shared" si="22"/>
        <v>0</v>
      </c>
      <c r="C186">
        <f t="shared" si="20"/>
        <v>0</v>
      </c>
      <c r="H186">
        <f t="shared" si="21"/>
        <v>0</v>
      </c>
      <c r="L186">
        <f t="shared" si="18"/>
        <v>0</v>
      </c>
      <c r="P186">
        <f t="shared" si="19"/>
        <v>0</v>
      </c>
      <c r="R186">
        <f t="shared" si="23"/>
        <v>0</v>
      </c>
    </row>
    <row r="187" spans="1:18" x14ac:dyDescent="0.25">
      <c r="A187">
        <f t="shared" si="22"/>
        <v>0</v>
      </c>
      <c r="C187">
        <f t="shared" si="20"/>
        <v>0</v>
      </c>
      <c r="H187">
        <f t="shared" si="21"/>
        <v>0</v>
      </c>
      <c r="L187">
        <f t="shared" si="18"/>
        <v>0</v>
      </c>
      <c r="P187">
        <f t="shared" si="19"/>
        <v>0</v>
      </c>
      <c r="R187">
        <f t="shared" si="23"/>
        <v>0</v>
      </c>
    </row>
    <row r="188" spans="1:18" x14ac:dyDescent="0.25">
      <c r="A188">
        <f t="shared" si="22"/>
        <v>0</v>
      </c>
      <c r="C188">
        <f t="shared" si="20"/>
        <v>0</v>
      </c>
      <c r="H188">
        <f t="shared" si="21"/>
        <v>0</v>
      </c>
      <c r="L188">
        <f t="shared" si="18"/>
        <v>0</v>
      </c>
      <c r="P188">
        <f t="shared" si="19"/>
        <v>0</v>
      </c>
      <c r="R188">
        <f t="shared" si="23"/>
        <v>0</v>
      </c>
    </row>
    <row r="189" spans="1:18" x14ac:dyDescent="0.25">
      <c r="A189">
        <f t="shared" si="22"/>
        <v>0</v>
      </c>
      <c r="C189">
        <f t="shared" si="20"/>
        <v>0</v>
      </c>
      <c r="H189">
        <f t="shared" si="21"/>
        <v>0</v>
      </c>
      <c r="L189">
        <f t="shared" si="18"/>
        <v>0</v>
      </c>
      <c r="P189">
        <f t="shared" si="19"/>
        <v>0</v>
      </c>
      <c r="R189">
        <f t="shared" si="23"/>
        <v>0</v>
      </c>
    </row>
    <row r="190" spans="1:18" x14ac:dyDescent="0.25">
      <c r="A190">
        <f t="shared" si="22"/>
        <v>0</v>
      </c>
      <c r="C190">
        <f t="shared" si="20"/>
        <v>0</v>
      </c>
      <c r="H190">
        <f t="shared" si="21"/>
        <v>0</v>
      </c>
      <c r="L190">
        <f t="shared" si="18"/>
        <v>0</v>
      </c>
      <c r="P190">
        <f t="shared" si="19"/>
        <v>0</v>
      </c>
      <c r="R190">
        <f t="shared" si="23"/>
        <v>0</v>
      </c>
    </row>
    <row r="191" spans="1:18" x14ac:dyDescent="0.25">
      <c r="A191">
        <f t="shared" si="22"/>
        <v>0</v>
      </c>
      <c r="C191">
        <f t="shared" si="20"/>
        <v>0</v>
      </c>
      <c r="H191">
        <f t="shared" si="21"/>
        <v>0</v>
      </c>
      <c r="L191">
        <f t="shared" si="18"/>
        <v>0</v>
      </c>
      <c r="P191">
        <f t="shared" si="19"/>
        <v>0</v>
      </c>
      <c r="R191">
        <f t="shared" si="23"/>
        <v>0</v>
      </c>
    </row>
    <row r="192" spans="1:18" x14ac:dyDescent="0.25">
      <c r="A192">
        <f t="shared" si="22"/>
        <v>0</v>
      </c>
      <c r="C192">
        <f t="shared" si="20"/>
        <v>0</v>
      </c>
      <c r="H192">
        <f t="shared" si="21"/>
        <v>0</v>
      </c>
      <c r="L192">
        <f t="shared" si="18"/>
        <v>0</v>
      </c>
      <c r="P192">
        <f t="shared" si="19"/>
        <v>0</v>
      </c>
      <c r="R192">
        <f t="shared" si="23"/>
        <v>0</v>
      </c>
    </row>
    <row r="193" spans="1:18" x14ac:dyDescent="0.25">
      <c r="A193">
        <f t="shared" si="22"/>
        <v>0</v>
      </c>
      <c r="C193">
        <f t="shared" si="20"/>
        <v>0</v>
      </c>
      <c r="H193">
        <f t="shared" si="21"/>
        <v>0</v>
      </c>
      <c r="L193">
        <f t="shared" si="18"/>
        <v>0</v>
      </c>
      <c r="P193">
        <f t="shared" si="19"/>
        <v>0</v>
      </c>
      <c r="R193">
        <f t="shared" si="23"/>
        <v>0</v>
      </c>
    </row>
    <row r="194" spans="1:18" x14ac:dyDescent="0.25">
      <c r="A194">
        <f t="shared" si="22"/>
        <v>0</v>
      </c>
      <c r="C194">
        <f t="shared" si="20"/>
        <v>0</v>
      </c>
      <c r="H194">
        <f t="shared" si="21"/>
        <v>0</v>
      </c>
      <c r="L194">
        <f t="shared" ref="L194:L257" si="24">(J194*K194)/10</f>
        <v>0</v>
      </c>
      <c r="P194">
        <f t="shared" si="19"/>
        <v>0</v>
      </c>
      <c r="R194">
        <f t="shared" si="23"/>
        <v>0</v>
      </c>
    </row>
    <row r="195" spans="1:18" x14ac:dyDescent="0.25">
      <c r="A195">
        <f t="shared" si="22"/>
        <v>0</v>
      </c>
      <c r="C195">
        <f t="shared" si="20"/>
        <v>0</v>
      </c>
      <c r="H195">
        <f t="shared" si="21"/>
        <v>0</v>
      </c>
      <c r="L195">
        <f t="shared" si="24"/>
        <v>0</v>
      </c>
      <c r="P195">
        <f t="shared" ref="P195:P258" si="25">(N195*O195)/10</f>
        <v>0</v>
      </c>
      <c r="R195">
        <f t="shared" si="23"/>
        <v>0</v>
      </c>
    </row>
    <row r="196" spans="1:18" x14ac:dyDescent="0.25">
      <c r="A196">
        <f t="shared" si="22"/>
        <v>0</v>
      </c>
      <c r="C196">
        <f t="shared" si="20"/>
        <v>0</v>
      </c>
      <c r="H196">
        <f t="shared" si="21"/>
        <v>0</v>
      </c>
      <c r="L196">
        <f t="shared" si="24"/>
        <v>0</v>
      </c>
      <c r="P196">
        <f t="shared" si="25"/>
        <v>0</v>
      </c>
      <c r="R196">
        <f t="shared" si="23"/>
        <v>0</v>
      </c>
    </row>
    <row r="197" spans="1:18" x14ac:dyDescent="0.25">
      <c r="A197">
        <f t="shared" si="22"/>
        <v>0</v>
      </c>
      <c r="C197">
        <f t="shared" si="20"/>
        <v>0</v>
      </c>
      <c r="H197">
        <f t="shared" si="21"/>
        <v>0</v>
      </c>
      <c r="L197">
        <f t="shared" si="24"/>
        <v>0</v>
      </c>
      <c r="P197">
        <f t="shared" si="25"/>
        <v>0</v>
      </c>
      <c r="R197">
        <f t="shared" si="23"/>
        <v>0</v>
      </c>
    </row>
    <row r="198" spans="1:18" x14ac:dyDescent="0.25">
      <c r="A198">
        <f t="shared" si="22"/>
        <v>0</v>
      </c>
      <c r="C198">
        <f t="shared" si="20"/>
        <v>0</v>
      </c>
      <c r="H198">
        <f t="shared" si="21"/>
        <v>0</v>
      </c>
      <c r="L198">
        <f t="shared" si="24"/>
        <v>0</v>
      </c>
      <c r="P198">
        <f t="shared" si="25"/>
        <v>0</v>
      </c>
      <c r="R198">
        <f t="shared" si="23"/>
        <v>0</v>
      </c>
    </row>
    <row r="199" spans="1:18" x14ac:dyDescent="0.25">
      <c r="A199">
        <f t="shared" si="22"/>
        <v>0</v>
      </c>
      <c r="C199">
        <f t="shared" si="20"/>
        <v>0</v>
      </c>
      <c r="H199">
        <f t="shared" si="21"/>
        <v>0</v>
      </c>
      <c r="L199">
        <f t="shared" si="24"/>
        <v>0</v>
      </c>
      <c r="P199">
        <f t="shared" si="25"/>
        <v>0</v>
      </c>
      <c r="R199">
        <f t="shared" si="23"/>
        <v>0</v>
      </c>
    </row>
    <row r="200" spans="1:18" x14ac:dyDescent="0.25">
      <c r="A200">
        <f t="shared" si="22"/>
        <v>0</v>
      </c>
      <c r="C200">
        <f t="shared" ref="C200:C263" si="26">B200-A200</f>
        <v>0</v>
      </c>
      <c r="H200">
        <f t="shared" ref="H200:H263" si="27">(F200*G200)/10</f>
        <v>0</v>
      </c>
      <c r="L200">
        <f t="shared" si="24"/>
        <v>0</v>
      </c>
      <c r="P200">
        <f t="shared" si="25"/>
        <v>0</v>
      </c>
      <c r="R200">
        <f t="shared" si="23"/>
        <v>0</v>
      </c>
    </row>
    <row r="201" spans="1:18" x14ac:dyDescent="0.25">
      <c r="A201">
        <f t="shared" ref="A201:A264" si="28">B200</f>
        <v>0</v>
      </c>
      <c r="C201">
        <f t="shared" si="26"/>
        <v>0</v>
      </c>
      <c r="H201">
        <f t="shared" si="27"/>
        <v>0</v>
      </c>
      <c r="L201">
        <f t="shared" si="24"/>
        <v>0</v>
      </c>
      <c r="P201">
        <f t="shared" si="25"/>
        <v>0</v>
      </c>
      <c r="R201">
        <f t="shared" si="23"/>
        <v>0</v>
      </c>
    </row>
    <row r="202" spans="1:18" x14ac:dyDescent="0.25">
      <c r="A202">
        <f t="shared" si="28"/>
        <v>0</v>
      </c>
      <c r="C202">
        <f t="shared" si="26"/>
        <v>0</v>
      </c>
      <c r="H202">
        <f t="shared" si="27"/>
        <v>0</v>
      </c>
      <c r="L202">
        <f t="shared" si="24"/>
        <v>0</v>
      </c>
      <c r="P202">
        <f t="shared" si="25"/>
        <v>0</v>
      </c>
      <c r="R202">
        <f t="shared" si="23"/>
        <v>0</v>
      </c>
    </row>
    <row r="203" spans="1:18" x14ac:dyDescent="0.25">
      <c r="A203">
        <f t="shared" si="28"/>
        <v>0</v>
      </c>
      <c r="C203">
        <f t="shared" si="26"/>
        <v>0</v>
      </c>
      <c r="H203">
        <f t="shared" si="27"/>
        <v>0</v>
      </c>
      <c r="L203">
        <f t="shared" si="24"/>
        <v>0</v>
      </c>
      <c r="P203">
        <f t="shared" si="25"/>
        <v>0</v>
      </c>
      <c r="R203">
        <f t="shared" si="23"/>
        <v>0</v>
      </c>
    </row>
    <row r="204" spans="1:18" x14ac:dyDescent="0.25">
      <c r="A204">
        <f t="shared" si="28"/>
        <v>0</v>
      </c>
      <c r="C204">
        <f t="shared" si="26"/>
        <v>0</v>
      </c>
      <c r="H204">
        <f t="shared" si="27"/>
        <v>0</v>
      </c>
      <c r="L204">
        <f t="shared" si="24"/>
        <v>0</v>
      </c>
      <c r="P204">
        <f t="shared" si="25"/>
        <v>0</v>
      </c>
      <c r="R204">
        <f t="shared" si="23"/>
        <v>0</v>
      </c>
    </row>
    <row r="205" spans="1:18" x14ac:dyDescent="0.25">
      <c r="A205">
        <f t="shared" si="28"/>
        <v>0</v>
      </c>
      <c r="C205">
        <f t="shared" si="26"/>
        <v>0</v>
      </c>
      <c r="H205">
        <f t="shared" si="27"/>
        <v>0</v>
      </c>
      <c r="L205">
        <f t="shared" si="24"/>
        <v>0</v>
      </c>
      <c r="P205">
        <f t="shared" si="25"/>
        <v>0</v>
      </c>
      <c r="R205">
        <f t="shared" si="23"/>
        <v>0</v>
      </c>
    </row>
    <row r="206" spans="1:18" x14ac:dyDescent="0.25">
      <c r="A206">
        <f t="shared" si="28"/>
        <v>0</v>
      </c>
      <c r="C206">
        <f t="shared" si="26"/>
        <v>0</v>
      </c>
      <c r="H206">
        <f t="shared" si="27"/>
        <v>0</v>
      </c>
      <c r="L206">
        <f t="shared" si="24"/>
        <v>0</v>
      </c>
      <c r="P206">
        <f t="shared" si="25"/>
        <v>0</v>
      </c>
      <c r="R206">
        <f t="shared" si="23"/>
        <v>0</v>
      </c>
    </row>
    <row r="207" spans="1:18" x14ac:dyDescent="0.25">
      <c r="A207">
        <f t="shared" si="28"/>
        <v>0</v>
      </c>
      <c r="C207">
        <f t="shared" si="26"/>
        <v>0</v>
      </c>
      <c r="H207">
        <f t="shared" si="27"/>
        <v>0</v>
      </c>
      <c r="L207">
        <f t="shared" si="24"/>
        <v>0</v>
      </c>
      <c r="P207">
        <f t="shared" si="25"/>
        <v>0</v>
      </c>
      <c r="R207">
        <f t="shared" si="23"/>
        <v>0</v>
      </c>
    </row>
    <row r="208" spans="1:18" x14ac:dyDescent="0.25">
      <c r="A208">
        <f t="shared" si="28"/>
        <v>0</v>
      </c>
      <c r="C208">
        <f t="shared" si="26"/>
        <v>0</v>
      </c>
      <c r="H208">
        <f t="shared" si="27"/>
        <v>0</v>
      </c>
      <c r="L208">
        <f t="shared" si="24"/>
        <v>0</v>
      </c>
      <c r="P208">
        <f t="shared" si="25"/>
        <v>0</v>
      </c>
      <c r="R208">
        <f t="shared" si="23"/>
        <v>0</v>
      </c>
    </row>
    <row r="209" spans="1:18" x14ac:dyDescent="0.25">
      <c r="A209">
        <f t="shared" si="28"/>
        <v>0</v>
      </c>
      <c r="C209">
        <f t="shared" si="26"/>
        <v>0</v>
      </c>
      <c r="H209">
        <f t="shared" si="27"/>
        <v>0</v>
      </c>
      <c r="L209">
        <f t="shared" si="24"/>
        <v>0</v>
      </c>
      <c r="P209">
        <f t="shared" si="25"/>
        <v>0</v>
      </c>
      <c r="R209">
        <f t="shared" si="23"/>
        <v>0</v>
      </c>
    </row>
    <row r="210" spans="1:18" x14ac:dyDescent="0.25">
      <c r="A210">
        <f t="shared" si="28"/>
        <v>0</v>
      </c>
      <c r="C210">
        <f t="shared" si="26"/>
        <v>0</v>
      </c>
      <c r="H210">
        <f t="shared" si="27"/>
        <v>0</v>
      </c>
      <c r="L210">
        <f t="shared" si="24"/>
        <v>0</v>
      </c>
      <c r="P210">
        <f t="shared" si="25"/>
        <v>0</v>
      </c>
      <c r="R210">
        <f t="shared" si="23"/>
        <v>0</v>
      </c>
    </row>
    <row r="211" spans="1:18" x14ac:dyDescent="0.25">
      <c r="A211">
        <f t="shared" si="28"/>
        <v>0</v>
      </c>
      <c r="C211">
        <f t="shared" si="26"/>
        <v>0</v>
      </c>
      <c r="H211">
        <f t="shared" si="27"/>
        <v>0</v>
      </c>
      <c r="L211">
        <f t="shared" si="24"/>
        <v>0</v>
      </c>
      <c r="P211">
        <f t="shared" si="25"/>
        <v>0</v>
      </c>
      <c r="R211">
        <f t="shared" si="23"/>
        <v>0</v>
      </c>
    </row>
    <row r="212" spans="1:18" x14ac:dyDescent="0.25">
      <c r="A212">
        <f t="shared" si="28"/>
        <v>0</v>
      </c>
      <c r="C212">
        <f t="shared" si="26"/>
        <v>0</v>
      </c>
      <c r="H212">
        <f t="shared" si="27"/>
        <v>0</v>
      </c>
      <c r="L212">
        <f t="shared" si="24"/>
        <v>0</v>
      </c>
      <c r="P212">
        <f t="shared" si="25"/>
        <v>0</v>
      </c>
      <c r="R212">
        <f t="shared" si="23"/>
        <v>0</v>
      </c>
    </row>
    <row r="213" spans="1:18" x14ac:dyDescent="0.25">
      <c r="A213">
        <f t="shared" si="28"/>
        <v>0</v>
      </c>
      <c r="C213">
        <f t="shared" si="26"/>
        <v>0</v>
      </c>
      <c r="H213">
        <f t="shared" si="27"/>
        <v>0</v>
      </c>
      <c r="L213">
        <f t="shared" si="24"/>
        <v>0</v>
      </c>
      <c r="P213">
        <f t="shared" si="25"/>
        <v>0</v>
      </c>
      <c r="R213">
        <f t="shared" si="23"/>
        <v>0</v>
      </c>
    </row>
    <row r="214" spans="1:18" x14ac:dyDescent="0.25">
      <c r="A214">
        <f t="shared" si="28"/>
        <v>0</v>
      </c>
      <c r="C214">
        <f t="shared" si="26"/>
        <v>0</v>
      </c>
      <c r="H214">
        <f t="shared" si="27"/>
        <v>0</v>
      </c>
      <c r="L214">
        <f t="shared" si="24"/>
        <v>0</v>
      </c>
      <c r="P214">
        <f t="shared" si="25"/>
        <v>0</v>
      </c>
      <c r="R214">
        <f t="shared" si="23"/>
        <v>0</v>
      </c>
    </row>
    <row r="215" spans="1:18" x14ac:dyDescent="0.25">
      <c r="A215">
        <f t="shared" si="28"/>
        <v>0</v>
      </c>
      <c r="C215">
        <f t="shared" si="26"/>
        <v>0</v>
      </c>
      <c r="H215">
        <f t="shared" si="27"/>
        <v>0</v>
      </c>
      <c r="L215">
        <f t="shared" si="24"/>
        <v>0</v>
      </c>
      <c r="P215">
        <f t="shared" si="25"/>
        <v>0</v>
      </c>
      <c r="R215">
        <f t="shared" si="23"/>
        <v>0</v>
      </c>
    </row>
    <row r="216" spans="1:18" x14ac:dyDescent="0.25">
      <c r="A216">
        <f t="shared" si="28"/>
        <v>0</v>
      </c>
      <c r="C216">
        <f t="shared" si="26"/>
        <v>0</v>
      </c>
      <c r="H216">
        <f t="shared" si="27"/>
        <v>0</v>
      </c>
      <c r="L216">
        <f t="shared" si="24"/>
        <v>0</v>
      </c>
      <c r="P216">
        <f t="shared" si="25"/>
        <v>0</v>
      </c>
      <c r="R216">
        <f t="shared" si="23"/>
        <v>0</v>
      </c>
    </row>
    <row r="217" spans="1:18" x14ac:dyDescent="0.25">
      <c r="A217">
        <f t="shared" si="28"/>
        <v>0</v>
      </c>
      <c r="C217">
        <f t="shared" si="26"/>
        <v>0</v>
      </c>
      <c r="H217">
        <f t="shared" si="27"/>
        <v>0</v>
      </c>
      <c r="L217">
        <f t="shared" si="24"/>
        <v>0</v>
      </c>
      <c r="P217">
        <f t="shared" si="25"/>
        <v>0</v>
      </c>
      <c r="R217">
        <f t="shared" si="23"/>
        <v>0</v>
      </c>
    </row>
    <row r="218" spans="1:18" x14ac:dyDescent="0.25">
      <c r="A218">
        <f t="shared" si="28"/>
        <v>0</v>
      </c>
      <c r="C218">
        <f t="shared" si="26"/>
        <v>0</v>
      </c>
      <c r="H218">
        <f t="shared" si="27"/>
        <v>0</v>
      </c>
      <c r="L218">
        <f t="shared" si="24"/>
        <v>0</v>
      </c>
      <c r="P218">
        <f t="shared" si="25"/>
        <v>0</v>
      </c>
      <c r="R218">
        <f t="shared" si="23"/>
        <v>0</v>
      </c>
    </row>
    <row r="219" spans="1:18" x14ac:dyDescent="0.25">
      <c r="A219">
        <f t="shared" si="28"/>
        <v>0</v>
      </c>
      <c r="C219">
        <f t="shared" si="26"/>
        <v>0</v>
      </c>
      <c r="H219">
        <f t="shared" si="27"/>
        <v>0</v>
      </c>
      <c r="L219">
        <f t="shared" si="24"/>
        <v>0</v>
      </c>
      <c r="P219">
        <f t="shared" si="25"/>
        <v>0</v>
      </c>
      <c r="R219">
        <f t="shared" si="23"/>
        <v>0</v>
      </c>
    </row>
    <row r="220" spans="1:18" x14ac:dyDescent="0.25">
      <c r="A220">
        <f t="shared" si="28"/>
        <v>0</v>
      </c>
      <c r="C220">
        <f t="shared" si="26"/>
        <v>0</v>
      </c>
      <c r="H220">
        <f t="shared" si="27"/>
        <v>0</v>
      </c>
      <c r="L220">
        <f t="shared" si="24"/>
        <v>0</v>
      </c>
      <c r="P220">
        <f t="shared" si="25"/>
        <v>0</v>
      </c>
      <c r="R220">
        <f t="shared" si="23"/>
        <v>0</v>
      </c>
    </row>
    <row r="221" spans="1:18" x14ac:dyDescent="0.25">
      <c r="A221">
        <f t="shared" si="28"/>
        <v>0</v>
      </c>
      <c r="C221">
        <f t="shared" si="26"/>
        <v>0</v>
      </c>
      <c r="H221">
        <f t="shared" si="27"/>
        <v>0</v>
      </c>
      <c r="L221">
        <f t="shared" si="24"/>
        <v>0</v>
      </c>
      <c r="P221">
        <f t="shared" si="25"/>
        <v>0</v>
      </c>
      <c r="R221">
        <f t="shared" si="23"/>
        <v>0</v>
      </c>
    </row>
    <row r="222" spans="1:18" x14ac:dyDescent="0.25">
      <c r="A222">
        <f t="shared" si="28"/>
        <v>0</v>
      </c>
      <c r="C222">
        <f t="shared" si="26"/>
        <v>0</v>
      </c>
      <c r="H222">
        <f t="shared" si="27"/>
        <v>0</v>
      </c>
      <c r="L222">
        <f t="shared" si="24"/>
        <v>0</v>
      </c>
      <c r="P222">
        <f t="shared" si="25"/>
        <v>0</v>
      </c>
      <c r="R222">
        <f t="shared" si="23"/>
        <v>0</v>
      </c>
    </row>
    <row r="223" spans="1:18" x14ac:dyDescent="0.25">
      <c r="A223">
        <f t="shared" si="28"/>
        <v>0</v>
      </c>
      <c r="C223">
        <f t="shared" si="26"/>
        <v>0</v>
      </c>
      <c r="H223">
        <f t="shared" si="27"/>
        <v>0</v>
      </c>
      <c r="L223">
        <f t="shared" si="24"/>
        <v>0</v>
      </c>
      <c r="P223">
        <f t="shared" si="25"/>
        <v>0</v>
      </c>
      <c r="R223">
        <f t="shared" si="23"/>
        <v>0</v>
      </c>
    </row>
    <row r="224" spans="1:18" x14ac:dyDescent="0.25">
      <c r="A224">
        <f t="shared" si="28"/>
        <v>0</v>
      </c>
      <c r="C224">
        <f t="shared" si="26"/>
        <v>0</v>
      </c>
      <c r="H224">
        <f t="shared" si="27"/>
        <v>0</v>
      </c>
      <c r="L224">
        <f t="shared" si="24"/>
        <v>0</v>
      </c>
      <c r="P224">
        <f t="shared" si="25"/>
        <v>0</v>
      </c>
      <c r="R224">
        <f t="shared" si="23"/>
        <v>0</v>
      </c>
    </row>
    <row r="225" spans="1:18" x14ac:dyDescent="0.25">
      <c r="A225">
        <f t="shared" si="28"/>
        <v>0</v>
      </c>
      <c r="C225">
        <f t="shared" si="26"/>
        <v>0</v>
      </c>
      <c r="H225">
        <f t="shared" si="27"/>
        <v>0</v>
      </c>
      <c r="L225">
        <f t="shared" si="24"/>
        <v>0</v>
      </c>
      <c r="P225">
        <f t="shared" si="25"/>
        <v>0</v>
      </c>
      <c r="R225">
        <f t="shared" si="23"/>
        <v>0</v>
      </c>
    </row>
    <row r="226" spans="1:18" x14ac:dyDescent="0.25">
      <c r="A226">
        <f t="shared" si="28"/>
        <v>0</v>
      </c>
      <c r="C226">
        <f t="shared" si="26"/>
        <v>0</v>
      </c>
      <c r="H226">
        <f t="shared" si="27"/>
        <v>0</v>
      </c>
      <c r="L226">
        <f t="shared" si="24"/>
        <v>0</v>
      </c>
      <c r="P226">
        <f t="shared" si="25"/>
        <v>0</v>
      </c>
      <c r="R226">
        <f t="shared" si="23"/>
        <v>0</v>
      </c>
    </row>
    <row r="227" spans="1:18" x14ac:dyDescent="0.25">
      <c r="A227">
        <f t="shared" si="28"/>
        <v>0</v>
      </c>
      <c r="C227">
        <f t="shared" si="26"/>
        <v>0</v>
      </c>
      <c r="H227">
        <f t="shared" si="27"/>
        <v>0</v>
      </c>
      <c r="L227">
        <f t="shared" si="24"/>
        <v>0</v>
      </c>
      <c r="P227">
        <f t="shared" si="25"/>
        <v>0</v>
      </c>
      <c r="R227">
        <f t="shared" si="23"/>
        <v>0</v>
      </c>
    </row>
    <row r="228" spans="1:18" x14ac:dyDescent="0.25">
      <c r="A228">
        <f t="shared" si="28"/>
        <v>0</v>
      </c>
      <c r="C228">
        <f t="shared" si="26"/>
        <v>0</v>
      </c>
      <c r="H228">
        <f t="shared" si="27"/>
        <v>0</v>
      </c>
      <c r="L228">
        <f t="shared" si="24"/>
        <v>0</v>
      </c>
      <c r="P228">
        <f t="shared" si="25"/>
        <v>0</v>
      </c>
      <c r="R228">
        <f t="shared" si="23"/>
        <v>0</v>
      </c>
    </row>
    <row r="229" spans="1:18" x14ac:dyDescent="0.25">
      <c r="A229">
        <f t="shared" si="28"/>
        <v>0</v>
      </c>
      <c r="C229">
        <f t="shared" si="26"/>
        <v>0</v>
      </c>
      <c r="H229">
        <f t="shared" si="27"/>
        <v>0</v>
      </c>
      <c r="L229">
        <f t="shared" si="24"/>
        <v>0</v>
      </c>
      <c r="P229">
        <f t="shared" si="25"/>
        <v>0</v>
      </c>
      <c r="R229">
        <f t="shared" si="23"/>
        <v>0</v>
      </c>
    </row>
    <row r="230" spans="1:18" x14ac:dyDescent="0.25">
      <c r="A230">
        <f t="shared" si="28"/>
        <v>0</v>
      </c>
      <c r="C230">
        <f t="shared" si="26"/>
        <v>0</v>
      </c>
      <c r="H230">
        <f t="shared" si="27"/>
        <v>0</v>
      </c>
      <c r="L230">
        <f t="shared" si="24"/>
        <v>0</v>
      </c>
      <c r="P230">
        <f t="shared" si="25"/>
        <v>0</v>
      </c>
      <c r="R230">
        <f t="shared" si="23"/>
        <v>0</v>
      </c>
    </row>
    <row r="231" spans="1:18" x14ac:dyDescent="0.25">
      <c r="A231">
        <f t="shared" si="28"/>
        <v>0</v>
      </c>
      <c r="C231">
        <f t="shared" si="26"/>
        <v>0</v>
      </c>
      <c r="H231">
        <f t="shared" si="27"/>
        <v>0</v>
      </c>
      <c r="L231">
        <f t="shared" si="24"/>
        <v>0</v>
      </c>
      <c r="P231">
        <f t="shared" si="25"/>
        <v>0</v>
      </c>
      <c r="R231">
        <f t="shared" si="23"/>
        <v>0</v>
      </c>
    </row>
    <row r="232" spans="1:18" x14ac:dyDescent="0.25">
      <c r="A232">
        <f t="shared" si="28"/>
        <v>0</v>
      </c>
      <c r="C232">
        <f t="shared" si="26"/>
        <v>0</v>
      </c>
      <c r="H232">
        <f t="shared" si="27"/>
        <v>0</v>
      </c>
      <c r="L232">
        <f t="shared" si="24"/>
        <v>0</v>
      </c>
      <c r="P232">
        <f t="shared" si="25"/>
        <v>0</v>
      </c>
      <c r="R232">
        <f t="shared" si="23"/>
        <v>0</v>
      </c>
    </row>
    <row r="233" spans="1:18" x14ac:dyDescent="0.25">
      <c r="A233">
        <f t="shared" si="28"/>
        <v>0</v>
      </c>
      <c r="C233">
        <f t="shared" si="26"/>
        <v>0</v>
      </c>
      <c r="H233">
        <f t="shared" si="27"/>
        <v>0</v>
      </c>
      <c r="L233">
        <f t="shared" si="24"/>
        <v>0</v>
      </c>
      <c r="P233">
        <f t="shared" si="25"/>
        <v>0</v>
      </c>
      <c r="R233">
        <f t="shared" si="23"/>
        <v>0</v>
      </c>
    </row>
    <row r="234" spans="1:18" x14ac:dyDescent="0.25">
      <c r="A234">
        <f t="shared" si="28"/>
        <v>0</v>
      </c>
      <c r="C234">
        <f t="shared" si="26"/>
        <v>0</v>
      </c>
      <c r="H234">
        <f t="shared" si="27"/>
        <v>0</v>
      </c>
      <c r="L234">
        <f t="shared" si="24"/>
        <v>0</v>
      </c>
      <c r="P234">
        <f t="shared" si="25"/>
        <v>0</v>
      </c>
      <c r="R234">
        <f t="shared" si="23"/>
        <v>0</v>
      </c>
    </row>
    <row r="235" spans="1:18" x14ac:dyDescent="0.25">
      <c r="A235">
        <f t="shared" si="28"/>
        <v>0</v>
      </c>
      <c r="C235">
        <f t="shared" si="26"/>
        <v>0</v>
      </c>
      <c r="H235">
        <f t="shared" si="27"/>
        <v>0</v>
      </c>
      <c r="L235">
        <f t="shared" si="24"/>
        <v>0</v>
      </c>
      <c r="P235">
        <f t="shared" si="25"/>
        <v>0</v>
      </c>
      <c r="R235">
        <f t="shared" si="23"/>
        <v>0</v>
      </c>
    </row>
    <row r="236" spans="1:18" x14ac:dyDescent="0.25">
      <c r="A236">
        <f t="shared" si="28"/>
        <v>0</v>
      </c>
      <c r="C236">
        <f t="shared" si="26"/>
        <v>0</v>
      </c>
      <c r="H236">
        <f t="shared" si="27"/>
        <v>0</v>
      </c>
      <c r="L236">
        <f t="shared" si="24"/>
        <v>0</v>
      </c>
      <c r="P236">
        <f t="shared" si="25"/>
        <v>0</v>
      </c>
      <c r="R236">
        <f t="shared" si="23"/>
        <v>0</v>
      </c>
    </row>
    <row r="237" spans="1:18" x14ac:dyDescent="0.25">
      <c r="A237">
        <f t="shared" si="28"/>
        <v>0</v>
      </c>
      <c r="C237">
        <f t="shared" si="26"/>
        <v>0</v>
      </c>
      <c r="H237">
        <f t="shared" si="27"/>
        <v>0</v>
      </c>
      <c r="L237">
        <f t="shared" si="24"/>
        <v>0</v>
      </c>
      <c r="P237">
        <f t="shared" si="25"/>
        <v>0</v>
      </c>
      <c r="R237">
        <f t="shared" si="23"/>
        <v>0</v>
      </c>
    </row>
    <row r="238" spans="1:18" x14ac:dyDescent="0.25">
      <c r="A238">
        <f t="shared" si="28"/>
        <v>0</v>
      </c>
      <c r="C238">
        <f t="shared" si="26"/>
        <v>0</v>
      </c>
      <c r="H238">
        <f t="shared" si="27"/>
        <v>0</v>
      </c>
      <c r="L238">
        <f t="shared" si="24"/>
        <v>0</v>
      </c>
      <c r="P238">
        <f t="shared" si="25"/>
        <v>0</v>
      </c>
      <c r="R238">
        <f t="shared" si="23"/>
        <v>0</v>
      </c>
    </row>
    <row r="239" spans="1:18" x14ac:dyDescent="0.25">
      <c r="A239">
        <f t="shared" si="28"/>
        <v>0</v>
      </c>
      <c r="C239">
        <f t="shared" si="26"/>
        <v>0</v>
      </c>
      <c r="H239">
        <f t="shared" si="27"/>
        <v>0</v>
      </c>
      <c r="L239">
        <f t="shared" si="24"/>
        <v>0</v>
      </c>
      <c r="P239">
        <f t="shared" si="25"/>
        <v>0</v>
      </c>
      <c r="R239">
        <f t="shared" si="23"/>
        <v>0</v>
      </c>
    </row>
    <row r="240" spans="1:18" x14ac:dyDescent="0.25">
      <c r="A240">
        <f t="shared" si="28"/>
        <v>0</v>
      </c>
      <c r="C240">
        <f t="shared" si="26"/>
        <v>0</v>
      </c>
      <c r="H240">
        <f t="shared" si="27"/>
        <v>0</v>
      </c>
      <c r="L240">
        <f t="shared" si="24"/>
        <v>0</v>
      </c>
      <c r="P240">
        <f t="shared" si="25"/>
        <v>0</v>
      </c>
      <c r="R240">
        <f t="shared" si="23"/>
        <v>0</v>
      </c>
    </row>
    <row r="241" spans="1:18" x14ac:dyDescent="0.25">
      <c r="A241">
        <f t="shared" si="28"/>
        <v>0</v>
      </c>
      <c r="C241">
        <f t="shared" si="26"/>
        <v>0</v>
      </c>
      <c r="H241">
        <f t="shared" si="27"/>
        <v>0</v>
      </c>
      <c r="L241">
        <f t="shared" si="24"/>
        <v>0</v>
      </c>
      <c r="P241">
        <f t="shared" si="25"/>
        <v>0</v>
      </c>
      <c r="R241">
        <f t="shared" si="23"/>
        <v>0</v>
      </c>
    </row>
    <row r="242" spans="1:18" x14ac:dyDescent="0.25">
      <c r="A242">
        <f t="shared" si="28"/>
        <v>0</v>
      </c>
      <c r="C242">
        <f t="shared" si="26"/>
        <v>0</v>
      </c>
      <c r="H242">
        <f t="shared" si="27"/>
        <v>0</v>
      </c>
      <c r="L242">
        <f t="shared" si="24"/>
        <v>0</v>
      </c>
      <c r="P242">
        <f t="shared" si="25"/>
        <v>0</v>
      </c>
      <c r="R242">
        <f t="shared" ref="R242:R305" si="29">SUM(H242,L242,P242)</f>
        <v>0</v>
      </c>
    </row>
    <row r="243" spans="1:18" x14ac:dyDescent="0.25">
      <c r="A243">
        <f t="shared" si="28"/>
        <v>0</v>
      </c>
      <c r="C243">
        <f t="shared" si="26"/>
        <v>0</v>
      </c>
      <c r="H243">
        <f t="shared" si="27"/>
        <v>0</v>
      </c>
      <c r="L243">
        <f t="shared" si="24"/>
        <v>0</v>
      </c>
      <c r="P243">
        <f t="shared" si="25"/>
        <v>0</v>
      </c>
      <c r="R243">
        <f t="shared" si="29"/>
        <v>0</v>
      </c>
    </row>
    <row r="244" spans="1:18" x14ac:dyDescent="0.25">
      <c r="A244">
        <f t="shared" si="28"/>
        <v>0</v>
      </c>
      <c r="C244">
        <f t="shared" si="26"/>
        <v>0</v>
      </c>
      <c r="H244">
        <f t="shared" si="27"/>
        <v>0</v>
      </c>
      <c r="L244">
        <f t="shared" si="24"/>
        <v>0</v>
      </c>
      <c r="P244">
        <f t="shared" si="25"/>
        <v>0</v>
      </c>
      <c r="R244">
        <f t="shared" si="29"/>
        <v>0</v>
      </c>
    </row>
    <row r="245" spans="1:18" x14ac:dyDescent="0.25">
      <c r="A245">
        <f t="shared" si="28"/>
        <v>0</v>
      </c>
      <c r="C245">
        <f t="shared" si="26"/>
        <v>0</v>
      </c>
      <c r="H245">
        <f t="shared" si="27"/>
        <v>0</v>
      </c>
      <c r="L245">
        <f t="shared" si="24"/>
        <v>0</v>
      </c>
      <c r="P245">
        <f t="shared" si="25"/>
        <v>0</v>
      </c>
      <c r="R245">
        <f t="shared" si="29"/>
        <v>0</v>
      </c>
    </row>
    <row r="246" spans="1:18" x14ac:dyDescent="0.25">
      <c r="A246">
        <f t="shared" si="28"/>
        <v>0</v>
      </c>
      <c r="C246">
        <f t="shared" si="26"/>
        <v>0</v>
      </c>
      <c r="H246">
        <f t="shared" si="27"/>
        <v>0</v>
      </c>
      <c r="L246">
        <f t="shared" si="24"/>
        <v>0</v>
      </c>
      <c r="P246">
        <f t="shared" si="25"/>
        <v>0</v>
      </c>
      <c r="R246">
        <f t="shared" si="29"/>
        <v>0</v>
      </c>
    </row>
    <row r="247" spans="1:18" x14ac:dyDescent="0.25">
      <c r="A247">
        <f t="shared" si="28"/>
        <v>0</v>
      </c>
      <c r="C247">
        <f t="shared" si="26"/>
        <v>0</v>
      </c>
      <c r="H247">
        <f t="shared" si="27"/>
        <v>0</v>
      </c>
      <c r="L247">
        <f t="shared" si="24"/>
        <v>0</v>
      </c>
      <c r="P247">
        <f t="shared" si="25"/>
        <v>0</v>
      </c>
      <c r="R247">
        <f t="shared" si="29"/>
        <v>0</v>
      </c>
    </row>
    <row r="248" spans="1:18" x14ac:dyDescent="0.25">
      <c r="A248">
        <f t="shared" si="28"/>
        <v>0</v>
      </c>
      <c r="C248">
        <f t="shared" si="26"/>
        <v>0</v>
      </c>
      <c r="H248">
        <f t="shared" si="27"/>
        <v>0</v>
      </c>
      <c r="L248">
        <f t="shared" si="24"/>
        <v>0</v>
      </c>
      <c r="P248">
        <f t="shared" si="25"/>
        <v>0</v>
      </c>
      <c r="R248">
        <f t="shared" si="29"/>
        <v>0</v>
      </c>
    </row>
    <row r="249" spans="1:18" x14ac:dyDescent="0.25">
      <c r="A249">
        <f t="shared" si="28"/>
        <v>0</v>
      </c>
      <c r="C249">
        <f t="shared" si="26"/>
        <v>0</v>
      </c>
      <c r="H249">
        <f t="shared" si="27"/>
        <v>0</v>
      </c>
      <c r="L249">
        <f t="shared" si="24"/>
        <v>0</v>
      </c>
      <c r="P249">
        <f t="shared" si="25"/>
        <v>0</v>
      </c>
      <c r="R249">
        <f t="shared" si="29"/>
        <v>0</v>
      </c>
    </row>
    <row r="250" spans="1:18" x14ac:dyDescent="0.25">
      <c r="A250">
        <f t="shared" si="28"/>
        <v>0</v>
      </c>
      <c r="C250">
        <f t="shared" si="26"/>
        <v>0</v>
      </c>
      <c r="H250">
        <f t="shared" si="27"/>
        <v>0</v>
      </c>
      <c r="L250">
        <f t="shared" si="24"/>
        <v>0</v>
      </c>
      <c r="P250">
        <f t="shared" si="25"/>
        <v>0</v>
      </c>
      <c r="R250">
        <f t="shared" si="29"/>
        <v>0</v>
      </c>
    </row>
    <row r="251" spans="1:18" x14ac:dyDescent="0.25">
      <c r="A251">
        <f t="shared" si="28"/>
        <v>0</v>
      </c>
      <c r="C251">
        <f t="shared" si="26"/>
        <v>0</v>
      </c>
      <c r="H251">
        <f t="shared" si="27"/>
        <v>0</v>
      </c>
      <c r="L251">
        <f t="shared" si="24"/>
        <v>0</v>
      </c>
      <c r="P251">
        <f t="shared" si="25"/>
        <v>0</v>
      </c>
      <c r="R251">
        <f t="shared" si="29"/>
        <v>0</v>
      </c>
    </row>
    <row r="252" spans="1:18" x14ac:dyDescent="0.25">
      <c r="A252">
        <f t="shared" si="28"/>
        <v>0</v>
      </c>
      <c r="C252">
        <f t="shared" si="26"/>
        <v>0</v>
      </c>
      <c r="H252">
        <f t="shared" si="27"/>
        <v>0</v>
      </c>
      <c r="L252">
        <f t="shared" si="24"/>
        <v>0</v>
      </c>
      <c r="P252">
        <f t="shared" si="25"/>
        <v>0</v>
      </c>
      <c r="R252">
        <f t="shared" si="29"/>
        <v>0</v>
      </c>
    </row>
    <row r="253" spans="1:18" x14ac:dyDescent="0.25">
      <c r="A253">
        <f t="shared" si="28"/>
        <v>0</v>
      </c>
      <c r="C253">
        <f t="shared" si="26"/>
        <v>0</v>
      </c>
      <c r="H253">
        <f t="shared" si="27"/>
        <v>0</v>
      </c>
      <c r="L253">
        <f t="shared" si="24"/>
        <v>0</v>
      </c>
      <c r="P253">
        <f t="shared" si="25"/>
        <v>0</v>
      </c>
      <c r="R253">
        <f t="shared" si="29"/>
        <v>0</v>
      </c>
    </row>
    <row r="254" spans="1:18" x14ac:dyDescent="0.25">
      <c r="A254">
        <f t="shared" si="28"/>
        <v>0</v>
      </c>
      <c r="C254">
        <f t="shared" si="26"/>
        <v>0</v>
      </c>
      <c r="H254">
        <f t="shared" si="27"/>
        <v>0</v>
      </c>
      <c r="L254">
        <f t="shared" si="24"/>
        <v>0</v>
      </c>
      <c r="P254">
        <f t="shared" si="25"/>
        <v>0</v>
      </c>
      <c r="R254">
        <f t="shared" si="29"/>
        <v>0</v>
      </c>
    </row>
    <row r="255" spans="1:18" x14ac:dyDescent="0.25">
      <c r="A255">
        <f t="shared" si="28"/>
        <v>0</v>
      </c>
      <c r="C255">
        <f t="shared" si="26"/>
        <v>0</v>
      </c>
      <c r="H255">
        <f t="shared" si="27"/>
        <v>0</v>
      </c>
      <c r="L255">
        <f t="shared" si="24"/>
        <v>0</v>
      </c>
      <c r="P255">
        <f t="shared" si="25"/>
        <v>0</v>
      </c>
      <c r="R255">
        <f t="shared" si="29"/>
        <v>0</v>
      </c>
    </row>
    <row r="256" spans="1:18" x14ac:dyDescent="0.25">
      <c r="A256">
        <f t="shared" si="28"/>
        <v>0</v>
      </c>
      <c r="C256">
        <f t="shared" si="26"/>
        <v>0</v>
      </c>
      <c r="H256">
        <f t="shared" si="27"/>
        <v>0</v>
      </c>
      <c r="L256">
        <f t="shared" si="24"/>
        <v>0</v>
      </c>
      <c r="P256">
        <f t="shared" si="25"/>
        <v>0</v>
      </c>
      <c r="R256">
        <f t="shared" si="29"/>
        <v>0</v>
      </c>
    </row>
    <row r="257" spans="1:18" x14ac:dyDescent="0.25">
      <c r="A257">
        <f t="shared" si="28"/>
        <v>0</v>
      </c>
      <c r="C257">
        <f t="shared" si="26"/>
        <v>0</v>
      </c>
      <c r="H257">
        <f t="shared" si="27"/>
        <v>0</v>
      </c>
      <c r="L257">
        <f t="shared" si="24"/>
        <v>0</v>
      </c>
      <c r="P257">
        <f t="shared" si="25"/>
        <v>0</v>
      </c>
      <c r="R257">
        <f t="shared" si="29"/>
        <v>0</v>
      </c>
    </row>
    <row r="258" spans="1:18" x14ac:dyDescent="0.25">
      <c r="A258">
        <f t="shared" si="28"/>
        <v>0</v>
      </c>
      <c r="C258">
        <f t="shared" si="26"/>
        <v>0</v>
      </c>
      <c r="H258">
        <f t="shared" si="27"/>
        <v>0</v>
      </c>
      <c r="L258">
        <f t="shared" ref="L258:L321" si="30">(J258*K258)/10</f>
        <v>0</v>
      </c>
      <c r="P258">
        <f t="shared" si="25"/>
        <v>0</v>
      </c>
      <c r="R258">
        <f t="shared" si="29"/>
        <v>0</v>
      </c>
    </row>
    <row r="259" spans="1:18" x14ac:dyDescent="0.25">
      <c r="A259">
        <f t="shared" si="28"/>
        <v>0</v>
      </c>
      <c r="C259">
        <f t="shared" si="26"/>
        <v>0</v>
      </c>
      <c r="H259">
        <f t="shared" si="27"/>
        <v>0</v>
      </c>
      <c r="L259">
        <f t="shared" si="30"/>
        <v>0</v>
      </c>
      <c r="P259">
        <f t="shared" ref="P259:P322" si="31">(N259*O259)/10</f>
        <v>0</v>
      </c>
      <c r="R259">
        <f t="shared" si="29"/>
        <v>0</v>
      </c>
    </row>
    <row r="260" spans="1:18" x14ac:dyDescent="0.25">
      <c r="A260">
        <f t="shared" si="28"/>
        <v>0</v>
      </c>
      <c r="C260">
        <f t="shared" si="26"/>
        <v>0</v>
      </c>
      <c r="H260">
        <f t="shared" si="27"/>
        <v>0</v>
      </c>
      <c r="L260">
        <f t="shared" si="30"/>
        <v>0</v>
      </c>
      <c r="P260">
        <f t="shared" si="31"/>
        <v>0</v>
      </c>
      <c r="R260">
        <f t="shared" si="29"/>
        <v>0</v>
      </c>
    </row>
    <row r="261" spans="1:18" x14ac:dyDescent="0.25">
      <c r="A261">
        <f t="shared" si="28"/>
        <v>0</v>
      </c>
      <c r="C261">
        <f t="shared" si="26"/>
        <v>0</v>
      </c>
      <c r="H261">
        <f t="shared" si="27"/>
        <v>0</v>
      </c>
      <c r="L261">
        <f t="shared" si="30"/>
        <v>0</v>
      </c>
      <c r="P261">
        <f t="shared" si="31"/>
        <v>0</v>
      </c>
      <c r="R261">
        <f t="shared" si="29"/>
        <v>0</v>
      </c>
    </row>
    <row r="262" spans="1:18" x14ac:dyDescent="0.25">
      <c r="A262">
        <f t="shared" si="28"/>
        <v>0</v>
      </c>
      <c r="C262">
        <f t="shared" si="26"/>
        <v>0</v>
      </c>
      <c r="H262">
        <f t="shared" si="27"/>
        <v>0</v>
      </c>
      <c r="L262">
        <f t="shared" si="30"/>
        <v>0</v>
      </c>
      <c r="P262">
        <f t="shared" si="31"/>
        <v>0</v>
      </c>
      <c r="R262">
        <f t="shared" si="29"/>
        <v>0</v>
      </c>
    </row>
    <row r="263" spans="1:18" x14ac:dyDescent="0.25">
      <c r="A263">
        <f t="shared" si="28"/>
        <v>0</v>
      </c>
      <c r="C263">
        <f t="shared" si="26"/>
        <v>0</v>
      </c>
      <c r="H263">
        <f t="shared" si="27"/>
        <v>0</v>
      </c>
      <c r="L263">
        <f t="shared" si="30"/>
        <v>0</v>
      </c>
      <c r="P263">
        <f t="shared" si="31"/>
        <v>0</v>
      </c>
      <c r="R263">
        <f t="shared" si="29"/>
        <v>0</v>
      </c>
    </row>
    <row r="264" spans="1:18" x14ac:dyDescent="0.25">
      <c r="A264">
        <f t="shared" si="28"/>
        <v>0</v>
      </c>
      <c r="C264">
        <f t="shared" ref="C264:C327" si="32">B264-A264</f>
        <v>0</v>
      </c>
      <c r="H264">
        <f t="shared" ref="H264:H327" si="33">(F264*G264)/10</f>
        <v>0</v>
      </c>
      <c r="L264">
        <f t="shared" si="30"/>
        <v>0</v>
      </c>
      <c r="P264">
        <f t="shared" si="31"/>
        <v>0</v>
      </c>
      <c r="R264">
        <f t="shared" si="29"/>
        <v>0</v>
      </c>
    </row>
    <row r="265" spans="1:18" x14ac:dyDescent="0.25">
      <c r="A265">
        <f t="shared" ref="A265:A328" si="34">B264</f>
        <v>0</v>
      </c>
      <c r="C265">
        <f t="shared" si="32"/>
        <v>0</v>
      </c>
      <c r="H265">
        <f t="shared" si="33"/>
        <v>0</v>
      </c>
      <c r="L265">
        <f t="shared" si="30"/>
        <v>0</v>
      </c>
      <c r="P265">
        <f t="shared" si="31"/>
        <v>0</v>
      </c>
      <c r="R265">
        <f t="shared" si="29"/>
        <v>0</v>
      </c>
    </row>
    <row r="266" spans="1:18" x14ac:dyDescent="0.25">
      <c r="A266">
        <f t="shared" si="34"/>
        <v>0</v>
      </c>
      <c r="C266">
        <f t="shared" si="32"/>
        <v>0</v>
      </c>
      <c r="H266">
        <f t="shared" si="33"/>
        <v>0</v>
      </c>
      <c r="L266">
        <f t="shared" si="30"/>
        <v>0</v>
      </c>
      <c r="P266">
        <f t="shared" si="31"/>
        <v>0</v>
      </c>
      <c r="R266">
        <f t="shared" si="29"/>
        <v>0</v>
      </c>
    </row>
    <row r="267" spans="1:18" x14ac:dyDescent="0.25">
      <c r="A267">
        <f t="shared" si="34"/>
        <v>0</v>
      </c>
      <c r="C267">
        <f t="shared" si="32"/>
        <v>0</v>
      </c>
      <c r="H267">
        <f t="shared" si="33"/>
        <v>0</v>
      </c>
      <c r="L267">
        <f t="shared" si="30"/>
        <v>0</v>
      </c>
      <c r="P267">
        <f t="shared" si="31"/>
        <v>0</v>
      </c>
      <c r="R267">
        <f t="shared" si="29"/>
        <v>0</v>
      </c>
    </row>
    <row r="268" spans="1:18" x14ac:dyDescent="0.25">
      <c r="A268">
        <f t="shared" si="34"/>
        <v>0</v>
      </c>
      <c r="C268">
        <f t="shared" si="32"/>
        <v>0</v>
      </c>
      <c r="H268">
        <f t="shared" si="33"/>
        <v>0</v>
      </c>
      <c r="L268">
        <f t="shared" si="30"/>
        <v>0</v>
      </c>
      <c r="P268">
        <f t="shared" si="31"/>
        <v>0</v>
      </c>
      <c r="R268">
        <f t="shared" si="29"/>
        <v>0</v>
      </c>
    </row>
    <row r="269" spans="1:18" x14ac:dyDescent="0.25">
      <c r="A269">
        <f t="shared" si="34"/>
        <v>0</v>
      </c>
      <c r="C269">
        <f t="shared" si="32"/>
        <v>0</v>
      </c>
      <c r="H269">
        <f t="shared" si="33"/>
        <v>0</v>
      </c>
      <c r="L269">
        <f t="shared" si="30"/>
        <v>0</v>
      </c>
      <c r="P269">
        <f t="shared" si="31"/>
        <v>0</v>
      </c>
      <c r="R269">
        <f t="shared" si="29"/>
        <v>0</v>
      </c>
    </row>
    <row r="270" spans="1:18" x14ac:dyDescent="0.25">
      <c r="A270">
        <f t="shared" si="34"/>
        <v>0</v>
      </c>
      <c r="C270">
        <f t="shared" si="32"/>
        <v>0</v>
      </c>
      <c r="H270">
        <f t="shared" si="33"/>
        <v>0</v>
      </c>
      <c r="L270">
        <f t="shared" si="30"/>
        <v>0</v>
      </c>
      <c r="P270">
        <f t="shared" si="31"/>
        <v>0</v>
      </c>
      <c r="R270">
        <f t="shared" si="29"/>
        <v>0</v>
      </c>
    </row>
    <row r="271" spans="1:18" x14ac:dyDescent="0.25">
      <c r="A271">
        <f t="shared" si="34"/>
        <v>0</v>
      </c>
      <c r="C271">
        <f t="shared" si="32"/>
        <v>0</v>
      </c>
      <c r="H271">
        <f t="shared" si="33"/>
        <v>0</v>
      </c>
      <c r="L271">
        <f t="shared" si="30"/>
        <v>0</v>
      </c>
      <c r="P271">
        <f t="shared" si="31"/>
        <v>0</v>
      </c>
      <c r="R271">
        <f t="shared" si="29"/>
        <v>0</v>
      </c>
    </row>
    <row r="272" spans="1:18" x14ac:dyDescent="0.25">
      <c r="A272">
        <f t="shared" si="34"/>
        <v>0</v>
      </c>
      <c r="C272">
        <f t="shared" si="32"/>
        <v>0</v>
      </c>
      <c r="H272">
        <f t="shared" si="33"/>
        <v>0</v>
      </c>
      <c r="L272">
        <f t="shared" si="30"/>
        <v>0</v>
      </c>
      <c r="P272">
        <f t="shared" si="31"/>
        <v>0</v>
      </c>
      <c r="R272">
        <f t="shared" si="29"/>
        <v>0</v>
      </c>
    </row>
    <row r="273" spans="1:18" x14ac:dyDescent="0.25">
      <c r="A273">
        <f t="shared" si="34"/>
        <v>0</v>
      </c>
      <c r="C273">
        <f t="shared" si="32"/>
        <v>0</v>
      </c>
      <c r="H273">
        <f t="shared" si="33"/>
        <v>0</v>
      </c>
      <c r="L273">
        <f t="shared" si="30"/>
        <v>0</v>
      </c>
      <c r="P273">
        <f t="shared" si="31"/>
        <v>0</v>
      </c>
      <c r="R273">
        <f t="shared" si="29"/>
        <v>0</v>
      </c>
    </row>
    <row r="274" spans="1:18" x14ac:dyDescent="0.25">
      <c r="A274">
        <f t="shared" si="34"/>
        <v>0</v>
      </c>
      <c r="C274">
        <f t="shared" si="32"/>
        <v>0</v>
      </c>
      <c r="H274">
        <f t="shared" si="33"/>
        <v>0</v>
      </c>
      <c r="L274">
        <f t="shared" si="30"/>
        <v>0</v>
      </c>
      <c r="P274">
        <f t="shared" si="31"/>
        <v>0</v>
      </c>
      <c r="R274">
        <f t="shared" si="29"/>
        <v>0</v>
      </c>
    </row>
    <row r="275" spans="1:18" x14ac:dyDescent="0.25">
      <c r="A275">
        <f t="shared" si="34"/>
        <v>0</v>
      </c>
      <c r="C275">
        <f t="shared" si="32"/>
        <v>0</v>
      </c>
      <c r="H275">
        <f t="shared" si="33"/>
        <v>0</v>
      </c>
      <c r="L275">
        <f t="shared" si="30"/>
        <v>0</v>
      </c>
      <c r="P275">
        <f t="shared" si="31"/>
        <v>0</v>
      </c>
      <c r="R275">
        <f t="shared" si="29"/>
        <v>0</v>
      </c>
    </row>
    <row r="276" spans="1:18" x14ac:dyDescent="0.25">
      <c r="A276">
        <f t="shared" si="34"/>
        <v>0</v>
      </c>
      <c r="C276">
        <f t="shared" si="32"/>
        <v>0</v>
      </c>
      <c r="H276">
        <f t="shared" si="33"/>
        <v>0</v>
      </c>
      <c r="L276">
        <f t="shared" si="30"/>
        <v>0</v>
      </c>
      <c r="P276">
        <f t="shared" si="31"/>
        <v>0</v>
      </c>
      <c r="R276">
        <f t="shared" si="29"/>
        <v>0</v>
      </c>
    </row>
    <row r="277" spans="1:18" x14ac:dyDescent="0.25">
      <c r="A277">
        <f t="shared" si="34"/>
        <v>0</v>
      </c>
      <c r="C277">
        <f t="shared" si="32"/>
        <v>0</v>
      </c>
      <c r="H277">
        <f t="shared" si="33"/>
        <v>0</v>
      </c>
      <c r="L277">
        <f t="shared" si="30"/>
        <v>0</v>
      </c>
      <c r="P277">
        <f t="shared" si="31"/>
        <v>0</v>
      </c>
      <c r="R277">
        <f t="shared" si="29"/>
        <v>0</v>
      </c>
    </row>
    <row r="278" spans="1:18" x14ac:dyDescent="0.25">
      <c r="A278">
        <f t="shared" si="34"/>
        <v>0</v>
      </c>
      <c r="C278">
        <f t="shared" si="32"/>
        <v>0</v>
      </c>
      <c r="H278">
        <f t="shared" si="33"/>
        <v>0</v>
      </c>
      <c r="L278">
        <f t="shared" si="30"/>
        <v>0</v>
      </c>
      <c r="P278">
        <f t="shared" si="31"/>
        <v>0</v>
      </c>
      <c r="R278">
        <f t="shared" si="29"/>
        <v>0</v>
      </c>
    </row>
    <row r="279" spans="1:18" x14ac:dyDescent="0.25">
      <c r="A279">
        <f t="shared" si="34"/>
        <v>0</v>
      </c>
      <c r="C279">
        <f t="shared" si="32"/>
        <v>0</v>
      </c>
      <c r="H279">
        <f t="shared" si="33"/>
        <v>0</v>
      </c>
      <c r="L279">
        <f t="shared" si="30"/>
        <v>0</v>
      </c>
      <c r="P279">
        <f t="shared" si="31"/>
        <v>0</v>
      </c>
      <c r="R279">
        <f t="shared" si="29"/>
        <v>0</v>
      </c>
    </row>
    <row r="280" spans="1:18" x14ac:dyDescent="0.25">
      <c r="A280">
        <f t="shared" si="34"/>
        <v>0</v>
      </c>
      <c r="C280">
        <f t="shared" si="32"/>
        <v>0</v>
      </c>
      <c r="H280">
        <f t="shared" si="33"/>
        <v>0</v>
      </c>
      <c r="L280">
        <f t="shared" si="30"/>
        <v>0</v>
      </c>
      <c r="P280">
        <f t="shared" si="31"/>
        <v>0</v>
      </c>
      <c r="R280">
        <f t="shared" si="29"/>
        <v>0</v>
      </c>
    </row>
    <row r="281" spans="1:18" x14ac:dyDescent="0.25">
      <c r="A281">
        <f t="shared" si="34"/>
        <v>0</v>
      </c>
      <c r="C281">
        <f t="shared" si="32"/>
        <v>0</v>
      </c>
      <c r="H281">
        <f t="shared" si="33"/>
        <v>0</v>
      </c>
      <c r="L281">
        <f t="shared" si="30"/>
        <v>0</v>
      </c>
      <c r="P281">
        <f t="shared" si="31"/>
        <v>0</v>
      </c>
      <c r="R281">
        <f t="shared" si="29"/>
        <v>0</v>
      </c>
    </row>
    <row r="282" spans="1:18" x14ac:dyDescent="0.25">
      <c r="A282">
        <f t="shared" si="34"/>
        <v>0</v>
      </c>
      <c r="C282">
        <f t="shared" si="32"/>
        <v>0</v>
      </c>
      <c r="H282">
        <f t="shared" si="33"/>
        <v>0</v>
      </c>
      <c r="L282">
        <f t="shared" si="30"/>
        <v>0</v>
      </c>
      <c r="P282">
        <f t="shared" si="31"/>
        <v>0</v>
      </c>
      <c r="R282">
        <f t="shared" si="29"/>
        <v>0</v>
      </c>
    </row>
    <row r="283" spans="1:18" x14ac:dyDescent="0.25">
      <c r="A283">
        <f t="shared" si="34"/>
        <v>0</v>
      </c>
      <c r="C283">
        <f t="shared" si="32"/>
        <v>0</v>
      </c>
      <c r="H283">
        <f t="shared" si="33"/>
        <v>0</v>
      </c>
      <c r="L283">
        <f t="shared" si="30"/>
        <v>0</v>
      </c>
      <c r="P283">
        <f t="shared" si="31"/>
        <v>0</v>
      </c>
      <c r="R283">
        <f t="shared" si="29"/>
        <v>0</v>
      </c>
    </row>
    <row r="284" spans="1:18" x14ac:dyDescent="0.25">
      <c r="A284">
        <f t="shared" si="34"/>
        <v>0</v>
      </c>
      <c r="C284">
        <f t="shared" si="32"/>
        <v>0</v>
      </c>
      <c r="H284">
        <f t="shared" si="33"/>
        <v>0</v>
      </c>
      <c r="L284">
        <f t="shared" si="30"/>
        <v>0</v>
      </c>
      <c r="P284">
        <f t="shared" si="31"/>
        <v>0</v>
      </c>
      <c r="R284">
        <f t="shared" si="29"/>
        <v>0</v>
      </c>
    </row>
    <row r="285" spans="1:18" x14ac:dyDescent="0.25">
      <c r="A285">
        <f t="shared" si="34"/>
        <v>0</v>
      </c>
      <c r="C285">
        <f t="shared" si="32"/>
        <v>0</v>
      </c>
      <c r="H285">
        <f t="shared" si="33"/>
        <v>0</v>
      </c>
      <c r="L285">
        <f t="shared" si="30"/>
        <v>0</v>
      </c>
      <c r="P285">
        <f t="shared" si="31"/>
        <v>0</v>
      </c>
      <c r="R285">
        <f t="shared" si="29"/>
        <v>0</v>
      </c>
    </row>
    <row r="286" spans="1:18" x14ac:dyDescent="0.25">
      <c r="A286">
        <f t="shared" si="34"/>
        <v>0</v>
      </c>
      <c r="C286">
        <f t="shared" si="32"/>
        <v>0</v>
      </c>
      <c r="H286">
        <f t="shared" si="33"/>
        <v>0</v>
      </c>
      <c r="L286">
        <f t="shared" si="30"/>
        <v>0</v>
      </c>
      <c r="P286">
        <f t="shared" si="31"/>
        <v>0</v>
      </c>
      <c r="R286">
        <f t="shared" si="29"/>
        <v>0</v>
      </c>
    </row>
    <row r="287" spans="1:18" x14ac:dyDescent="0.25">
      <c r="A287">
        <f t="shared" si="34"/>
        <v>0</v>
      </c>
      <c r="C287">
        <f t="shared" si="32"/>
        <v>0</v>
      </c>
      <c r="H287">
        <f t="shared" si="33"/>
        <v>0</v>
      </c>
      <c r="L287">
        <f t="shared" si="30"/>
        <v>0</v>
      </c>
      <c r="P287">
        <f t="shared" si="31"/>
        <v>0</v>
      </c>
      <c r="R287">
        <f t="shared" si="29"/>
        <v>0</v>
      </c>
    </row>
    <row r="288" spans="1:18" x14ac:dyDescent="0.25">
      <c r="A288">
        <f t="shared" si="34"/>
        <v>0</v>
      </c>
      <c r="C288">
        <f t="shared" si="32"/>
        <v>0</v>
      </c>
      <c r="H288">
        <f t="shared" si="33"/>
        <v>0</v>
      </c>
      <c r="L288">
        <f t="shared" si="30"/>
        <v>0</v>
      </c>
      <c r="P288">
        <f t="shared" si="31"/>
        <v>0</v>
      </c>
      <c r="R288">
        <f t="shared" si="29"/>
        <v>0</v>
      </c>
    </row>
    <row r="289" spans="1:18" x14ac:dyDescent="0.25">
      <c r="A289">
        <f t="shared" si="34"/>
        <v>0</v>
      </c>
      <c r="C289">
        <f t="shared" si="32"/>
        <v>0</v>
      </c>
      <c r="H289">
        <f t="shared" si="33"/>
        <v>0</v>
      </c>
      <c r="L289">
        <f t="shared" si="30"/>
        <v>0</v>
      </c>
      <c r="P289">
        <f t="shared" si="31"/>
        <v>0</v>
      </c>
      <c r="R289">
        <f t="shared" si="29"/>
        <v>0</v>
      </c>
    </row>
    <row r="290" spans="1:18" x14ac:dyDescent="0.25">
      <c r="A290">
        <f t="shared" si="34"/>
        <v>0</v>
      </c>
      <c r="C290">
        <f t="shared" si="32"/>
        <v>0</v>
      </c>
      <c r="H290">
        <f t="shared" si="33"/>
        <v>0</v>
      </c>
      <c r="L290">
        <f t="shared" si="30"/>
        <v>0</v>
      </c>
      <c r="P290">
        <f t="shared" si="31"/>
        <v>0</v>
      </c>
      <c r="R290">
        <f t="shared" si="29"/>
        <v>0</v>
      </c>
    </row>
    <row r="291" spans="1:18" x14ac:dyDescent="0.25">
      <c r="A291">
        <f t="shared" si="34"/>
        <v>0</v>
      </c>
      <c r="C291">
        <f t="shared" si="32"/>
        <v>0</v>
      </c>
      <c r="H291">
        <f t="shared" si="33"/>
        <v>0</v>
      </c>
      <c r="L291">
        <f t="shared" si="30"/>
        <v>0</v>
      </c>
      <c r="P291">
        <f t="shared" si="31"/>
        <v>0</v>
      </c>
      <c r="R291">
        <f t="shared" si="29"/>
        <v>0</v>
      </c>
    </row>
    <row r="292" spans="1:18" x14ac:dyDescent="0.25">
      <c r="A292">
        <f t="shared" si="34"/>
        <v>0</v>
      </c>
      <c r="C292">
        <f t="shared" si="32"/>
        <v>0</v>
      </c>
      <c r="H292">
        <f t="shared" si="33"/>
        <v>0</v>
      </c>
      <c r="L292">
        <f t="shared" si="30"/>
        <v>0</v>
      </c>
      <c r="P292">
        <f t="shared" si="31"/>
        <v>0</v>
      </c>
      <c r="R292">
        <f t="shared" si="29"/>
        <v>0</v>
      </c>
    </row>
    <row r="293" spans="1:18" x14ac:dyDescent="0.25">
      <c r="A293">
        <f t="shared" si="34"/>
        <v>0</v>
      </c>
      <c r="C293">
        <f t="shared" si="32"/>
        <v>0</v>
      </c>
      <c r="H293">
        <f t="shared" si="33"/>
        <v>0</v>
      </c>
      <c r="L293">
        <f t="shared" si="30"/>
        <v>0</v>
      </c>
      <c r="P293">
        <f t="shared" si="31"/>
        <v>0</v>
      </c>
      <c r="R293">
        <f t="shared" si="29"/>
        <v>0</v>
      </c>
    </row>
    <row r="294" spans="1:18" x14ac:dyDescent="0.25">
      <c r="A294">
        <f t="shared" si="34"/>
        <v>0</v>
      </c>
      <c r="C294">
        <f t="shared" si="32"/>
        <v>0</v>
      </c>
      <c r="H294">
        <f t="shared" si="33"/>
        <v>0</v>
      </c>
      <c r="L294">
        <f t="shared" si="30"/>
        <v>0</v>
      </c>
      <c r="P294">
        <f t="shared" si="31"/>
        <v>0</v>
      </c>
      <c r="R294">
        <f t="shared" si="29"/>
        <v>0</v>
      </c>
    </row>
    <row r="295" spans="1:18" x14ac:dyDescent="0.25">
      <c r="A295">
        <f t="shared" si="34"/>
        <v>0</v>
      </c>
      <c r="C295">
        <f t="shared" si="32"/>
        <v>0</v>
      </c>
      <c r="H295">
        <f t="shared" si="33"/>
        <v>0</v>
      </c>
      <c r="L295">
        <f t="shared" si="30"/>
        <v>0</v>
      </c>
      <c r="P295">
        <f t="shared" si="31"/>
        <v>0</v>
      </c>
      <c r="R295">
        <f t="shared" si="29"/>
        <v>0</v>
      </c>
    </row>
    <row r="296" spans="1:18" x14ac:dyDescent="0.25">
      <c r="A296">
        <f t="shared" si="34"/>
        <v>0</v>
      </c>
      <c r="C296">
        <f t="shared" si="32"/>
        <v>0</v>
      </c>
      <c r="H296">
        <f t="shared" si="33"/>
        <v>0</v>
      </c>
      <c r="L296">
        <f t="shared" si="30"/>
        <v>0</v>
      </c>
      <c r="P296">
        <f t="shared" si="31"/>
        <v>0</v>
      </c>
      <c r="R296">
        <f t="shared" si="29"/>
        <v>0</v>
      </c>
    </row>
    <row r="297" spans="1:18" x14ac:dyDescent="0.25">
      <c r="A297">
        <f t="shared" si="34"/>
        <v>0</v>
      </c>
      <c r="C297">
        <f t="shared" si="32"/>
        <v>0</v>
      </c>
      <c r="H297">
        <f t="shared" si="33"/>
        <v>0</v>
      </c>
      <c r="L297">
        <f t="shared" si="30"/>
        <v>0</v>
      </c>
      <c r="P297">
        <f t="shared" si="31"/>
        <v>0</v>
      </c>
      <c r="R297">
        <f t="shared" si="29"/>
        <v>0</v>
      </c>
    </row>
    <row r="298" spans="1:18" x14ac:dyDescent="0.25">
      <c r="A298">
        <f t="shared" si="34"/>
        <v>0</v>
      </c>
      <c r="C298">
        <f t="shared" si="32"/>
        <v>0</v>
      </c>
      <c r="H298">
        <f t="shared" si="33"/>
        <v>0</v>
      </c>
      <c r="L298">
        <f t="shared" si="30"/>
        <v>0</v>
      </c>
      <c r="P298">
        <f t="shared" si="31"/>
        <v>0</v>
      </c>
      <c r="R298">
        <f t="shared" si="29"/>
        <v>0</v>
      </c>
    </row>
    <row r="299" spans="1:18" x14ac:dyDescent="0.25">
      <c r="A299">
        <f t="shared" si="34"/>
        <v>0</v>
      </c>
      <c r="C299">
        <f t="shared" si="32"/>
        <v>0</v>
      </c>
      <c r="H299">
        <f t="shared" si="33"/>
        <v>0</v>
      </c>
      <c r="L299">
        <f t="shared" si="30"/>
        <v>0</v>
      </c>
      <c r="P299">
        <f t="shared" si="31"/>
        <v>0</v>
      </c>
      <c r="R299">
        <f t="shared" si="29"/>
        <v>0</v>
      </c>
    </row>
    <row r="300" spans="1:18" x14ac:dyDescent="0.25">
      <c r="A300">
        <f t="shared" si="34"/>
        <v>0</v>
      </c>
      <c r="C300">
        <f t="shared" si="32"/>
        <v>0</v>
      </c>
      <c r="H300">
        <f t="shared" si="33"/>
        <v>0</v>
      </c>
      <c r="L300">
        <f t="shared" si="30"/>
        <v>0</v>
      </c>
      <c r="P300">
        <f t="shared" si="31"/>
        <v>0</v>
      </c>
      <c r="R300">
        <f t="shared" si="29"/>
        <v>0</v>
      </c>
    </row>
    <row r="301" spans="1:18" x14ac:dyDescent="0.25">
      <c r="A301">
        <f t="shared" si="34"/>
        <v>0</v>
      </c>
      <c r="C301">
        <f t="shared" si="32"/>
        <v>0</v>
      </c>
      <c r="H301">
        <f t="shared" si="33"/>
        <v>0</v>
      </c>
      <c r="L301">
        <f t="shared" si="30"/>
        <v>0</v>
      </c>
      <c r="P301">
        <f t="shared" si="31"/>
        <v>0</v>
      </c>
      <c r="R301">
        <f t="shared" si="29"/>
        <v>0</v>
      </c>
    </row>
    <row r="302" spans="1:18" x14ac:dyDescent="0.25">
      <c r="A302">
        <f t="shared" si="34"/>
        <v>0</v>
      </c>
      <c r="C302">
        <f t="shared" si="32"/>
        <v>0</v>
      </c>
      <c r="H302">
        <f t="shared" si="33"/>
        <v>0</v>
      </c>
      <c r="L302">
        <f t="shared" si="30"/>
        <v>0</v>
      </c>
      <c r="P302">
        <f t="shared" si="31"/>
        <v>0</v>
      </c>
      <c r="R302">
        <f t="shared" si="29"/>
        <v>0</v>
      </c>
    </row>
    <row r="303" spans="1:18" x14ac:dyDescent="0.25">
      <c r="A303">
        <f t="shared" si="34"/>
        <v>0</v>
      </c>
      <c r="C303">
        <f t="shared" si="32"/>
        <v>0</v>
      </c>
      <c r="H303">
        <f t="shared" si="33"/>
        <v>0</v>
      </c>
      <c r="L303">
        <f t="shared" si="30"/>
        <v>0</v>
      </c>
      <c r="P303">
        <f t="shared" si="31"/>
        <v>0</v>
      </c>
      <c r="R303">
        <f t="shared" si="29"/>
        <v>0</v>
      </c>
    </row>
    <row r="304" spans="1:18" x14ac:dyDescent="0.25">
      <c r="A304">
        <f t="shared" si="34"/>
        <v>0</v>
      </c>
      <c r="C304">
        <f t="shared" si="32"/>
        <v>0</v>
      </c>
      <c r="H304">
        <f t="shared" si="33"/>
        <v>0</v>
      </c>
      <c r="L304">
        <f t="shared" si="30"/>
        <v>0</v>
      </c>
      <c r="P304">
        <f t="shared" si="31"/>
        <v>0</v>
      </c>
      <c r="R304">
        <f t="shared" si="29"/>
        <v>0</v>
      </c>
    </row>
    <row r="305" spans="1:18" x14ac:dyDescent="0.25">
      <c r="A305">
        <f t="shared" si="34"/>
        <v>0</v>
      </c>
      <c r="C305">
        <f t="shared" si="32"/>
        <v>0</v>
      </c>
      <c r="H305">
        <f t="shared" si="33"/>
        <v>0</v>
      </c>
      <c r="L305">
        <f t="shared" si="30"/>
        <v>0</v>
      </c>
      <c r="P305">
        <f t="shared" si="31"/>
        <v>0</v>
      </c>
      <c r="R305">
        <f t="shared" si="29"/>
        <v>0</v>
      </c>
    </row>
    <row r="306" spans="1:18" x14ac:dyDescent="0.25">
      <c r="A306">
        <f t="shared" si="34"/>
        <v>0</v>
      </c>
      <c r="C306">
        <f t="shared" si="32"/>
        <v>0</v>
      </c>
      <c r="H306">
        <f t="shared" si="33"/>
        <v>0</v>
      </c>
      <c r="L306">
        <f t="shared" si="30"/>
        <v>0</v>
      </c>
      <c r="P306">
        <f t="shared" si="31"/>
        <v>0</v>
      </c>
      <c r="R306">
        <f t="shared" ref="R306:R369" si="35">SUM(H306,L306,P306)</f>
        <v>0</v>
      </c>
    </row>
    <row r="307" spans="1:18" x14ac:dyDescent="0.25">
      <c r="A307">
        <f t="shared" si="34"/>
        <v>0</v>
      </c>
      <c r="C307">
        <f t="shared" si="32"/>
        <v>0</v>
      </c>
      <c r="H307">
        <f t="shared" si="33"/>
        <v>0</v>
      </c>
      <c r="L307">
        <f t="shared" si="30"/>
        <v>0</v>
      </c>
      <c r="P307">
        <f t="shared" si="31"/>
        <v>0</v>
      </c>
      <c r="R307">
        <f t="shared" si="35"/>
        <v>0</v>
      </c>
    </row>
    <row r="308" spans="1:18" x14ac:dyDescent="0.25">
      <c r="A308">
        <f t="shared" si="34"/>
        <v>0</v>
      </c>
      <c r="C308">
        <f t="shared" si="32"/>
        <v>0</v>
      </c>
      <c r="H308">
        <f t="shared" si="33"/>
        <v>0</v>
      </c>
      <c r="L308">
        <f t="shared" si="30"/>
        <v>0</v>
      </c>
      <c r="P308">
        <f t="shared" si="31"/>
        <v>0</v>
      </c>
      <c r="R308">
        <f t="shared" si="35"/>
        <v>0</v>
      </c>
    </row>
    <row r="309" spans="1:18" x14ac:dyDescent="0.25">
      <c r="A309">
        <f t="shared" si="34"/>
        <v>0</v>
      </c>
      <c r="C309">
        <f t="shared" si="32"/>
        <v>0</v>
      </c>
      <c r="H309">
        <f t="shared" si="33"/>
        <v>0</v>
      </c>
      <c r="L309">
        <f t="shared" si="30"/>
        <v>0</v>
      </c>
      <c r="P309">
        <f t="shared" si="31"/>
        <v>0</v>
      </c>
      <c r="R309">
        <f t="shared" si="35"/>
        <v>0</v>
      </c>
    </row>
    <row r="310" spans="1:18" x14ac:dyDescent="0.25">
      <c r="A310">
        <f t="shared" si="34"/>
        <v>0</v>
      </c>
      <c r="C310">
        <f t="shared" si="32"/>
        <v>0</v>
      </c>
      <c r="H310">
        <f t="shared" si="33"/>
        <v>0</v>
      </c>
      <c r="L310">
        <f t="shared" si="30"/>
        <v>0</v>
      </c>
      <c r="P310">
        <f t="shared" si="31"/>
        <v>0</v>
      </c>
      <c r="R310">
        <f t="shared" si="35"/>
        <v>0</v>
      </c>
    </row>
    <row r="311" spans="1:18" x14ac:dyDescent="0.25">
      <c r="A311">
        <f t="shared" si="34"/>
        <v>0</v>
      </c>
      <c r="C311">
        <f t="shared" si="32"/>
        <v>0</v>
      </c>
      <c r="H311">
        <f t="shared" si="33"/>
        <v>0</v>
      </c>
      <c r="L311">
        <f t="shared" si="30"/>
        <v>0</v>
      </c>
      <c r="P311">
        <f t="shared" si="31"/>
        <v>0</v>
      </c>
      <c r="R311">
        <f t="shared" si="35"/>
        <v>0</v>
      </c>
    </row>
    <row r="312" spans="1:18" x14ac:dyDescent="0.25">
      <c r="A312">
        <f t="shared" si="34"/>
        <v>0</v>
      </c>
      <c r="C312">
        <f t="shared" si="32"/>
        <v>0</v>
      </c>
      <c r="H312">
        <f t="shared" si="33"/>
        <v>0</v>
      </c>
      <c r="L312">
        <f t="shared" si="30"/>
        <v>0</v>
      </c>
      <c r="P312">
        <f t="shared" si="31"/>
        <v>0</v>
      </c>
      <c r="R312">
        <f t="shared" si="35"/>
        <v>0</v>
      </c>
    </row>
    <row r="313" spans="1:18" x14ac:dyDescent="0.25">
      <c r="A313">
        <f t="shared" si="34"/>
        <v>0</v>
      </c>
      <c r="C313">
        <f t="shared" si="32"/>
        <v>0</v>
      </c>
      <c r="H313">
        <f t="shared" si="33"/>
        <v>0</v>
      </c>
      <c r="L313">
        <f t="shared" si="30"/>
        <v>0</v>
      </c>
      <c r="P313">
        <f t="shared" si="31"/>
        <v>0</v>
      </c>
      <c r="R313">
        <f t="shared" si="35"/>
        <v>0</v>
      </c>
    </row>
    <row r="314" spans="1:18" x14ac:dyDescent="0.25">
      <c r="A314">
        <f t="shared" si="34"/>
        <v>0</v>
      </c>
      <c r="C314">
        <f t="shared" si="32"/>
        <v>0</v>
      </c>
      <c r="H314">
        <f t="shared" si="33"/>
        <v>0</v>
      </c>
      <c r="L314">
        <f t="shared" si="30"/>
        <v>0</v>
      </c>
      <c r="P314">
        <f t="shared" si="31"/>
        <v>0</v>
      </c>
      <c r="R314">
        <f t="shared" si="35"/>
        <v>0</v>
      </c>
    </row>
    <row r="315" spans="1:18" x14ac:dyDescent="0.25">
      <c r="A315">
        <f t="shared" si="34"/>
        <v>0</v>
      </c>
      <c r="C315">
        <f t="shared" si="32"/>
        <v>0</v>
      </c>
      <c r="H315">
        <f t="shared" si="33"/>
        <v>0</v>
      </c>
      <c r="L315">
        <f t="shared" si="30"/>
        <v>0</v>
      </c>
      <c r="P315">
        <f t="shared" si="31"/>
        <v>0</v>
      </c>
      <c r="R315">
        <f t="shared" si="35"/>
        <v>0</v>
      </c>
    </row>
    <row r="316" spans="1:18" x14ac:dyDescent="0.25">
      <c r="A316">
        <f t="shared" si="34"/>
        <v>0</v>
      </c>
      <c r="C316">
        <f t="shared" si="32"/>
        <v>0</v>
      </c>
      <c r="H316">
        <f t="shared" si="33"/>
        <v>0</v>
      </c>
      <c r="L316">
        <f t="shared" si="30"/>
        <v>0</v>
      </c>
      <c r="P316">
        <f t="shared" si="31"/>
        <v>0</v>
      </c>
      <c r="R316">
        <f t="shared" si="35"/>
        <v>0</v>
      </c>
    </row>
    <row r="317" spans="1:18" x14ac:dyDescent="0.25">
      <c r="A317">
        <f t="shared" si="34"/>
        <v>0</v>
      </c>
      <c r="C317">
        <f t="shared" si="32"/>
        <v>0</v>
      </c>
      <c r="H317">
        <f t="shared" si="33"/>
        <v>0</v>
      </c>
      <c r="L317">
        <f t="shared" si="30"/>
        <v>0</v>
      </c>
      <c r="P317">
        <f t="shared" si="31"/>
        <v>0</v>
      </c>
      <c r="R317">
        <f t="shared" si="35"/>
        <v>0</v>
      </c>
    </row>
    <row r="318" spans="1:18" x14ac:dyDescent="0.25">
      <c r="A318">
        <f t="shared" si="34"/>
        <v>0</v>
      </c>
      <c r="C318">
        <f t="shared" si="32"/>
        <v>0</v>
      </c>
      <c r="H318">
        <f t="shared" si="33"/>
        <v>0</v>
      </c>
      <c r="L318">
        <f t="shared" si="30"/>
        <v>0</v>
      </c>
      <c r="P318">
        <f t="shared" si="31"/>
        <v>0</v>
      </c>
      <c r="R318">
        <f t="shared" si="35"/>
        <v>0</v>
      </c>
    </row>
    <row r="319" spans="1:18" x14ac:dyDescent="0.25">
      <c r="A319">
        <f t="shared" si="34"/>
        <v>0</v>
      </c>
      <c r="C319">
        <f t="shared" si="32"/>
        <v>0</v>
      </c>
      <c r="H319">
        <f t="shared" si="33"/>
        <v>0</v>
      </c>
      <c r="L319">
        <f t="shared" si="30"/>
        <v>0</v>
      </c>
      <c r="P319">
        <f t="shared" si="31"/>
        <v>0</v>
      </c>
      <c r="R319">
        <f t="shared" si="35"/>
        <v>0</v>
      </c>
    </row>
    <row r="320" spans="1:18" x14ac:dyDescent="0.25">
      <c r="A320">
        <f t="shared" si="34"/>
        <v>0</v>
      </c>
      <c r="C320">
        <f t="shared" si="32"/>
        <v>0</v>
      </c>
      <c r="H320">
        <f t="shared" si="33"/>
        <v>0</v>
      </c>
      <c r="L320">
        <f t="shared" si="30"/>
        <v>0</v>
      </c>
      <c r="P320">
        <f t="shared" si="31"/>
        <v>0</v>
      </c>
      <c r="R320">
        <f t="shared" si="35"/>
        <v>0</v>
      </c>
    </row>
    <row r="321" spans="1:18" x14ac:dyDescent="0.25">
      <c r="A321">
        <f t="shared" si="34"/>
        <v>0</v>
      </c>
      <c r="C321">
        <f t="shared" si="32"/>
        <v>0</v>
      </c>
      <c r="H321">
        <f t="shared" si="33"/>
        <v>0</v>
      </c>
      <c r="L321">
        <f t="shared" si="30"/>
        <v>0</v>
      </c>
      <c r="P321">
        <f t="shared" si="31"/>
        <v>0</v>
      </c>
      <c r="R321">
        <f t="shared" si="35"/>
        <v>0</v>
      </c>
    </row>
    <row r="322" spans="1:18" x14ac:dyDescent="0.25">
      <c r="A322">
        <f t="shared" si="34"/>
        <v>0</v>
      </c>
      <c r="C322">
        <f t="shared" si="32"/>
        <v>0</v>
      </c>
      <c r="H322">
        <f t="shared" si="33"/>
        <v>0</v>
      </c>
      <c r="L322">
        <f t="shared" ref="L322:L385" si="36">(J322*K322)/10</f>
        <v>0</v>
      </c>
      <c r="P322">
        <f t="shared" si="31"/>
        <v>0</v>
      </c>
      <c r="R322">
        <f t="shared" si="35"/>
        <v>0</v>
      </c>
    </row>
    <row r="323" spans="1:18" x14ac:dyDescent="0.25">
      <c r="A323">
        <f t="shared" si="34"/>
        <v>0</v>
      </c>
      <c r="C323">
        <f t="shared" si="32"/>
        <v>0</v>
      </c>
      <c r="H323">
        <f t="shared" si="33"/>
        <v>0</v>
      </c>
      <c r="L323">
        <f t="shared" si="36"/>
        <v>0</v>
      </c>
      <c r="P323">
        <f t="shared" ref="P323:P386" si="37">(N323*O323)/10</f>
        <v>0</v>
      </c>
      <c r="R323">
        <f t="shared" si="35"/>
        <v>0</v>
      </c>
    </row>
    <row r="324" spans="1:18" x14ac:dyDescent="0.25">
      <c r="A324">
        <f t="shared" si="34"/>
        <v>0</v>
      </c>
      <c r="C324">
        <f t="shared" si="32"/>
        <v>0</v>
      </c>
      <c r="H324">
        <f t="shared" si="33"/>
        <v>0</v>
      </c>
      <c r="L324">
        <f t="shared" si="36"/>
        <v>0</v>
      </c>
      <c r="P324">
        <f t="shared" si="37"/>
        <v>0</v>
      </c>
      <c r="R324">
        <f t="shared" si="35"/>
        <v>0</v>
      </c>
    </row>
    <row r="325" spans="1:18" x14ac:dyDescent="0.25">
      <c r="A325">
        <f t="shared" si="34"/>
        <v>0</v>
      </c>
      <c r="C325">
        <f t="shared" si="32"/>
        <v>0</v>
      </c>
      <c r="H325">
        <f t="shared" si="33"/>
        <v>0</v>
      </c>
      <c r="L325">
        <f t="shared" si="36"/>
        <v>0</v>
      </c>
      <c r="P325">
        <f t="shared" si="37"/>
        <v>0</v>
      </c>
      <c r="R325">
        <f t="shared" si="35"/>
        <v>0</v>
      </c>
    </row>
    <row r="326" spans="1:18" x14ac:dyDescent="0.25">
      <c r="A326">
        <f t="shared" si="34"/>
        <v>0</v>
      </c>
      <c r="C326">
        <f t="shared" si="32"/>
        <v>0</v>
      </c>
      <c r="H326">
        <f t="shared" si="33"/>
        <v>0</v>
      </c>
      <c r="L326">
        <f t="shared" si="36"/>
        <v>0</v>
      </c>
      <c r="P326">
        <f t="shared" si="37"/>
        <v>0</v>
      </c>
      <c r="R326">
        <f t="shared" si="35"/>
        <v>0</v>
      </c>
    </row>
    <row r="327" spans="1:18" x14ac:dyDescent="0.25">
      <c r="A327">
        <f t="shared" si="34"/>
        <v>0</v>
      </c>
      <c r="C327">
        <f t="shared" si="32"/>
        <v>0</v>
      </c>
      <c r="H327">
        <f t="shared" si="33"/>
        <v>0</v>
      </c>
      <c r="L327">
        <f t="shared" si="36"/>
        <v>0</v>
      </c>
      <c r="P327">
        <f t="shared" si="37"/>
        <v>0</v>
      </c>
      <c r="R327">
        <f t="shared" si="35"/>
        <v>0</v>
      </c>
    </row>
    <row r="328" spans="1:18" x14ac:dyDescent="0.25">
      <c r="A328">
        <f t="shared" si="34"/>
        <v>0</v>
      </c>
      <c r="C328">
        <f t="shared" ref="C328:C391" si="38">B328-A328</f>
        <v>0</v>
      </c>
      <c r="H328">
        <f t="shared" ref="H328:H391" si="39">(F328*G328)/10</f>
        <v>0</v>
      </c>
      <c r="L328">
        <f t="shared" si="36"/>
        <v>0</v>
      </c>
      <c r="P328">
        <f t="shared" si="37"/>
        <v>0</v>
      </c>
      <c r="R328">
        <f t="shared" si="35"/>
        <v>0</v>
      </c>
    </row>
    <row r="329" spans="1:18" x14ac:dyDescent="0.25">
      <c r="A329">
        <f t="shared" ref="A329:A392" si="40">B328</f>
        <v>0</v>
      </c>
      <c r="C329">
        <f t="shared" si="38"/>
        <v>0</v>
      </c>
      <c r="H329">
        <f t="shared" si="39"/>
        <v>0</v>
      </c>
      <c r="L329">
        <f t="shared" si="36"/>
        <v>0</v>
      </c>
      <c r="P329">
        <f t="shared" si="37"/>
        <v>0</v>
      </c>
      <c r="R329">
        <f t="shared" si="35"/>
        <v>0</v>
      </c>
    </row>
    <row r="330" spans="1:18" x14ac:dyDescent="0.25">
      <c r="A330">
        <f t="shared" si="40"/>
        <v>0</v>
      </c>
      <c r="C330">
        <f t="shared" si="38"/>
        <v>0</v>
      </c>
      <c r="H330">
        <f t="shared" si="39"/>
        <v>0</v>
      </c>
      <c r="L330">
        <f t="shared" si="36"/>
        <v>0</v>
      </c>
      <c r="P330">
        <f t="shared" si="37"/>
        <v>0</v>
      </c>
      <c r="R330">
        <f t="shared" si="35"/>
        <v>0</v>
      </c>
    </row>
    <row r="331" spans="1:18" x14ac:dyDescent="0.25">
      <c r="A331">
        <f t="shared" si="40"/>
        <v>0</v>
      </c>
      <c r="C331">
        <f t="shared" si="38"/>
        <v>0</v>
      </c>
      <c r="H331">
        <f t="shared" si="39"/>
        <v>0</v>
      </c>
      <c r="L331">
        <f t="shared" si="36"/>
        <v>0</v>
      </c>
      <c r="P331">
        <f t="shared" si="37"/>
        <v>0</v>
      </c>
      <c r="R331">
        <f t="shared" si="35"/>
        <v>0</v>
      </c>
    </row>
    <row r="332" spans="1:18" x14ac:dyDescent="0.25">
      <c r="A332">
        <f t="shared" si="40"/>
        <v>0</v>
      </c>
      <c r="C332">
        <f t="shared" si="38"/>
        <v>0</v>
      </c>
      <c r="H332">
        <f t="shared" si="39"/>
        <v>0</v>
      </c>
      <c r="L332">
        <f t="shared" si="36"/>
        <v>0</v>
      </c>
      <c r="P332">
        <f t="shared" si="37"/>
        <v>0</v>
      </c>
      <c r="R332">
        <f t="shared" si="35"/>
        <v>0</v>
      </c>
    </row>
    <row r="333" spans="1:18" x14ac:dyDescent="0.25">
      <c r="A333">
        <f t="shared" si="40"/>
        <v>0</v>
      </c>
      <c r="C333">
        <f t="shared" si="38"/>
        <v>0</v>
      </c>
      <c r="H333">
        <f t="shared" si="39"/>
        <v>0</v>
      </c>
      <c r="L333">
        <f t="shared" si="36"/>
        <v>0</v>
      </c>
      <c r="P333">
        <f t="shared" si="37"/>
        <v>0</v>
      </c>
      <c r="R333">
        <f t="shared" si="35"/>
        <v>0</v>
      </c>
    </row>
    <row r="334" spans="1:18" x14ac:dyDescent="0.25">
      <c r="A334">
        <f t="shared" si="40"/>
        <v>0</v>
      </c>
      <c r="C334">
        <f t="shared" si="38"/>
        <v>0</v>
      </c>
      <c r="H334">
        <f t="shared" si="39"/>
        <v>0</v>
      </c>
      <c r="L334">
        <f t="shared" si="36"/>
        <v>0</v>
      </c>
      <c r="P334">
        <f t="shared" si="37"/>
        <v>0</v>
      </c>
      <c r="R334">
        <f t="shared" si="35"/>
        <v>0</v>
      </c>
    </row>
    <row r="335" spans="1:18" x14ac:dyDescent="0.25">
      <c r="A335">
        <f t="shared" si="40"/>
        <v>0</v>
      </c>
      <c r="C335">
        <f t="shared" si="38"/>
        <v>0</v>
      </c>
      <c r="H335">
        <f t="shared" si="39"/>
        <v>0</v>
      </c>
      <c r="L335">
        <f t="shared" si="36"/>
        <v>0</v>
      </c>
      <c r="P335">
        <f t="shared" si="37"/>
        <v>0</v>
      </c>
      <c r="R335">
        <f t="shared" si="35"/>
        <v>0</v>
      </c>
    </row>
    <row r="336" spans="1:18" x14ac:dyDescent="0.25">
      <c r="A336">
        <f t="shared" si="40"/>
        <v>0</v>
      </c>
      <c r="C336">
        <f t="shared" si="38"/>
        <v>0</v>
      </c>
      <c r="H336">
        <f t="shared" si="39"/>
        <v>0</v>
      </c>
      <c r="L336">
        <f t="shared" si="36"/>
        <v>0</v>
      </c>
      <c r="P336">
        <f t="shared" si="37"/>
        <v>0</v>
      </c>
      <c r="R336">
        <f t="shared" si="35"/>
        <v>0</v>
      </c>
    </row>
    <row r="337" spans="1:18" x14ac:dyDescent="0.25">
      <c r="A337">
        <f t="shared" si="40"/>
        <v>0</v>
      </c>
      <c r="C337">
        <f t="shared" si="38"/>
        <v>0</v>
      </c>
      <c r="H337">
        <f t="shared" si="39"/>
        <v>0</v>
      </c>
      <c r="L337">
        <f t="shared" si="36"/>
        <v>0</v>
      </c>
      <c r="P337">
        <f t="shared" si="37"/>
        <v>0</v>
      </c>
      <c r="R337">
        <f t="shared" si="35"/>
        <v>0</v>
      </c>
    </row>
    <row r="338" spans="1:18" x14ac:dyDescent="0.25">
      <c r="A338">
        <f t="shared" si="40"/>
        <v>0</v>
      </c>
      <c r="C338">
        <f t="shared" si="38"/>
        <v>0</v>
      </c>
      <c r="H338">
        <f t="shared" si="39"/>
        <v>0</v>
      </c>
      <c r="L338">
        <f t="shared" si="36"/>
        <v>0</v>
      </c>
      <c r="P338">
        <f t="shared" si="37"/>
        <v>0</v>
      </c>
      <c r="R338">
        <f t="shared" si="35"/>
        <v>0</v>
      </c>
    </row>
    <row r="339" spans="1:18" x14ac:dyDescent="0.25">
      <c r="A339">
        <f t="shared" si="40"/>
        <v>0</v>
      </c>
      <c r="C339">
        <f t="shared" si="38"/>
        <v>0</v>
      </c>
      <c r="H339">
        <f t="shared" si="39"/>
        <v>0</v>
      </c>
      <c r="L339">
        <f t="shared" si="36"/>
        <v>0</v>
      </c>
      <c r="P339">
        <f t="shared" si="37"/>
        <v>0</v>
      </c>
      <c r="R339">
        <f t="shared" si="35"/>
        <v>0</v>
      </c>
    </row>
    <row r="340" spans="1:18" x14ac:dyDescent="0.25">
      <c r="A340">
        <f t="shared" si="40"/>
        <v>0</v>
      </c>
      <c r="C340">
        <f t="shared" si="38"/>
        <v>0</v>
      </c>
      <c r="H340">
        <f t="shared" si="39"/>
        <v>0</v>
      </c>
      <c r="L340">
        <f t="shared" si="36"/>
        <v>0</v>
      </c>
      <c r="P340">
        <f t="shared" si="37"/>
        <v>0</v>
      </c>
      <c r="R340">
        <f t="shared" si="35"/>
        <v>0</v>
      </c>
    </row>
    <row r="341" spans="1:18" x14ac:dyDescent="0.25">
      <c r="A341">
        <f t="shared" si="40"/>
        <v>0</v>
      </c>
      <c r="C341">
        <f t="shared" si="38"/>
        <v>0</v>
      </c>
      <c r="H341">
        <f t="shared" si="39"/>
        <v>0</v>
      </c>
      <c r="L341">
        <f t="shared" si="36"/>
        <v>0</v>
      </c>
      <c r="P341">
        <f t="shared" si="37"/>
        <v>0</v>
      </c>
      <c r="R341">
        <f t="shared" si="35"/>
        <v>0</v>
      </c>
    </row>
    <row r="342" spans="1:18" x14ac:dyDescent="0.25">
      <c r="A342">
        <f t="shared" si="40"/>
        <v>0</v>
      </c>
      <c r="C342">
        <f t="shared" si="38"/>
        <v>0</v>
      </c>
      <c r="H342">
        <f t="shared" si="39"/>
        <v>0</v>
      </c>
      <c r="L342">
        <f t="shared" si="36"/>
        <v>0</v>
      </c>
      <c r="P342">
        <f t="shared" si="37"/>
        <v>0</v>
      </c>
      <c r="R342">
        <f t="shared" si="35"/>
        <v>0</v>
      </c>
    </row>
    <row r="343" spans="1:18" x14ac:dyDescent="0.25">
      <c r="A343">
        <f t="shared" si="40"/>
        <v>0</v>
      </c>
      <c r="C343">
        <f t="shared" si="38"/>
        <v>0</v>
      </c>
      <c r="H343">
        <f t="shared" si="39"/>
        <v>0</v>
      </c>
      <c r="L343">
        <f t="shared" si="36"/>
        <v>0</v>
      </c>
      <c r="P343">
        <f t="shared" si="37"/>
        <v>0</v>
      </c>
      <c r="R343">
        <f t="shared" si="35"/>
        <v>0</v>
      </c>
    </row>
    <row r="344" spans="1:18" x14ac:dyDescent="0.25">
      <c r="A344">
        <f t="shared" si="40"/>
        <v>0</v>
      </c>
      <c r="C344">
        <f t="shared" si="38"/>
        <v>0</v>
      </c>
      <c r="H344">
        <f t="shared" si="39"/>
        <v>0</v>
      </c>
      <c r="L344">
        <f t="shared" si="36"/>
        <v>0</v>
      </c>
      <c r="P344">
        <f t="shared" si="37"/>
        <v>0</v>
      </c>
      <c r="R344">
        <f t="shared" si="35"/>
        <v>0</v>
      </c>
    </row>
    <row r="345" spans="1:18" x14ac:dyDescent="0.25">
      <c r="A345">
        <f t="shared" si="40"/>
        <v>0</v>
      </c>
      <c r="C345">
        <f t="shared" si="38"/>
        <v>0</v>
      </c>
      <c r="H345">
        <f t="shared" si="39"/>
        <v>0</v>
      </c>
      <c r="L345">
        <f t="shared" si="36"/>
        <v>0</v>
      </c>
      <c r="P345">
        <f t="shared" si="37"/>
        <v>0</v>
      </c>
      <c r="R345">
        <f t="shared" si="35"/>
        <v>0</v>
      </c>
    </row>
    <row r="346" spans="1:18" x14ac:dyDescent="0.25">
      <c r="A346">
        <f t="shared" si="40"/>
        <v>0</v>
      </c>
      <c r="C346">
        <f t="shared" si="38"/>
        <v>0</v>
      </c>
      <c r="H346">
        <f t="shared" si="39"/>
        <v>0</v>
      </c>
      <c r="L346">
        <f t="shared" si="36"/>
        <v>0</v>
      </c>
      <c r="P346">
        <f t="shared" si="37"/>
        <v>0</v>
      </c>
      <c r="R346">
        <f t="shared" si="35"/>
        <v>0</v>
      </c>
    </row>
    <row r="347" spans="1:18" x14ac:dyDescent="0.25">
      <c r="A347">
        <f t="shared" si="40"/>
        <v>0</v>
      </c>
      <c r="C347">
        <f t="shared" si="38"/>
        <v>0</v>
      </c>
      <c r="H347">
        <f t="shared" si="39"/>
        <v>0</v>
      </c>
      <c r="L347">
        <f t="shared" si="36"/>
        <v>0</v>
      </c>
      <c r="P347">
        <f t="shared" si="37"/>
        <v>0</v>
      </c>
      <c r="R347">
        <f t="shared" si="35"/>
        <v>0</v>
      </c>
    </row>
    <row r="348" spans="1:18" x14ac:dyDescent="0.25">
      <c r="A348">
        <f t="shared" si="40"/>
        <v>0</v>
      </c>
      <c r="C348">
        <f t="shared" si="38"/>
        <v>0</v>
      </c>
      <c r="H348">
        <f t="shared" si="39"/>
        <v>0</v>
      </c>
      <c r="L348">
        <f t="shared" si="36"/>
        <v>0</v>
      </c>
      <c r="P348">
        <f t="shared" si="37"/>
        <v>0</v>
      </c>
      <c r="R348">
        <f t="shared" si="35"/>
        <v>0</v>
      </c>
    </row>
    <row r="349" spans="1:18" x14ac:dyDescent="0.25">
      <c r="A349">
        <f t="shared" si="40"/>
        <v>0</v>
      </c>
      <c r="C349">
        <f t="shared" si="38"/>
        <v>0</v>
      </c>
      <c r="H349">
        <f t="shared" si="39"/>
        <v>0</v>
      </c>
      <c r="L349">
        <f t="shared" si="36"/>
        <v>0</v>
      </c>
      <c r="P349">
        <f t="shared" si="37"/>
        <v>0</v>
      </c>
      <c r="R349">
        <f t="shared" si="35"/>
        <v>0</v>
      </c>
    </row>
    <row r="350" spans="1:18" x14ac:dyDescent="0.25">
      <c r="A350">
        <f t="shared" si="40"/>
        <v>0</v>
      </c>
      <c r="C350">
        <f t="shared" si="38"/>
        <v>0</v>
      </c>
      <c r="H350">
        <f t="shared" si="39"/>
        <v>0</v>
      </c>
      <c r="L350">
        <f t="shared" si="36"/>
        <v>0</v>
      </c>
      <c r="P350">
        <f t="shared" si="37"/>
        <v>0</v>
      </c>
      <c r="R350">
        <f t="shared" si="35"/>
        <v>0</v>
      </c>
    </row>
    <row r="351" spans="1:18" x14ac:dyDescent="0.25">
      <c r="A351">
        <f t="shared" si="40"/>
        <v>0</v>
      </c>
      <c r="C351">
        <f t="shared" si="38"/>
        <v>0</v>
      </c>
      <c r="H351">
        <f t="shared" si="39"/>
        <v>0</v>
      </c>
      <c r="L351">
        <f t="shared" si="36"/>
        <v>0</v>
      </c>
      <c r="P351">
        <f t="shared" si="37"/>
        <v>0</v>
      </c>
      <c r="R351">
        <f t="shared" si="35"/>
        <v>0</v>
      </c>
    </row>
    <row r="352" spans="1:18" x14ac:dyDescent="0.25">
      <c r="A352">
        <f t="shared" si="40"/>
        <v>0</v>
      </c>
      <c r="C352">
        <f t="shared" si="38"/>
        <v>0</v>
      </c>
      <c r="H352">
        <f t="shared" si="39"/>
        <v>0</v>
      </c>
      <c r="L352">
        <f t="shared" si="36"/>
        <v>0</v>
      </c>
      <c r="P352">
        <f t="shared" si="37"/>
        <v>0</v>
      </c>
      <c r="R352">
        <f t="shared" si="35"/>
        <v>0</v>
      </c>
    </row>
    <row r="353" spans="1:18" x14ac:dyDescent="0.25">
      <c r="A353">
        <f t="shared" si="40"/>
        <v>0</v>
      </c>
      <c r="C353">
        <f t="shared" si="38"/>
        <v>0</v>
      </c>
      <c r="H353">
        <f t="shared" si="39"/>
        <v>0</v>
      </c>
      <c r="L353">
        <f t="shared" si="36"/>
        <v>0</v>
      </c>
      <c r="P353">
        <f t="shared" si="37"/>
        <v>0</v>
      </c>
      <c r="R353">
        <f t="shared" si="35"/>
        <v>0</v>
      </c>
    </row>
    <row r="354" spans="1:18" x14ac:dyDescent="0.25">
      <c r="A354">
        <f t="shared" si="40"/>
        <v>0</v>
      </c>
      <c r="C354">
        <f t="shared" si="38"/>
        <v>0</v>
      </c>
      <c r="H354">
        <f t="shared" si="39"/>
        <v>0</v>
      </c>
      <c r="L354">
        <f t="shared" si="36"/>
        <v>0</v>
      </c>
      <c r="P354">
        <f t="shared" si="37"/>
        <v>0</v>
      </c>
      <c r="R354">
        <f t="shared" si="35"/>
        <v>0</v>
      </c>
    </row>
    <row r="355" spans="1:18" x14ac:dyDescent="0.25">
      <c r="A355">
        <f t="shared" si="40"/>
        <v>0</v>
      </c>
      <c r="C355">
        <f t="shared" si="38"/>
        <v>0</v>
      </c>
      <c r="H355">
        <f t="shared" si="39"/>
        <v>0</v>
      </c>
      <c r="L355">
        <f t="shared" si="36"/>
        <v>0</v>
      </c>
      <c r="P355">
        <f t="shared" si="37"/>
        <v>0</v>
      </c>
      <c r="R355">
        <f t="shared" si="35"/>
        <v>0</v>
      </c>
    </row>
    <row r="356" spans="1:18" x14ac:dyDescent="0.25">
      <c r="A356">
        <f t="shared" si="40"/>
        <v>0</v>
      </c>
      <c r="C356">
        <f t="shared" si="38"/>
        <v>0</v>
      </c>
      <c r="H356">
        <f t="shared" si="39"/>
        <v>0</v>
      </c>
      <c r="L356">
        <f t="shared" si="36"/>
        <v>0</v>
      </c>
      <c r="P356">
        <f t="shared" si="37"/>
        <v>0</v>
      </c>
      <c r="R356">
        <f t="shared" si="35"/>
        <v>0</v>
      </c>
    </row>
    <row r="357" spans="1:18" x14ac:dyDescent="0.25">
      <c r="A357">
        <f t="shared" si="40"/>
        <v>0</v>
      </c>
      <c r="C357">
        <f t="shared" si="38"/>
        <v>0</v>
      </c>
      <c r="H357">
        <f t="shared" si="39"/>
        <v>0</v>
      </c>
      <c r="L357">
        <f t="shared" si="36"/>
        <v>0</v>
      </c>
      <c r="P357">
        <f t="shared" si="37"/>
        <v>0</v>
      </c>
      <c r="R357">
        <f t="shared" si="35"/>
        <v>0</v>
      </c>
    </row>
    <row r="358" spans="1:18" x14ac:dyDescent="0.25">
      <c r="A358">
        <f t="shared" si="40"/>
        <v>0</v>
      </c>
      <c r="C358">
        <f t="shared" si="38"/>
        <v>0</v>
      </c>
      <c r="H358">
        <f t="shared" si="39"/>
        <v>0</v>
      </c>
      <c r="L358">
        <f t="shared" si="36"/>
        <v>0</v>
      </c>
      <c r="P358">
        <f t="shared" si="37"/>
        <v>0</v>
      </c>
      <c r="R358">
        <f t="shared" si="35"/>
        <v>0</v>
      </c>
    </row>
    <row r="359" spans="1:18" x14ac:dyDescent="0.25">
      <c r="A359">
        <f t="shared" si="40"/>
        <v>0</v>
      </c>
      <c r="C359">
        <f t="shared" si="38"/>
        <v>0</v>
      </c>
      <c r="H359">
        <f t="shared" si="39"/>
        <v>0</v>
      </c>
      <c r="L359">
        <f t="shared" si="36"/>
        <v>0</v>
      </c>
      <c r="P359">
        <f t="shared" si="37"/>
        <v>0</v>
      </c>
      <c r="R359">
        <f t="shared" si="35"/>
        <v>0</v>
      </c>
    </row>
    <row r="360" spans="1:18" x14ac:dyDescent="0.25">
      <c r="A360">
        <f t="shared" si="40"/>
        <v>0</v>
      </c>
      <c r="C360">
        <f t="shared" si="38"/>
        <v>0</v>
      </c>
      <c r="H360">
        <f t="shared" si="39"/>
        <v>0</v>
      </c>
      <c r="L360">
        <f t="shared" si="36"/>
        <v>0</v>
      </c>
      <c r="P360">
        <f t="shared" si="37"/>
        <v>0</v>
      </c>
      <c r="R360">
        <f t="shared" si="35"/>
        <v>0</v>
      </c>
    </row>
    <row r="361" spans="1:18" x14ac:dyDescent="0.25">
      <c r="A361">
        <f t="shared" si="40"/>
        <v>0</v>
      </c>
      <c r="C361">
        <f t="shared" si="38"/>
        <v>0</v>
      </c>
      <c r="H361">
        <f t="shared" si="39"/>
        <v>0</v>
      </c>
      <c r="L361">
        <f t="shared" si="36"/>
        <v>0</v>
      </c>
      <c r="P361">
        <f t="shared" si="37"/>
        <v>0</v>
      </c>
      <c r="R361">
        <f t="shared" si="35"/>
        <v>0</v>
      </c>
    </row>
    <row r="362" spans="1:18" x14ac:dyDescent="0.25">
      <c r="A362">
        <f t="shared" si="40"/>
        <v>0</v>
      </c>
      <c r="C362">
        <f t="shared" si="38"/>
        <v>0</v>
      </c>
      <c r="H362">
        <f t="shared" si="39"/>
        <v>0</v>
      </c>
      <c r="L362">
        <f t="shared" si="36"/>
        <v>0</v>
      </c>
      <c r="P362">
        <f t="shared" si="37"/>
        <v>0</v>
      </c>
      <c r="R362">
        <f t="shared" si="35"/>
        <v>0</v>
      </c>
    </row>
    <row r="363" spans="1:18" x14ac:dyDescent="0.25">
      <c r="A363">
        <f t="shared" si="40"/>
        <v>0</v>
      </c>
      <c r="C363">
        <f t="shared" si="38"/>
        <v>0</v>
      </c>
      <c r="H363">
        <f t="shared" si="39"/>
        <v>0</v>
      </c>
      <c r="L363">
        <f t="shared" si="36"/>
        <v>0</v>
      </c>
      <c r="P363">
        <f t="shared" si="37"/>
        <v>0</v>
      </c>
      <c r="R363">
        <f t="shared" si="35"/>
        <v>0</v>
      </c>
    </row>
    <row r="364" spans="1:18" x14ac:dyDescent="0.25">
      <c r="A364">
        <f t="shared" si="40"/>
        <v>0</v>
      </c>
      <c r="C364">
        <f t="shared" si="38"/>
        <v>0</v>
      </c>
      <c r="H364">
        <f t="shared" si="39"/>
        <v>0</v>
      </c>
      <c r="L364">
        <f t="shared" si="36"/>
        <v>0</v>
      </c>
      <c r="P364">
        <f t="shared" si="37"/>
        <v>0</v>
      </c>
      <c r="R364">
        <f t="shared" si="35"/>
        <v>0</v>
      </c>
    </row>
    <row r="365" spans="1:18" x14ac:dyDescent="0.25">
      <c r="A365">
        <f t="shared" si="40"/>
        <v>0</v>
      </c>
      <c r="C365">
        <f t="shared" si="38"/>
        <v>0</v>
      </c>
      <c r="H365">
        <f t="shared" si="39"/>
        <v>0</v>
      </c>
      <c r="L365">
        <f t="shared" si="36"/>
        <v>0</v>
      </c>
      <c r="P365">
        <f t="shared" si="37"/>
        <v>0</v>
      </c>
      <c r="R365">
        <f t="shared" si="35"/>
        <v>0</v>
      </c>
    </row>
    <row r="366" spans="1:18" x14ac:dyDescent="0.25">
      <c r="A366">
        <f t="shared" si="40"/>
        <v>0</v>
      </c>
      <c r="C366">
        <f t="shared" si="38"/>
        <v>0</v>
      </c>
      <c r="H366">
        <f t="shared" si="39"/>
        <v>0</v>
      </c>
      <c r="L366">
        <f t="shared" si="36"/>
        <v>0</v>
      </c>
      <c r="P366">
        <f t="shared" si="37"/>
        <v>0</v>
      </c>
      <c r="R366">
        <f t="shared" si="35"/>
        <v>0</v>
      </c>
    </row>
    <row r="367" spans="1:18" x14ac:dyDescent="0.25">
      <c r="A367">
        <f t="shared" si="40"/>
        <v>0</v>
      </c>
      <c r="C367">
        <f t="shared" si="38"/>
        <v>0</v>
      </c>
      <c r="H367">
        <f t="shared" si="39"/>
        <v>0</v>
      </c>
      <c r="L367">
        <f t="shared" si="36"/>
        <v>0</v>
      </c>
      <c r="P367">
        <f t="shared" si="37"/>
        <v>0</v>
      </c>
      <c r="R367">
        <f t="shared" si="35"/>
        <v>0</v>
      </c>
    </row>
    <row r="368" spans="1:18" x14ac:dyDescent="0.25">
      <c r="A368">
        <f t="shared" si="40"/>
        <v>0</v>
      </c>
      <c r="C368">
        <f t="shared" si="38"/>
        <v>0</v>
      </c>
      <c r="H368">
        <f t="shared" si="39"/>
        <v>0</v>
      </c>
      <c r="L368">
        <f t="shared" si="36"/>
        <v>0</v>
      </c>
      <c r="P368">
        <f t="shared" si="37"/>
        <v>0</v>
      </c>
      <c r="R368">
        <f t="shared" si="35"/>
        <v>0</v>
      </c>
    </row>
    <row r="369" spans="1:18" x14ac:dyDescent="0.25">
      <c r="A369">
        <f t="shared" si="40"/>
        <v>0</v>
      </c>
      <c r="C369">
        <f t="shared" si="38"/>
        <v>0</v>
      </c>
      <c r="H369">
        <f t="shared" si="39"/>
        <v>0</v>
      </c>
      <c r="L369">
        <f t="shared" si="36"/>
        <v>0</v>
      </c>
      <c r="P369">
        <f t="shared" si="37"/>
        <v>0</v>
      </c>
      <c r="R369">
        <f t="shared" si="35"/>
        <v>0</v>
      </c>
    </row>
    <row r="370" spans="1:18" x14ac:dyDescent="0.25">
      <c r="A370">
        <f t="shared" si="40"/>
        <v>0</v>
      </c>
      <c r="C370">
        <f t="shared" si="38"/>
        <v>0</v>
      </c>
      <c r="H370">
        <f t="shared" si="39"/>
        <v>0</v>
      </c>
      <c r="L370">
        <f t="shared" si="36"/>
        <v>0</v>
      </c>
      <c r="P370">
        <f t="shared" si="37"/>
        <v>0</v>
      </c>
      <c r="R370">
        <f t="shared" ref="R370:R433" si="41">SUM(H370,L370,P370)</f>
        <v>0</v>
      </c>
    </row>
    <row r="371" spans="1:18" x14ac:dyDescent="0.25">
      <c r="A371">
        <f t="shared" si="40"/>
        <v>0</v>
      </c>
      <c r="C371">
        <f t="shared" si="38"/>
        <v>0</v>
      </c>
      <c r="H371">
        <f t="shared" si="39"/>
        <v>0</v>
      </c>
      <c r="L371">
        <f t="shared" si="36"/>
        <v>0</v>
      </c>
      <c r="P371">
        <f t="shared" si="37"/>
        <v>0</v>
      </c>
      <c r="R371">
        <f t="shared" si="41"/>
        <v>0</v>
      </c>
    </row>
    <row r="372" spans="1:18" x14ac:dyDescent="0.25">
      <c r="A372">
        <f t="shared" si="40"/>
        <v>0</v>
      </c>
      <c r="C372">
        <f t="shared" si="38"/>
        <v>0</v>
      </c>
      <c r="H372">
        <f t="shared" si="39"/>
        <v>0</v>
      </c>
      <c r="L372">
        <f t="shared" si="36"/>
        <v>0</v>
      </c>
      <c r="P372">
        <f t="shared" si="37"/>
        <v>0</v>
      </c>
      <c r="R372">
        <f t="shared" si="41"/>
        <v>0</v>
      </c>
    </row>
    <row r="373" spans="1:18" x14ac:dyDescent="0.25">
      <c r="A373">
        <f t="shared" si="40"/>
        <v>0</v>
      </c>
      <c r="C373">
        <f t="shared" si="38"/>
        <v>0</v>
      </c>
      <c r="H373">
        <f t="shared" si="39"/>
        <v>0</v>
      </c>
      <c r="L373">
        <f t="shared" si="36"/>
        <v>0</v>
      </c>
      <c r="P373">
        <f t="shared" si="37"/>
        <v>0</v>
      </c>
      <c r="R373">
        <f t="shared" si="41"/>
        <v>0</v>
      </c>
    </row>
    <row r="374" spans="1:18" x14ac:dyDescent="0.25">
      <c r="A374">
        <f t="shared" si="40"/>
        <v>0</v>
      </c>
      <c r="C374">
        <f t="shared" si="38"/>
        <v>0</v>
      </c>
      <c r="H374">
        <f t="shared" si="39"/>
        <v>0</v>
      </c>
      <c r="L374">
        <f t="shared" si="36"/>
        <v>0</v>
      </c>
      <c r="P374">
        <f t="shared" si="37"/>
        <v>0</v>
      </c>
      <c r="R374">
        <f t="shared" si="41"/>
        <v>0</v>
      </c>
    </row>
    <row r="375" spans="1:18" x14ac:dyDescent="0.25">
      <c r="A375">
        <f t="shared" si="40"/>
        <v>0</v>
      </c>
      <c r="C375">
        <f t="shared" si="38"/>
        <v>0</v>
      </c>
      <c r="H375">
        <f t="shared" si="39"/>
        <v>0</v>
      </c>
      <c r="L375">
        <f t="shared" si="36"/>
        <v>0</v>
      </c>
      <c r="P375">
        <f t="shared" si="37"/>
        <v>0</v>
      </c>
      <c r="R375">
        <f t="shared" si="41"/>
        <v>0</v>
      </c>
    </row>
    <row r="376" spans="1:18" x14ac:dyDescent="0.25">
      <c r="A376">
        <f t="shared" si="40"/>
        <v>0</v>
      </c>
      <c r="C376">
        <f t="shared" si="38"/>
        <v>0</v>
      </c>
      <c r="H376">
        <f t="shared" si="39"/>
        <v>0</v>
      </c>
      <c r="L376">
        <f t="shared" si="36"/>
        <v>0</v>
      </c>
      <c r="P376">
        <f t="shared" si="37"/>
        <v>0</v>
      </c>
      <c r="R376">
        <f t="shared" si="41"/>
        <v>0</v>
      </c>
    </row>
    <row r="377" spans="1:18" x14ac:dyDescent="0.25">
      <c r="A377">
        <f t="shared" si="40"/>
        <v>0</v>
      </c>
      <c r="C377">
        <f t="shared" si="38"/>
        <v>0</v>
      </c>
      <c r="H377">
        <f t="shared" si="39"/>
        <v>0</v>
      </c>
      <c r="L377">
        <f t="shared" si="36"/>
        <v>0</v>
      </c>
      <c r="P377">
        <f t="shared" si="37"/>
        <v>0</v>
      </c>
      <c r="R377">
        <f t="shared" si="41"/>
        <v>0</v>
      </c>
    </row>
    <row r="378" spans="1:18" x14ac:dyDescent="0.25">
      <c r="A378">
        <f t="shared" si="40"/>
        <v>0</v>
      </c>
      <c r="C378">
        <f t="shared" si="38"/>
        <v>0</v>
      </c>
      <c r="H378">
        <f t="shared" si="39"/>
        <v>0</v>
      </c>
      <c r="L378">
        <f t="shared" si="36"/>
        <v>0</v>
      </c>
      <c r="P378">
        <f t="shared" si="37"/>
        <v>0</v>
      </c>
      <c r="R378">
        <f t="shared" si="41"/>
        <v>0</v>
      </c>
    </row>
    <row r="379" spans="1:18" x14ac:dyDescent="0.25">
      <c r="A379">
        <f t="shared" si="40"/>
        <v>0</v>
      </c>
      <c r="C379">
        <f t="shared" si="38"/>
        <v>0</v>
      </c>
      <c r="H379">
        <f t="shared" si="39"/>
        <v>0</v>
      </c>
      <c r="L379">
        <f t="shared" si="36"/>
        <v>0</v>
      </c>
      <c r="P379">
        <f t="shared" si="37"/>
        <v>0</v>
      </c>
      <c r="R379">
        <f t="shared" si="41"/>
        <v>0</v>
      </c>
    </row>
    <row r="380" spans="1:18" x14ac:dyDescent="0.25">
      <c r="A380">
        <f t="shared" si="40"/>
        <v>0</v>
      </c>
      <c r="C380">
        <f t="shared" si="38"/>
        <v>0</v>
      </c>
      <c r="H380">
        <f t="shared" si="39"/>
        <v>0</v>
      </c>
      <c r="L380">
        <f t="shared" si="36"/>
        <v>0</v>
      </c>
      <c r="P380">
        <f t="shared" si="37"/>
        <v>0</v>
      </c>
      <c r="R380">
        <f t="shared" si="41"/>
        <v>0</v>
      </c>
    </row>
    <row r="381" spans="1:18" x14ac:dyDescent="0.25">
      <c r="A381">
        <f t="shared" si="40"/>
        <v>0</v>
      </c>
      <c r="C381">
        <f t="shared" si="38"/>
        <v>0</v>
      </c>
      <c r="H381">
        <f t="shared" si="39"/>
        <v>0</v>
      </c>
      <c r="L381">
        <f t="shared" si="36"/>
        <v>0</v>
      </c>
      <c r="P381">
        <f t="shared" si="37"/>
        <v>0</v>
      </c>
      <c r="R381">
        <f t="shared" si="41"/>
        <v>0</v>
      </c>
    </row>
    <row r="382" spans="1:18" x14ac:dyDescent="0.25">
      <c r="A382">
        <f t="shared" si="40"/>
        <v>0</v>
      </c>
      <c r="C382">
        <f t="shared" si="38"/>
        <v>0</v>
      </c>
      <c r="H382">
        <f t="shared" si="39"/>
        <v>0</v>
      </c>
      <c r="L382">
        <f t="shared" si="36"/>
        <v>0</v>
      </c>
      <c r="P382">
        <f t="shared" si="37"/>
        <v>0</v>
      </c>
      <c r="R382">
        <f t="shared" si="41"/>
        <v>0</v>
      </c>
    </row>
    <row r="383" spans="1:18" x14ac:dyDescent="0.25">
      <c r="A383">
        <f t="shared" si="40"/>
        <v>0</v>
      </c>
      <c r="C383">
        <f t="shared" si="38"/>
        <v>0</v>
      </c>
      <c r="H383">
        <f t="shared" si="39"/>
        <v>0</v>
      </c>
      <c r="L383">
        <f t="shared" si="36"/>
        <v>0</v>
      </c>
      <c r="P383">
        <f t="shared" si="37"/>
        <v>0</v>
      </c>
      <c r="R383">
        <f t="shared" si="41"/>
        <v>0</v>
      </c>
    </row>
    <row r="384" spans="1:18" x14ac:dyDescent="0.25">
      <c r="A384">
        <f t="shared" si="40"/>
        <v>0</v>
      </c>
      <c r="C384">
        <f t="shared" si="38"/>
        <v>0</v>
      </c>
      <c r="H384">
        <f t="shared" si="39"/>
        <v>0</v>
      </c>
      <c r="L384">
        <f t="shared" si="36"/>
        <v>0</v>
      </c>
      <c r="P384">
        <f t="shared" si="37"/>
        <v>0</v>
      </c>
      <c r="R384">
        <f t="shared" si="41"/>
        <v>0</v>
      </c>
    </row>
    <row r="385" spans="1:18" x14ac:dyDescent="0.25">
      <c r="A385">
        <f t="shared" si="40"/>
        <v>0</v>
      </c>
      <c r="C385">
        <f t="shared" si="38"/>
        <v>0</v>
      </c>
      <c r="H385">
        <f t="shared" si="39"/>
        <v>0</v>
      </c>
      <c r="L385">
        <f t="shared" si="36"/>
        <v>0</v>
      </c>
      <c r="P385">
        <f t="shared" si="37"/>
        <v>0</v>
      </c>
      <c r="R385">
        <f t="shared" si="41"/>
        <v>0</v>
      </c>
    </row>
    <row r="386" spans="1:18" x14ac:dyDescent="0.25">
      <c r="A386">
        <f t="shared" si="40"/>
        <v>0</v>
      </c>
      <c r="C386">
        <f t="shared" si="38"/>
        <v>0</v>
      </c>
      <c r="H386">
        <f t="shared" si="39"/>
        <v>0</v>
      </c>
      <c r="L386">
        <f t="shared" ref="L386:L449" si="42">(J386*K386)/10</f>
        <v>0</v>
      </c>
      <c r="P386">
        <f t="shared" si="37"/>
        <v>0</v>
      </c>
      <c r="R386">
        <f t="shared" si="41"/>
        <v>0</v>
      </c>
    </row>
    <row r="387" spans="1:18" x14ac:dyDescent="0.25">
      <c r="A387">
        <f t="shared" si="40"/>
        <v>0</v>
      </c>
      <c r="C387">
        <f t="shared" si="38"/>
        <v>0</v>
      </c>
      <c r="H387">
        <f t="shared" si="39"/>
        <v>0</v>
      </c>
      <c r="L387">
        <f t="shared" si="42"/>
        <v>0</v>
      </c>
      <c r="P387">
        <f t="shared" ref="P387:P450" si="43">(N387*O387)/10</f>
        <v>0</v>
      </c>
      <c r="R387">
        <f t="shared" si="41"/>
        <v>0</v>
      </c>
    </row>
    <row r="388" spans="1:18" x14ac:dyDescent="0.25">
      <c r="A388">
        <f t="shared" si="40"/>
        <v>0</v>
      </c>
      <c r="C388">
        <f t="shared" si="38"/>
        <v>0</v>
      </c>
      <c r="H388">
        <f t="shared" si="39"/>
        <v>0</v>
      </c>
      <c r="L388">
        <f t="shared" si="42"/>
        <v>0</v>
      </c>
      <c r="P388">
        <f t="shared" si="43"/>
        <v>0</v>
      </c>
      <c r="R388">
        <f t="shared" si="41"/>
        <v>0</v>
      </c>
    </row>
    <row r="389" spans="1:18" x14ac:dyDescent="0.25">
      <c r="A389">
        <f t="shared" si="40"/>
        <v>0</v>
      </c>
      <c r="C389">
        <f t="shared" si="38"/>
        <v>0</v>
      </c>
      <c r="H389">
        <f t="shared" si="39"/>
        <v>0</v>
      </c>
      <c r="L389">
        <f t="shared" si="42"/>
        <v>0</v>
      </c>
      <c r="P389">
        <f t="shared" si="43"/>
        <v>0</v>
      </c>
      <c r="R389">
        <f t="shared" si="41"/>
        <v>0</v>
      </c>
    </row>
    <row r="390" spans="1:18" x14ac:dyDescent="0.25">
      <c r="A390">
        <f t="shared" si="40"/>
        <v>0</v>
      </c>
      <c r="C390">
        <f t="shared" si="38"/>
        <v>0</v>
      </c>
      <c r="H390">
        <f t="shared" si="39"/>
        <v>0</v>
      </c>
      <c r="L390">
        <f t="shared" si="42"/>
        <v>0</v>
      </c>
      <c r="P390">
        <f t="shared" si="43"/>
        <v>0</v>
      </c>
      <c r="R390">
        <f t="shared" si="41"/>
        <v>0</v>
      </c>
    </row>
    <row r="391" spans="1:18" x14ac:dyDescent="0.25">
      <c r="A391">
        <f t="shared" si="40"/>
        <v>0</v>
      </c>
      <c r="C391">
        <f t="shared" si="38"/>
        <v>0</v>
      </c>
      <c r="H391">
        <f t="shared" si="39"/>
        <v>0</v>
      </c>
      <c r="L391">
        <f t="shared" si="42"/>
        <v>0</v>
      </c>
      <c r="P391">
        <f t="shared" si="43"/>
        <v>0</v>
      </c>
      <c r="R391">
        <f t="shared" si="41"/>
        <v>0</v>
      </c>
    </row>
    <row r="392" spans="1:18" x14ac:dyDescent="0.25">
      <c r="A392">
        <f t="shared" si="40"/>
        <v>0</v>
      </c>
      <c r="C392">
        <f t="shared" ref="C392:C455" si="44">B392-A392</f>
        <v>0</v>
      </c>
      <c r="H392">
        <f t="shared" ref="H392:H455" si="45">(F392*G392)/10</f>
        <v>0</v>
      </c>
      <c r="L392">
        <f t="shared" si="42"/>
        <v>0</v>
      </c>
      <c r="P392">
        <f t="shared" si="43"/>
        <v>0</v>
      </c>
      <c r="R392">
        <f t="shared" si="41"/>
        <v>0</v>
      </c>
    </row>
    <row r="393" spans="1:18" x14ac:dyDescent="0.25">
      <c r="A393">
        <f t="shared" ref="A393:A456" si="46">B392</f>
        <v>0</v>
      </c>
      <c r="C393">
        <f t="shared" si="44"/>
        <v>0</v>
      </c>
      <c r="H393">
        <f t="shared" si="45"/>
        <v>0</v>
      </c>
      <c r="L393">
        <f t="shared" si="42"/>
        <v>0</v>
      </c>
      <c r="P393">
        <f t="shared" si="43"/>
        <v>0</v>
      </c>
      <c r="R393">
        <f t="shared" si="41"/>
        <v>0</v>
      </c>
    </row>
    <row r="394" spans="1:18" x14ac:dyDescent="0.25">
      <c r="A394">
        <f t="shared" si="46"/>
        <v>0</v>
      </c>
      <c r="C394">
        <f t="shared" si="44"/>
        <v>0</v>
      </c>
      <c r="H394">
        <f t="shared" si="45"/>
        <v>0</v>
      </c>
      <c r="L394">
        <f t="shared" si="42"/>
        <v>0</v>
      </c>
      <c r="P394">
        <f t="shared" si="43"/>
        <v>0</v>
      </c>
      <c r="R394">
        <f t="shared" si="41"/>
        <v>0</v>
      </c>
    </row>
    <row r="395" spans="1:18" x14ac:dyDescent="0.25">
      <c r="A395">
        <f t="shared" si="46"/>
        <v>0</v>
      </c>
      <c r="C395">
        <f t="shared" si="44"/>
        <v>0</v>
      </c>
      <c r="H395">
        <f t="shared" si="45"/>
        <v>0</v>
      </c>
      <c r="L395">
        <f t="shared" si="42"/>
        <v>0</v>
      </c>
      <c r="P395">
        <f t="shared" si="43"/>
        <v>0</v>
      </c>
      <c r="R395">
        <f t="shared" si="41"/>
        <v>0</v>
      </c>
    </row>
    <row r="396" spans="1:18" x14ac:dyDescent="0.25">
      <c r="A396">
        <f t="shared" si="46"/>
        <v>0</v>
      </c>
      <c r="C396">
        <f t="shared" si="44"/>
        <v>0</v>
      </c>
      <c r="H396">
        <f t="shared" si="45"/>
        <v>0</v>
      </c>
      <c r="L396">
        <f t="shared" si="42"/>
        <v>0</v>
      </c>
      <c r="P396">
        <f t="shared" si="43"/>
        <v>0</v>
      </c>
      <c r="R396">
        <f t="shared" si="41"/>
        <v>0</v>
      </c>
    </row>
    <row r="397" spans="1:18" x14ac:dyDescent="0.25">
      <c r="A397">
        <f t="shared" si="46"/>
        <v>0</v>
      </c>
      <c r="C397">
        <f t="shared" si="44"/>
        <v>0</v>
      </c>
      <c r="H397">
        <f t="shared" si="45"/>
        <v>0</v>
      </c>
      <c r="L397">
        <f t="shared" si="42"/>
        <v>0</v>
      </c>
      <c r="P397">
        <f t="shared" si="43"/>
        <v>0</v>
      </c>
      <c r="R397">
        <f t="shared" si="41"/>
        <v>0</v>
      </c>
    </row>
    <row r="398" spans="1:18" x14ac:dyDescent="0.25">
      <c r="A398">
        <f t="shared" si="46"/>
        <v>0</v>
      </c>
      <c r="C398">
        <f t="shared" si="44"/>
        <v>0</v>
      </c>
      <c r="H398">
        <f t="shared" si="45"/>
        <v>0</v>
      </c>
      <c r="L398">
        <f t="shared" si="42"/>
        <v>0</v>
      </c>
      <c r="P398">
        <f t="shared" si="43"/>
        <v>0</v>
      </c>
      <c r="R398">
        <f t="shared" si="41"/>
        <v>0</v>
      </c>
    </row>
    <row r="399" spans="1:18" x14ac:dyDescent="0.25">
      <c r="A399">
        <f t="shared" si="46"/>
        <v>0</v>
      </c>
      <c r="C399">
        <f t="shared" si="44"/>
        <v>0</v>
      </c>
      <c r="H399">
        <f t="shared" si="45"/>
        <v>0</v>
      </c>
      <c r="L399">
        <f t="shared" si="42"/>
        <v>0</v>
      </c>
      <c r="P399">
        <f t="shared" si="43"/>
        <v>0</v>
      </c>
      <c r="R399">
        <f t="shared" si="41"/>
        <v>0</v>
      </c>
    </row>
    <row r="400" spans="1:18" x14ac:dyDescent="0.25">
      <c r="A400">
        <f t="shared" si="46"/>
        <v>0</v>
      </c>
      <c r="C400">
        <f t="shared" si="44"/>
        <v>0</v>
      </c>
      <c r="H400">
        <f t="shared" si="45"/>
        <v>0</v>
      </c>
      <c r="L400">
        <f t="shared" si="42"/>
        <v>0</v>
      </c>
      <c r="P400">
        <f t="shared" si="43"/>
        <v>0</v>
      </c>
      <c r="R400">
        <f t="shared" si="41"/>
        <v>0</v>
      </c>
    </row>
    <row r="401" spans="1:18" x14ac:dyDescent="0.25">
      <c r="A401">
        <f t="shared" si="46"/>
        <v>0</v>
      </c>
      <c r="C401">
        <f t="shared" si="44"/>
        <v>0</v>
      </c>
      <c r="H401">
        <f t="shared" si="45"/>
        <v>0</v>
      </c>
      <c r="L401">
        <f t="shared" si="42"/>
        <v>0</v>
      </c>
      <c r="P401">
        <f t="shared" si="43"/>
        <v>0</v>
      </c>
      <c r="R401">
        <f t="shared" si="41"/>
        <v>0</v>
      </c>
    </row>
    <row r="402" spans="1:18" x14ac:dyDescent="0.25">
      <c r="A402">
        <f t="shared" si="46"/>
        <v>0</v>
      </c>
      <c r="C402">
        <f t="shared" si="44"/>
        <v>0</v>
      </c>
      <c r="H402">
        <f t="shared" si="45"/>
        <v>0</v>
      </c>
      <c r="L402">
        <f t="shared" si="42"/>
        <v>0</v>
      </c>
      <c r="P402">
        <f t="shared" si="43"/>
        <v>0</v>
      </c>
      <c r="R402">
        <f t="shared" si="41"/>
        <v>0</v>
      </c>
    </row>
    <row r="403" spans="1:18" x14ac:dyDescent="0.25">
      <c r="A403">
        <f t="shared" si="46"/>
        <v>0</v>
      </c>
      <c r="C403">
        <f t="shared" si="44"/>
        <v>0</v>
      </c>
      <c r="H403">
        <f t="shared" si="45"/>
        <v>0</v>
      </c>
      <c r="L403">
        <f t="shared" si="42"/>
        <v>0</v>
      </c>
      <c r="P403">
        <f t="shared" si="43"/>
        <v>0</v>
      </c>
      <c r="R403">
        <f t="shared" si="41"/>
        <v>0</v>
      </c>
    </row>
    <row r="404" spans="1:18" x14ac:dyDescent="0.25">
      <c r="A404">
        <f t="shared" si="46"/>
        <v>0</v>
      </c>
      <c r="C404">
        <f t="shared" si="44"/>
        <v>0</v>
      </c>
      <c r="H404">
        <f t="shared" si="45"/>
        <v>0</v>
      </c>
      <c r="L404">
        <f t="shared" si="42"/>
        <v>0</v>
      </c>
      <c r="P404">
        <f t="shared" si="43"/>
        <v>0</v>
      </c>
      <c r="R404">
        <f t="shared" si="41"/>
        <v>0</v>
      </c>
    </row>
    <row r="405" spans="1:18" x14ac:dyDescent="0.25">
      <c r="A405">
        <f t="shared" si="46"/>
        <v>0</v>
      </c>
      <c r="C405">
        <f t="shared" si="44"/>
        <v>0</v>
      </c>
      <c r="H405">
        <f t="shared" si="45"/>
        <v>0</v>
      </c>
      <c r="L405">
        <f t="shared" si="42"/>
        <v>0</v>
      </c>
      <c r="P405">
        <f t="shared" si="43"/>
        <v>0</v>
      </c>
      <c r="R405">
        <f t="shared" si="41"/>
        <v>0</v>
      </c>
    </row>
    <row r="406" spans="1:18" x14ac:dyDescent="0.25">
      <c r="A406">
        <f t="shared" si="46"/>
        <v>0</v>
      </c>
      <c r="C406">
        <f t="shared" si="44"/>
        <v>0</v>
      </c>
      <c r="H406">
        <f t="shared" si="45"/>
        <v>0</v>
      </c>
      <c r="L406">
        <f t="shared" si="42"/>
        <v>0</v>
      </c>
      <c r="P406">
        <f t="shared" si="43"/>
        <v>0</v>
      </c>
      <c r="R406">
        <f t="shared" si="41"/>
        <v>0</v>
      </c>
    </row>
    <row r="407" spans="1:18" x14ac:dyDescent="0.25">
      <c r="A407">
        <f t="shared" si="46"/>
        <v>0</v>
      </c>
      <c r="C407">
        <f t="shared" si="44"/>
        <v>0</v>
      </c>
      <c r="H407">
        <f t="shared" si="45"/>
        <v>0</v>
      </c>
      <c r="L407">
        <f t="shared" si="42"/>
        <v>0</v>
      </c>
      <c r="P407">
        <f t="shared" si="43"/>
        <v>0</v>
      </c>
      <c r="R407">
        <f t="shared" si="41"/>
        <v>0</v>
      </c>
    </row>
    <row r="408" spans="1:18" x14ac:dyDescent="0.25">
      <c r="A408">
        <f t="shared" si="46"/>
        <v>0</v>
      </c>
      <c r="C408">
        <f t="shared" si="44"/>
        <v>0</v>
      </c>
      <c r="H408">
        <f t="shared" si="45"/>
        <v>0</v>
      </c>
      <c r="L408">
        <f t="shared" si="42"/>
        <v>0</v>
      </c>
      <c r="P408">
        <f t="shared" si="43"/>
        <v>0</v>
      </c>
      <c r="R408">
        <f t="shared" si="41"/>
        <v>0</v>
      </c>
    </row>
    <row r="409" spans="1:18" x14ac:dyDescent="0.25">
      <c r="A409">
        <f t="shared" si="46"/>
        <v>0</v>
      </c>
      <c r="C409">
        <f t="shared" si="44"/>
        <v>0</v>
      </c>
      <c r="H409">
        <f t="shared" si="45"/>
        <v>0</v>
      </c>
      <c r="L409">
        <f t="shared" si="42"/>
        <v>0</v>
      </c>
      <c r="P409">
        <f t="shared" si="43"/>
        <v>0</v>
      </c>
      <c r="R409">
        <f t="shared" si="41"/>
        <v>0</v>
      </c>
    </row>
    <row r="410" spans="1:18" x14ac:dyDescent="0.25">
      <c r="A410">
        <f t="shared" si="46"/>
        <v>0</v>
      </c>
      <c r="C410">
        <f t="shared" si="44"/>
        <v>0</v>
      </c>
      <c r="H410">
        <f t="shared" si="45"/>
        <v>0</v>
      </c>
      <c r="L410">
        <f t="shared" si="42"/>
        <v>0</v>
      </c>
      <c r="P410">
        <f t="shared" si="43"/>
        <v>0</v>
      </c>
      <c r="R410">
        <f t="shared" si="41"/>
        <v>0</v>
      </c>
    </row>
    <row r="411" spans="1:18" x14ac:dyDescent="0.25">
      <c r="A411">
        <f t="shared" si="46"/>
        <v>0</v>
      </c>
      <c r="C411">
        <f t="shared" si="44"/>
        <v>0</v>
      </c>
      <c r="H411">
        <f t="shared" si="45"/>
        <v>0</v>
      </c>
      <c r="L411">
        <f t="shared" si="42"/>
        <v>0</v>
      </c>
      <c r="P411">
        <f t="shared" si="43"/>
        <v>0</v>
      </c>
      <c r="R411">
        <f t="shared" si="41"/>
        <v>0</v>
      </c>
    </row>
    <row r="412" spans="1:18" x14ac:dyDescent="0.25">
      <c r="A412">
        <f t="shared" si="46"/>
        <v>0</v>
      </c>
      <c r="C412">
        <f t="shared" si="44"/>
        <v>0</v>
      </c>
      <c r="H412">
        <f t="shared" si="45"/>
        <v>0</v>
      </c>
      <c r="L412">
        <f t="shared" si="42"/>
        <v>0</v>
      </c>
      <c r="P412">
        <f t="shared" si="43"/>
        <v>0</v>
      </c>
      <c r="R412">
        <f t="shared" si="41"/>
        <v>0</v>
      </c>
    </row>
    <row r="413" spans="1:18" x14ac:dyDescent="0.25">
      <c r="A413">
        <f t="shared" si="46"/>
        <v>0</v>
      </c>
      <c r="C413">
        <f t="shared" si="44"/>
        <v>0</v>
      </c>
      <c r="H413">
        <f t="shared" si="45"/>
        <v>0</v>
      </c>
      <c r="L413">
        <f t="shared" si="42"/>
        <v>0</v>
      </c>
      <c r="P413">
        <f t="shared" si="43"/>
        <v>0</v>
      </c>
      <c r="R413">
        <f t="shared" si="41"/>
        <v>0</v>
      </c>
    </row>
    <row r="414" spans="1:18" x14ac:dyDescent="0.25">
      <c r="A414">
        <f t="shared" si="46"/>
        <v>0</v>
      </c>
      <c r="C414">
        <f t="shared" si="44"/>
        <v>0</v>
      </c>
      <c r="H414">
        <f t="shared" si="45"/>
        <v>0</v>
      </c>
      <c r="L414">
        <f t="shared" si="42"/>
        <v>0</v>
      </c>
      <c r="P414">
        <f t="shared" si="43"/>
        <v>0</v>
      </c>
      <c r="R414">
        <f t="shared" si="41"/>
        <v>0</v>
      </c>
    </row>
    <row r="415" spans="1:18" x14ac:dyDescent="0.25">
      <c r="A415">
        <f t="shared" si="46"/>
        <v>0</v>
      </c>
      <c r="C415">
        <f t="shared" si="44"/>
        <v>0</v>
      </c>
      <c r="H415">
        <f t="shared" si="45"/>
        <v>0</v>
      </c>
      <c r="L415">
        <f t="shared" si="42"/>
        <v>0</v>
      </c>
      <c r="P415">
        <f t="shared" si="43"/>
        <v>0</v>
      </c>
      <c r="R415">
        <f t="shared" si="41"/>
        <v>0</v>
      </c>
    </row>
    <row r="416" spans="1:18" x14ac:dyDescent="0.25">
      <c r="A416">
        <f t="shared" si="46"/>
        <v>0</v>
      </c>
      <c r="C416">
        <f t="shared" si="44"/>
        <v>0</v>
      </c>
      <c r="H416">
        <f t="shared" si="45"/>
        <v>0</v>
      </c>
      <c r="L416">
        <f t="shared" si="42"/>
        <v>0</v>
      </c>
      <c r="P416">
        <f t="shared" si="43"/>
        <v>0</v>
      </c>
      <c r="R416">
        <f t="shared" si="41"/>
        <v>0</v>
      </c>
    </row>
    <row r="417" spans="1:18" x14ac:dyDescent="0.25">
      <c r="A417">
        <f t="shared" si="46"/>
        <v>0</v>
      </c>
      <c r="C417">
        <f t="shared" si="44"/>
        <v>0</v>
      </c>
      <c r="H417">
        <f t="shared" si="45"/>
        <v>0</v>
      </c>
      <c r="L417">
        <f t="shared" si="42"/>
        <v>0</v>
      </c>
      <c r="P417">
        <f t="shared" si="43"/>
        <v>0</v>
      </c>
      <c r="R417">
        <f t="shared" si="41"/>
        <v>0</v>
      </c>
    </row>
    <row r="418" spans="1:18" x14ac:dyDescent="0.25">
      <c r="A418">
        <f t="shared" si="46"/>
        <v>0</v>
      </c>
      <c r="C418">
        <f t="shared" si="44"/>
        <v>0</v>
      </c>
      <c r="H418">
        <f t="shared" si="45"/>
        <v>0</v>
      </c>
      <c r="L418">
        <f t="shared" si="42"/>
        <v>0</v>
      </c>
      <c r="P418">
        <f t="shared" si="43"/>
        <v>0</v>
      </c>
      <c r="R418">
        <f t="shared" si="41"/>
        <v>0</v>
      </c>
    </row>
    <row r="419" spans="1:18" x14ac:dyDescent="0.25">
      <c r="A419">
        <f t="shared" si="46"/>
        <v>0</v>
      </c>
      <c r="C419">
        <f t="shared" si="44"/>
        <v>0</v>
      </c>
      <c r="H419">
        <f t="shared" si="45"/>
        <v>0</v>
      </c>
      <c r="L419">
        <f t="shared" si="42"/>
        <v>0</v>
      </c>
      <c r="P419">
        <f t="shared" si="43"/>
        <v>0</v>
      </c>
      <c r="R419">
        <f t="shared" si="41"/>
        <v>0</v>
      </c>
    </row>
    <row r="420" spans="1:18" x14ac:dyDescent="0.25">
      <c r="A420">
        <f t="shared" si="46"/>
        <v>0</v>
      </c>
      <c r="C420">
        <f t="shared" si="44"/>
        <v>0</v>
      </c>
      <c r="H420">
        <f t="shared" si="45"/>
        <v>0</v>
      </c>
      <c r="L420">
        <f t="shared" si="42"/>
        <v>0</v>
      </c>
      <c r="P420">
        <f t="shared" si="43"/>
        <v>0</v>
      </c>
      <c r="R420">
        <f t="shared" si="41"/>
        <v>0</v>
      </c>
    </row>
    <row r="421" spans="1:18" x14ac:dyDescent="0.25">
      <c r="A421">
        <f t="shared" si="46"/>
        <v>0</v>
      </c>
      <c r="C421">
        <f t="shared" si="44"/>
        <v>0</v>
      </c>
      <c r="H421">
        <f t="shared" si="45"/>
        <v>0</v>
      </c>
      <c r="L421">
        <f t="shared" si="42"/>
        <v>0</v>
      </c>
      <c r="P421">
        <f t="shared" si="43"/>
        <v>0</v>
      </c>
      <c r="R421">
        <f t="shared" si="41"/>
        <v>0</v>
      </c>
    </row>
    <row r="422" spans="1:18" x14ac:dyDescent="0.25">
      <c r="A422">
        <f t="shared" si="46"/>
        <v>0</v>
      </c>
      <c r="C422">
        <f t="shared" si="44"/>
        <v>0</v>
      </c>
      <c r="H422">
        <f t="shared" si="45"/>
        <v>0</v>
      </c>
      <c r="L422">
        <f t="shared" si="42"/>
        <v>0</v>
      </c>
      <c r="P422">
        <f t="shared" si="43"/>
        <v>0</v>
      </c>
      <c r="R422">
        <f t="shared" si="41"/>
        <v>0</v>
      </c>
    </row>
    <row r="423" spans="1:18" x14ac:dyDescent="0.25">
      <c r="A423">
        <f t="shared" si="46"/>
        <v>0</v>
      </c>
      <c r="C423">
        <f t="shared" si="44"/>
        <v>0</v>
      </c>
      <c r="H423">
        <f t="shared" si="45"/>
        <v>0</v>
      </c>
      <c r="L423">
        <f t="shared" si="42"/>
        <v>0</v>
      </c>
      <c r="P423">
        <f t="shared" si="43"/>
        <v>0</v>
      </c>
      <c r="R423">
        <f t="shared" si="41"/>
        <v>0</v>
      </c>
    </row>
    <row r="424" spans="1:18" x14ac:dyDescent="0.25">
      <c r="A424">
        <f t="shared" si="46"/>
        <v>0</v>
      </c>
      <c r="C424">
        <f t="shared" si="44"/>
        <v>0</v>
      </c>
      <c r="H424">
        <f t="shared" si="45"/>
        <v>0</v>
      </c>
      <c r="L424">
        <f t="shared" si="42"/>
        <v>0</v>
      </c>
      <c r="P424">
        <f t="shared" si="43"/>
        <v>0</v>
      </c>
      <c r="R424">
        <f t="shared" si="41"/>
        <v>0</v>
      </c>
    </row>
    <row r="425" spans="1:18" x14ac:dyDescent="0.25">
      <c r="A425">
        <f t="shared" si="46"/>
        <v>0</v>
      </c>
      <c r="C425">
        <f t="shared" si="44"/>
        <v>0</v>
      </c>
      <c r="H425">
        <f t="shared" si="45"/>
        <v>0</v>
      </c>
      <c r="L425">
        <f t="shared" si="42"/>
        <v>0</v>
      </c>
      <c r="P425">
        <f t="shared" si="43"/>
        <v>0</v>
      </c>
      <c r="R425">
        <f t="shared" si="41"/>
        <v>0</v>
      </c>
    </row>
    <row r="426" spans="1:18" x14ac:dyDescent="0.25">
      <c r="A426">
        <f t="shared" si="46"/>
        <v>0</v>
      </c>
      <c r="C426">
        <f t="shared" si="44"/>
        <v>0</v>
      </c>
      <c r="H426">
        <f t="shared" si="45"/>
        <v>0</v>
      </c>
      <c r="L426">
        <f t="shared" si="42"/>
        <v>0</v>
      </c>
      <c r="P426">
        <f t="shared" si="43"/>
        <v>0</v>
      </c>
      <c r="R426">
        <f t="shared" si="41"/>
        <v>0</v>
      </c>
    </row>
    <row r="427" spans="1:18" x14ac:dyDescent="0.25">
      <c r="A427">
        <f t="shared" si="46"/>
        <v>0</v>
      </c>
      <c r="C427">
        <f t="shared" si="44"/>
        <v>0</v>
      </c>
      <c r="H427">
        <f t="shared" si="45"/>
        <v>0</v>
      </c>
      <c r="L427">
        <f t="shared" si="42"/>
        <v>0</v>
      </c>
      <c r="P427">
        <f t="shared" si="43"/>
        <v>0</v>
      </c>
      <c r="R427">
        <f t="shared" si="41"/>
        <v>0</v>
      </c>
    </row>
    <row r="428" spans="1:18" x14ac:dyDescent="0.25">
      <c r="A428">
        <f t="shared" si="46"/>
        <v>0</v>
      </c>
      <c r="C428">
        <f t="shared" si="44"/>
        <v>0</v>
      </c>
      <c r="H428">
        <f t="shared" si="45"/>
        <v>0</v>
      </c>
      <c r="L428">
        <f t="shared" si="42"/>
        <v>0</v>
      </c>
      <c r="P428">
        <f t="shared" si="43"/>
        <v>0</v>
      </c>
      <c r="R428">
        <f t="shared" si="41"/>
        <v>0</v>
      </c>
    </row>
    <row r="429" spans="1:18" x14ac:dyDescent="0.25">
      <c r="A429">
        <f t="shared" si="46"/>
        <v>0</v>
      </c>
      <c r="C429">
        <f t="shared" si="44"/>
        <v>0</v>
      </c>
      <c r="H429">
        <f t="shared" si="45"/>
        <v>0</v>
      </c>
      <c r="L429">
        <f t="shared" si="42"/>
        <v>0</v>
      </c>
      <c r="P429">
        <f t="shared" si="43"/>
        <v>0</v>
      </c>
      <c r="R429">
        <f t="shared" si="41"/>
        <v>0</v>
      </c>
    </row>
    <row r="430" spans="1:18" x14ac:dyDescent="0.25">
      <c r="A430">
        <f t="shared" si="46"/>
        <v>0</v>
      </c>
      <c r="C430">
        <f t="shared" si="44"/>
        <v>0</v>
      </c>
      <c r="H430">
        <f t="shared" si="45"/>
        <v>0</v>
      </c>
      <c r="L430">
        <f t="shared" si="42"/>
        <v>0</v>
      </c>
      <c r="P430">
        <f t="shared" si="43"/>
        <v>0</v>
      </c>
      <c r="R430">
        <f t="shared" si="41"/>
        <v>0</v>
      </c>
    </row>
    <row r="431" spans="1:18" x14ac:dyDescent="0.25">
      <c r="A431">
        <f t="shared" si="46"/>
        <v>0</v>
      </c>
      <c r="C431">
        <f t="shared" si="44"/>
        <v>0</v>
      </c>
      <c r="H431">
        <f t="shared" si="45"/>
        <v>0</v>
      </c>
      <c r="L431">
        <f t="shared" si="42"/>
        <v>0</v>
      </c>
      <c r="P431">
        <f t="shared" si="43"/>
        <v>0</v>
      </c>
      <c r="R431">
        <f t="shared" si="41"/>
        <v>0</v>
      </c>
    </row>
    <row r="432" spans="1:18" x14ac:dyDescent="0.25">
      <c r="A432">
        <f t="shared" si="46"/>
        <v>0</v>
      </c>
      <c r="C432">
        <f t="shared" si="44"/>
        <v>0</v>
      </c>
      <c r="H432">
        <f t="shared" si="45"/>
        <v>0</v>
      </c>
      <c r="L432">
        <f t="shared" si="42"/>
        <v>0</v>
      </c>
      <c r="P432">
        <f t="shared" si="43"/>
        <v>0</v>
      </c>
      <c r="R432">
        <f t="shared" si="41"/>
        <v>0</v>
      </c>
    </row>
    <row r="433" spans="1:18" x14ac:dyDescent="0.25">
      <c r="A433">
        <f t="shared" si="46"/>
        <v>0</v>
      </c>
      <c r="C433">
        <f t="shared" si="44"/>
        <v>0</v>
      </c>
      <c r="H433">
        <f t="shared" si="45"/>
        <v>0</v>
      </c>
      <c r="L433">
        <f t="shared" si="42"/>
        <v>0</v>
      </c>
      <c r="P433">
        <f t="shared" si="43"/>
        <v>0</v>
      </c>
      <c r="R433">
        <f t="shared" si="41"/>
        <v>0</v>
      </c>
    </row>
    <row r="434" spans="1:18" x14ac:dyDescent="0.25">
      <c r="A434">
        <f t="shared" si="46"/>
        <v>0</v>
      </c>
      <c r="C434">
        <f t="shared" si="44"/>
        <v>0</v>
      </c>
      <c r="H434">
        <f t="shared" si="45"/>
        <v>0</v>
      </c>
      <c r="L434">
        <f t="shared" si="42"/>
        <v>0</v>
      </c>
      <c r="P434">
        <f t="shared" si="43"/>
        <v>0</v>
      </c>
      <c r="R434">
        <f t="shared" ref="R434:R493" si="47">SUM(H434,L434,P434)</f>
        <v>0</v>
      </c>
    </row>
    <row r="435" spans="1:18" x14ac:dyDescent="0.25">
      <c r="A435">
        <f t="shared" si="46"/>
        <v>0</v>
      </c>
      <c r="C435">
        <f t="shared" si="44"/>
        <v>0</v>
      </c>
      <c r="H435">
        <f t="shared" si="45"/>
        <v>0</v>
      </c>
      <c r="L435">
        <f t="shared" si="42"/>
        <v>0</v>
      </c>
      <c r="P435">
        <f t="shared" si="43"/>
        <v>0</v>
      </c>
      <c r="R435">
        <f t="shared" si="47"/>
        <v>0</v>
      </c>
    </row>
    <row r="436" spans="1:18" x14ac:dyDescent="0.25">
      <c r="A436">
        <f t="shared" si="46"/>
        <v>0</v>
      </c>
      <c r="C436">
        <f t="shared" si="44"/>
        <v>0</v>
      </c>
      <c r="H436">
        <f t="shared" si="45"/>
        <v>0</v>
      </c>
      <c r="L436">
        <f t="shared" si="42"/>
        <v>0</v>
      </c>
      <c r="P436">
        <f t="shared" si="43"/>
        <v>0</v>
      </c>
      <c r="R436">
        <f t="shared" si="47"/>
        <v>0</v>
      </c>
    </row>
    <row r="437" spans="1:18" x14ac:dyDescent="0.25">
      <c r="A437">
        <f t="shared" si="46"/>
        <v>0</v>
      </c>
      <c r="C437">
        <f t="shared" si="44"/>
        <v>0</v>
      </c>
      <c r="H437">
        <f t="shared" si="45"/>
        <v>0</v>
      </c>
      <c r="L437">
        <f t="shared" si="42"/>
        <v>0</v>
      </c>
      <c r="P437">
        <f t="shared" si="43"/>
        <v>0</v>
      </c>
      <c r="R437">
        <f t="shared" si="47"/>
        <v>0</v>
      </c>
    </row>
    <row r="438" spans="1:18" x14ac:dyDescent="0.25">
      <c r="A438">
        <f t="shared" si="46"/>
        <v>0</v>
      </c>
      <c r="C438">
        <f t="shared" si="44"/>
        <v>0</v>
      </c>
      <c r="H438">
        <f t="shared" si="45"/>
        <v>0</v>
      </c>
      <c r="L438">
        <f t="shared" si="42"/>
        <v>0</v>
      </c>
      <c r="P438">
        <f t="shared" si="43"/>
        <v>0</v>
      </c>
      <c r="R438">
        <f t="shared" si="47"/>
        <v>0</v>
      </c>
    </row>
    <row r="439" spans="1:18" x14ac:dyDescent="0.25">
      <c r="A439">
        <f t="shared" si="46"/>
        <v>0</v>
      </c>
      <c r="C439">
        <f t="shared" si="44"/>
        <v>0</v>
      </c>
      <c r="H439">
        <f t="shared" si="45"/>
        <v>0</v>
      </c>
      <c r="L439">
        <f t="shared" si="42"/>
        <v>0</v>
      </c>
      <c r="P439">
        <f t="shared" si="43"/>
        <v>0</v>
      </c>
      <c r="R439">
        <f t="shared" si="47"/>
        <v>0</v>
      </c>
    </row>
    <row r="440" spans="1:18" x14ac:dyDescent="0.25">
      <c r="A440">
        <f t="shared" si="46"/>
        <v>0</v>
      </c>
      <c r="C440">
        <f t="shared" si="44"/>
        <v>0</v>
      </c>
      <c r="H440">
        <f t="shared" si="45"/>
        <v>0</v>
      </c>
      <c r="L440">
        <f t="shared" si="42"/>
        <v>0</v>
      </c>
      <c r="P440">
        <f t="shared" si="43"/>
        <v>0</v>
      </c>
      <c r="R440">
        <f t="shared" si="47"/>
        <v>0</v>
      </c>
    </row>
    <row r="441" spans="1:18" x14ac:dyDescent="0.25">
      <c r="A441">
        <f t="shared" si="46"/>
        <v>0</v>
      </c>
      <c r="C441">
        <f t="shared" si="44"/>
        <v>0</v>
      </c>
      <c r="H441">
        <f t="shared" si="45"/>
        <v>0</v>
      </c>
      <c r="L441">
        <f t="shared" si="42"/>
        <v>0</v>
      </c>
      <c r="P441">
        <f t="shared" si="43"/>
        <v>0</v>
      </c>
      <c r="R441">
        <f t="shared" si="47"/>
        <v>0</v>
      </c>
    </row>
    <row r="442" spans="1:18" x14ac:dyDescent="0.25">
      <c r="A442">
        <f t="shared" si="46"/>
        <v>0</v>
      </c>
      <c r="C442">
        <f t="shared" si="44"/>
        <v>0</v>
      </c>
      <c r="H442">
        <f t="shared" si="45"/>
        <v>0</v>
      </c>
      <c r="L442">
        <f t="shared" si="42"/>
        <v>0</v>
      </c>
      <c r="P442">
        <f t="shared" si="43"/>
        <v>0</v>
      </c>
      <c r="R442">
        <f t="shared" si="47"/>
        <v>0</v>
      </c>
    </row>
    <row r="443" spans="1:18" x14ac:dyDescent="0.25">
      <c r="A443">
        <f t="shared" si="46"/>
        <v>0</v>
      </c>
      <c r="C443">
        <f t="shared" si="44"/>
        <v>0</v>
      </c>
      <c r="H443">
        <f t="shared" si="45"/>
        <v>0</v>
      </c>
      <c r="L443">
        <f t="shared" si="42"/>
        <v>0</v>
      </c>
      <c r="P443">
        <f t="shared" si="43"/>
        <v>0</v>
      </c>
      <c r="R443">
        <f t="shared" si="47"/>
        <v>0</v>
      </c>
    </row>
    <row r="444" spans="1:18" x14ac:dyDescent="0.25">
      <c r="A444">
        <f t="shared" si="46"/>
        <v>0</v>
      </c>
      <c r="C444">
        <f t="shared" si="44"/>
        <v>0</v>
      </c>
      <c r="H444">
        <f t="shared" si="45"/>
        <v>0</v>
      </c>
      <c r="L444">
        <f t="shared" si="42"/>
        <v>0</v>
      </c>
      <c r="P444">
        <f t="shared" si="43"/>
        <v>0</v>
      </c>
      <c r="R444">
        <f t="shared" si="47"/>
        <v>0</v>
      </c>
    </row>
    <row r="445" spans="1:18" x14ac:dyDescent="0.25">
      <c r="A445">
        <f t="shared" si="46"/>
        <v>0</v>
      </c>
      <c r="C445">
        <f t="shared" si="44"/>
        <v>0</v>
      </c>
      <c r="H445">
        <f t="shared" si="45"/>
        <v>0</v>
      </c>
      <c r="L445">
        <f t="shared" si="42"/>
        <v>0</v>
      </c>
      <c r="P445">
        <f t="shared" si="43"/>
        <v>0</v>
      </c>
      <c r="R445">
        <f t="shared" si="47"/>
        <v>0</v>
      </c>
    </row>
    <row r="446" spans="1:18" x14ac:dyDescent="0.25">
      <c r="A446">
        <f t="shared" si="46"/>
        <v>0</v>
      </c>
      <c r="C446">
        <f t="shared" si="44"/>
        <v>0</v>
      </c>
      <c r="H446">
        <f t="shared" si="45"/>
        <v>0</v>
      </c>
      <c r="L446">
        <f t="shared" si="42"/>
        <v>0</v>
      </c>
      <c r="P446">
        <f t="shared" si="43"/>
        <v>0</v>
      </c>
      <c r="R446">
        <f t="shared" si="47"/>
        <v>0</v>
      </c>
    </row>
    <row r="447" spans="1:18" x14ac:dyDescent="0.25">
      <c r="A447">
        <f t="shared" si="46"/>
        <v>0</v>
      </c>
      <c r="C447">
        <f t="shared" si="44"/>
        <v>0</v>
      </c>
      <c r="H447">
        <f t="shared" si="45"/>
        <v>0</v>
      </c>
      <c r="L447">
        <f t="shared" si="42"/>
        <v>0</v>
      </c>
      <c r="P447">
        <f t="shared" si="43"/>
        <v>0</v>
      </c>
      <c r="R447">
        <f t="shared" si="47"/>
        <v>0</v>
      </c>
    </row>
    <row r="448" spans="1:18" x14ac:dyDescent="0.25">
      <c r="A448">
        <f t="shared" si="46"/>
        <v>0</v>
      </c>
      <c r="C448">
        <f t="shared" si="44"/>
        <v>0</v>
      </c>
      <c r="H448">
        <f t="shared" si="45"/>
        <v>0</v>
      </c>
      <c r="L448">
        <f t="shared" si="42"/>
        <v>0</v>
      </c>
      <c r="P448">
        <f t="shared" si="43"/>
        <v>0</v>
      </c>
      <c r="R448">
        <f t="shared" si="47"/>
        <v>0</v>
      </c>
    </row>
    <row r="449" spans="1:18" x14ac:dyDescent="0.25">
      <c r="A449">
        <f t="shared" si="46"/>
        <v>0</v>
      </c>
      <c r="C449">
        <f t="shared" si="44"/>
        <v>0</v>
      </c>
      <c r="H449">
        <f t="shared" si="45"/>
        <v>0</v>
      </c>
      <c r="L449">
        <f t="shared" si="42"/>
        <v>0</v>
      </c>
      <c r="P449">
        <f t="shared" si="43"/>
        <v>0</v>
      </c>
      <c r="R449">
        <f t="shared" si="47"/>
        <v>0</v>
      </c>
    </row>
    <row r="450" spans="1:18" x14ac:dyDescent="0.25">
      <c r="A450">
        <f t="shared" si="46"/>
        <v>0</v>
      </c>
      <c r="C450">
        <f t="shared" si="44"/>
        <v>0</v>
      </c>
      <c r="H450">
        <f t="shared" si="45"/>
        <v>0</v>
      </c>
      <c r="L450">
        <f t="shared" ref="L450:L493" si="48">(J450*K450)/10</f>
        <v>0</v>
      </c>
      <c r="P450">
        <f t="shared" si="43"/>
        <v>0</v>
      </c>
      <c r="R450">
        <f t="shared" si="47"/>
        <v>0</v>
      </c>
    </row>
    <row r="451" spans="1:18" x14ac:dyDescent="0.25">
      <c r="A451">
        <f t="shared" si="46"/>
        <v>0</v>
      </c>
      <c r="C451">
        <f t="shared" si="44"/>
        <v>0</v>
      </c>
      <c r="H451">
        <f t="shared" si="45"/>
        <v>0</v>
      </c>
      <c r="L451">
        <f t="shared" si="48"/>
        <v>0</v>
      </c>
      <c r="P451">
        <f t="shared" ref="P451:P493" si="49">(N451*O451)/10</f>
        <v>0</v>
      </c>
      <c r="R451">
        <f t="shared" si="47"/>
        <v>0</v>
      </c>
    </row>
    <row r="452" spans="1:18" x14ac:dyDescent="0.25">
      <c r="A452">
        <f t="shared" si="46"/>
        <v>0</v>
      </c>
      <c r="C452">
        <f t="shared" si="44"/>
        <v>0</v>
      </c>
      <c r="H452">
        <f t="shared" si="45"/>
        <v>0</v>
      </c>
      <c r="L452">
        <f t="shared" si="48"/>
        <v>0</v>
      </c>
      <c r="P452">
        <f t="shared" si="49"/>
        <v>0</v>
      </c>
      <c r="R452">
        <f t="shared" si="47"/>
        <v>0</v>
      </c>
    </row>
    <row r="453" spans="1:18" x14ac:dyDescent="0.25">
      <c r="A453">
        <f t="shared" si="46"/>
        <v>0</v>
      </c>
      <c r="C453">
        <f t="shared" si="44"/>
        <v>0</v>
      </c>
      <c r="H453">
        <f t="shared" si="45"/>
        <v>0</v>
      </c>
      <c r="L453">
        <f t="shared" si="48"/>
        <v>0</v>
      </c>
      <c r="P453">
        <f t="shared" si="49"/>
        <v>0</v>
      </c>
      <c r="R453">
        <f t="shared" si="47"/>
        <v>0</v>
      </c>
    </row>
    <row r="454" spans="1:18" x14ac:dyDescent="0.25">
      <c r="A454">
        <f t="shared" si="46"/>
        <v>0</v>
      </c>
      <c r="C454">
        <f t="shared" si="44"/>
        <v>0</v>
      </c>
      <c r="H454">
        <f t="shared" si="45"/>
        <v>0</v>
      </c>
      <c r="L454">
        <f t="shared" si="48"/>
        <v>0</v>
      </c>
      <c r="P454">
        <f t="shared" si="49"/>
        <v>0</v>
      </c>
      <c r="R454">
        <f t="shared" si="47"/>
        <v>0</v>
      </c>
    </row>
    <row r="455" spans="1:18" x14ac:dyDescent="0.25">
      <c r="A455">
        <f t="shared" si="46"/>
        <v>0</v>
      </c>
      <c r="C455">
        <f t="shared" si="44"/>
        <v>0</v>
      </c>
      <c r="H455">
        <f t="shared" si="45"/>
        <v>0</v>
      </c>
      <c r="L455">
        <f t="shared" si="48"/>
        <v>0</v>
      </c>
      <c r="P455">
        <f t="shared" si="49"/>
        <v>0</v>
      </c>
      <c r="R455">
        <f t="shared" si="47"/>
        <v>0</v>
      </c>
    </row>
    <row r="456" spans="1:18" x14ac:dyDescent="0.25">
      <c r="A456">
        <f t="shared" si="46"/>
        <v>0</v>
      </c>
      <c r="C456">
        <f t="shared" ref="C456:C493" si="50">B456-A456</f>
        <v>0</v>
      </c>
      <c r="H456">
        <f t="shared" ref="H456:H493" si="51">(F456*G456)/10</f>
        <v>0</v>
      </c>
      <c r="L456">
        <f t="shared" si="48"/>
        <v>0</v>
      </c>
      <c r="P456">
        <f t="shared" si="49"/>
        <v>0</v>
      </c>
      <c r="R456">
        <f t="shared" si="47"/>
        <v>0</v>
      </c>
    </row>
    <row r="457" spans="1:18" x14ac:dyDescent="0.25">
      <c r="A457">
        <f t="shared" ref="A457:A493" si="52">B456</f>
        <v>0</v>
      </c>
      <c r="C457">
        <f t="shared" si="50"/>
        <v>0</v>
      </c>
      <c r="H457">
        <f t="shared" si="51"/>
        <v>0</v>
      </c>
      <c r="L457">
        <f t="shared" si="48"/>
        <v>0</v>
      </c>
      <c r="P457">
        <f t="shared" si="49"/>
        <v>0</v>
      </c>
      <c r="R457">
        <f t="shared" si="47"/>
        <v>0</v>
      </c>
    </row>
    <row r="458" spans="1:18" x14ac:dyDescent="0.25">
      <c r="A458">
        <f t="shared" si="52"/>
        <v>0</v>
      </c>
      <c r="C458">
        <f t="shared" si="50"/>
        <v>0</v>
      </c>
      <c r="H458">
        <f t="shared" si="51"/>
        <v>0</v>
      </c>
      <c r="L458">
        <f t="shared" si="48"/>
        <v>0</v>
      </c>
      <c r="P458">
        <f t="shared" si="49"/>
        <v>0</v>
      </c>
      <c r="R458">
        <f t="shared" si="47"/>
        <v>0</v>
      </c>
    </row>
    <row r="459" spans="1:18" x14ac:dyDescent="0.25">
      <c r="A459">
        <f t="shared" si="52"/>
        <v>0</v>
      </c>
      <c r="C459">
        <f t="shared" si="50"/>
        <v>0</v>
      </c>
      <c r="H459">
        <f t="shared" si="51"/>
        <v>0</v>
      </c>
      <c r="L459">
        <f t="shared" si="48"/>
        <v>0</v>
      </c>
      <c r="P459">
        <f t="shared" si="49"/>
        <v>0</v>
      </c>
      <c r="R459">
        <f t="shared" si="47"/>
        <v>0</v>
      </c>
    </row>
    <row r="460" spans="1:18" x14ac:dyDescent="0.25">
      <c r="A460">
        <f t="shared" si="52"/>
        <v>0</v>
      </c>
      <c r="C460">
        <f t="shared" si="50"/>
        <v>0</v>
      </c>
      <c r="H460">
        <f t="shared" si="51"/>
        <v>0</v>
      </c>
      <c r="L460">
        <f t="shared" si="48"/>
        <v>0</v>
      </c>
      <c r="P460">
        <f t="shared" si="49"/>
        <v>0</v>
      </c>
      <c r="R460">
        <f t="shared" si="47"/>
        <v>0</v>
      </c>
    </row>
    <row r="461" spans="1:18" x14ac:dyDescent="0.25">
      <c r="A461">
        <f t="shared" si="52"/>
        <v>0</v>
      </c>
      <c r="C461">
        <f t="shared" si="50"/>
        <v>0</v>
      </c>
      <c r="H461">
        <f t="shared" si="51"/>
        <v>0</v>
      </c>
      <c r="L461">
        <f t="shared" si="48"/>
        <v>0</v>
      </c>
      <c r="P461">
        <f t="shared" si="49"/>
        <v>0</v>
      </c>
      <c r="R461">
        <f t="shared" si="47"/>
        <v>0</v>
      </c>
    </row>
    <row r="462" spans="1:18" x14ac:dyDescent="0.25">
      <c r="A462">
        <f t="shared" si="52"/>
        <v>0</v>
      </c>
      <c r="C462">
        <f t="shared" si="50"/>
        <v>0</v>
      </c>
      <c r="H462">
        <f t="shared" si="51"/>
        <v>0</v>
      </c>
      <c r="L462">
        <f t="shared" si="48"/>
        <v>0</v>
      </c>
      <c r="P462">
        <f t="shared" si="49"/>
        <v>0</v>
      </c>
      <c r="R462">
        <f t="shared" si="47"/>
        <v>0</v>
      </c>
    </row>
    <row r="463" spans="1:18" x14ac:dyDescent="0.25">
      <c r="A463">
        <f t="shared" si="52"/>
        <v>0</v>
      </c>
      <c r="C463">
        <f t="shared" si="50"/>
        <v>0</v>
      </c>
      <c r="H463">
        <f t="shared" si="51"/>
        <v>0</v>
      </c>
      <c r="L463">
        <f t="shared" si="48"/>
        <v>0</v>
      </c>
      <c r="P463">
        <f t="shared" si="49"/>
        <v>0</v>
      </c>
      <c r="R463">
        <f t="shared" si="47"/>
        <v>0</v>
      </c>
    </row>
    <row r="464" spans="1:18" x14ac:dyDescent="0.25">
      <c r="A464">
        <f t="shared" si="52"/>
        <v>0</v>
      </c>
      <c r="C464">
        <f t="shared" si="50"/>
        <v>0</v>
      </c>
      <c r="H464">
        <f t="shared" si="51"/>
        <v>0</v>
      </c>
      <c r="L464">
        <f t="shared" si="48"/>
        <v>0</v>
      </c>
      <c r="P464">
        <f t="shared" si="49"/>
        <v>0</v>
      </c>
      <c r="R464">
        <f t="shared" si="47"/>
        <v>0</v>
      </c>
    </row>
    <row r="465" spans="1:18" x14ac:dyDescent="0.25">
      <c r="A465">
        <f t="shared" si="52"/>
        <v>0</v>
      </c>
      <c r="C465">
        <f t="shared" si="50"/>
        <v>0</v>
      </c>
      <c r="H465">
        <f t="shared" si="51"/>
        <v>0</v>
      </c>
      <c r="L465">
        <f t="shared" si="48"/>
        <v>0</v>
      </c>
      <c r="P465">
        <f t="shared" si="49"/>
        <v>0</v>
      </c>
      <c r="R465">
        <f t="shared" si="47"/>
        <v>0</v>
      </c>
    </row>
    <row r="466" spans="1:18" x14ac:dyDescent="0.25">
      <c r="A466">
        <f t="shared" si="52"/>
        <v>0</v>
      </c>
      <c r="C466">
        <f t="shared" si="50"/>
        <v>0</v>
      </c>
      <c r="H466">
        <f t="shared" si="51"/>
        <v>0</v>
      </c>
      <c r="L466">
        <f t="shared" si="48"/>
        <v>0</v>
      </c>
      <c r="P466">
        <f t="shared" si="49"/>
        <v>0</v>
      </c>
      <c r="R466">
        <f t="shared" si="47"/>
        <v>0</v>
      </c>
    </row>
    <row r="467" spans="1:18" x14ac:dyDescent="0.25">
      <c r="A467">
        <f t="shared" si="52"/>
        <v>0</v>
      </c>
      <c r="C467">
        <f t="shared" si="50"/>
        <v>0</v>
      </c>
      <c r="H467">
        <f t="shared" si="51"/>
        <v>0</v>
      </c>
      <c r="L467">
        <f t="shared" si="48"/>
        <v>0</v>
      </c>
      <c r="P467">
        <f t="shared" si="49"/>
        <v>0</v>
      </c>
      <c r="R467">
        <f t="shared" si="47"/>
        <v>0</v>
      </c>
    </row>
    <row r="468" spans="1:18" x14ac:dyDescent="0.25">
      <c r="A468">
        <f t="shared" si="52"/>
        <v>0</v>
      </c>
      <c r="C468">
        <f t="shared" si="50"/>
        <v>0</v>
      </c>
      <c r="H468">
        <f t="shared" si="51"/>
        <v>0</v>
      </c>
      <c r="L468">
        <f t="shared" si="48"/>
        <v>0</v>
      </c>
      <c r="P468">
        <f t="shared" si="49"/>
        <v>0</v>
      </c>
      <c r="R468">
        <f t="shared" si="47"/>
        <v>0</v>
      </c>
    </row>
    <row r="469" spans="1:18" x14ac:dyDescent="0.25">
      <c r="A469">
        <f t="shared" si="52"/>
        <v>0</v>
      </c>
      <c r="C469">
        <f t="shared" si="50"/>
        <v>0</v>
      </c>
      <c r="H469">
        <f t="shared" si="51"/>
        <v>0</v>
      </c>
      <c r="L469">
        <f t="shared" si="48"/>
        <v>0</v>
      </c>
      <c r="P469">
        <f t="shared" si="49"/>
        <v>0</v>
      </c>
      <c r="R469">
        <f t="shared" si="47"/>
        <v>0</v>
      </c>
    </row>
    <row r="470" spans="1:18" x14ac:dyDescent="0.25">
      <c r="A470">
        <f t="shared" si="52"/>
        <v>0</v>
      </c>
      <c r="C470">
        <f t="shared" si="50"/>
        <v>0</v>
      </c>
      <c r="H470">
        <f t="shared" si="51"/>
        <v>0</v>
      </c>
      <c r="L470">
        <f t="shared" si="48"/>
        <v>0</v>
      </c>
      <c r="P470">
        <f t="shared" si="49"/>
        <v>0</v>
      </c>
      <c r="R470">
        <f t="shared" si="47"/>
        <v>0</v>
      </c>
    </row>
    <row r="471" spans="1:18" x14ac:dyDescent="0.25">
      <c r="A471">
        <f t="shared" si="52"/>
        <v>0</v>
      </c>
      <c r="C471">
        <f t="shared" si="50"/>
        <v>0</v>
      </c>
      <c r="H471">
        <f t="shared" si="51"/>
        <v>0</v>
      </c>
      <c r="L471">
        <f t="shared" si="48"/>
        <v>0</v>
      </c>
      <c r="P471">
        <f t="shared" si="49"/>
        <v>0</v>
      </c>
      <c r="R471">
        <f t="shared" si="47"/>
        <v>0</v>
      </c>
    </row>
    <row r="472" spans="1:18" x14ac:dyDescent="0.25">
      <c r="A472">
        <f t="shared" si="52"/>
        <v>0</v>
      </c>
      <c r="C472">
        <f t="shared" si="50"/>
        <v>0</v>
      </c>
      <c r="H472">
        <f t="shared" si="51"/>
        <v>0</v>
      </c>
      <c r="L472">
        <f t="shared" si="48"/>
        <v>0</v>
      </c>
      <c r="P472">
        <f t="shared" si="49"/>
        <v>0</v>
      </c>
      <c r="R472">
        <f t="shared" si="47"/>
        <v>0</v>
      </c>
    </row>
    <row r="473" spans="1:18" x14ac:dyDescent="0.25">
      <c r="A473">
        <f t="shared" si="52"/>
        <v>0</v>
      </c>
      <c r="C473">
        <f t="shared" si="50"/>
        <v>0</v>
      </c>
      <c r="H473">
        <f t="shared" si="51"/>
        <v>0</v>
      </c>
      <c r="L473">
        <f t="shared" si="48"/>
        <v>0</v>
      </c>
      <c r="P473">
        <f t="shared" si="49"/>
        <v>0</v>
      </c>
      <c r="R473">
        <f t="shared" si="47"/>
        <v>0</v>
      </c>
    </row>
    <row r="474" spans="1:18" x14ac:dyDescent="0.25">
      <c r="A474">
        <f t="shared" si="52"/>
        <v>0</v>
      </c>
      <c r="C474">
        <f t="shared" si="50"/>
        <v>0</v>
      </c>
      <c r="H474">
        <f t="shared" si="51"/>
        <v>0</v>
      </c>
      <c r="L474">
        <f t="shared" si="48"/>
        <v>0</v>
      </c>
      <c r="P474">
        <f t="shared" si="49"/>
        <v>0</v>
      </c>
      <c r="R474">
        <f t="shared" si="47"/>
        <v>0</v>
      </c>
    </row>
    <row r="475" spans="1:18" x14ac:dyDescent="0.25">
      <c r="A475">
        <f t="shared" si="52"/>
        <v>0</v>
      </c>
      <c r="C475">
        <f t="shared" si="50"/>
        <v>0</v>
      </c>
      <c r="H475">
        <f t="shared" si="51"/>
        <v>0</v>
      </c>
      <c r="L475">
        <f t="shared" si="48"/>
        <v>0</v>
      </c>
      <c r="P475">
        <f t="shared" si="49"/>
        <v>0</v>
      </c>
      <c r="R475">
        <f t="shared" si="47"/>
        <v>0</v>
      </c>
    </row>
    <row r="476" spans="1:18" x14ac:dyDescent="0.25">
      <c r="A476">
        <f t="shared" si="52"/>
        <v>0</v>
      </c>
      <c r="C476">
        <f t="shared" si="50"/>
        <v>0</v>
      </c>
      <c r="H476">
        <f t="shared" si="51"/>
        <v>0</v>
      </c>
      <c r="L476">
        <f t="shared" si="48"/>
        <v>0</v>
      </c>
      <c r="P476">
        <f t="shared" si="49"/>
        <v>0</v>
      </c>
      <c r="R476">
        <f t="shared" si="47"/>
        <v>0</v>
      </c>
    </row>
    <row r="477" spans="1:18" x14ac:dyDescent="0.25">
      <c r="A477">
        <f t="shared" si="52"/>
        <v>0</v>
      </c>
      <c r="C477">
        <f t="shared" si="50"/>
        <v>0</v>
      </c>
      <c r="H477">
        <f t="shared" si="51"/>
        <v>0</v>
      </c>
      <c r="L477">
        <f t="shared" si="48"/>
        <v>0</v>
      </c>
      <c r="P477">
        <f t="shared" si="49"/>
        <v>0</v>
      </c>
      <c r="R477">
        <f t="shared" si="47"/>
        <v>0</v>
      </c>
    </row>
    <row r="478" spans="1:18" x14ac:dyDescent="0.25">
      <c r="A478">
        <f t="shared" si="52"/>
        <v>0</v>
      </c>
      <c r="C478">
        <f t="shared" si="50"/>
        <v>0</v>
      </c>
      <c r="H478">
        <f t="shared" si="51"/>
        <v>0</v>
      </c>
      <c r="L478">
        <f t="shared" si="48"/>
        <v>0</v>
      </c>
      <c r="P478">
        <f t="shared" si="49"/>
        <v>0</v>
      </c>
      <c r="R478">
        <f t="shared" si="47"/>
        <v>0</v>
      </c>
    </row>
    <row r="479" spans="1:18" x14ac:dyDescent="0.25">
      <c r="A479">
        <f t="shared" si="52"/>
        <v>0</v>
      </c>
      <c r="C479">
        <f t="shared" si="50"/>
        <v>0</v>
      </c>
      <c r="H479">
        <f t="shared" si="51"/>
        <v>0</v>
      </c>
      <c r="L479">
        <f t="shared" si="48"/>
        <v>0</v>
      </c>
      <c r="P479">
        <f t="shared" si="49"/>
        <v>0</v>
      </c>
      <c r="R479">
        <f t="shared" si="47"/>
        <v>0</v>
      </c>
    </row>
    <row r="480" spans="1:18" x14ac:dyDescent="0.25">
      <c r="A480">
        <f t="shared" si="52"/>
        <v>0</v>
      </c>
      <c r="C480">
        <f t="shared" si="50"/>
        <v>0</v>
      </c>
      <c r="H480">
        <f t="shared" si="51"/>
        <v>0</v>
      </c>
      <c r="L480">
        <f t="shared" si="48"/>
        <v>0</v>
      </c>
      <c r="P480">
        <f t="shared" si="49"/>
        <v>0</v>
      </c>
      <c r="R480">
        <f t="shared" si="47"/>
        <v>0</v>
      </c>
    </row>
    <row r="481" spans="1:18" x14ac:dyDescent="0.25">
      <c r="A481">
        <f t="shared" si="52"/>
        <v>0</v>
      </c>
      <c r="C481">
        <f t="shared" si="50"/>
        <v>0</v>
      </c>
      <c r="H481">
        <f t="shared" si="51"/>
        <v>0</v>
      </c>
      <c r="L481">
        <f t="shared" si="48"/>
        <v>0</v>
      </c>
      <c r="P481">
        <f t="shared" si="49"/>
        <v>0</v>
      </c>
      <c r="R481">
        <f t="shared" si="47"/>
        <v>0</v>
      </c>
    </row>
    <row r="482" spans="1:18" x14ac:dyDescent="0.25">
      <c r="A482">
        <f t="shared" si="52"/>
        <v>0</v>
      </c>
      <c r="C482">
        <f t="shared" si="50"/>
        <v>0</v>
      </c>
      <c r="H482">
        <f t="shared" si="51"/>
        <v>0</v>
      </c>
      <c r="L482">
        <f t="shared" si="48"/>
        <v>0</v>
      </c>
      <c r="P482">
        <f t="shared" si="49"/>
        <v>0</v>
      </c>
      <c r="R482">
        <f t="shared" si="47"/>
        <v>0</v>
      </c>
    </row>
    <row r="483" spans="1:18" x14ac:dyDescent="0.25">
      <c r="A483">
        <f t="shared" si="52"/>
        <v>0</v>
      </c>
      <c r="C483">
        <f t="shared" si="50"/>
        <v>0</v>
      </c>
      <c r="H483">
        <f t="shared" si="51"/>
        <v>0</v>
      </c>
      <c r="L483">
        <f t="shared" si="48"/>
        <v>0</v>
      </c>
      <c r="P483">
        <f t="shared" si="49"/>
        <v>0</v>
      </c>
      <c r="R483">
        <f t="shared" si="47"/>
        <v>0</v>
      </c>
    </row>
    <row r="484" spans="1:18" x14ac:dyDescent="0.25">
      <c r="A484">
        <f t="shared" si="52"/>
        <v>0</v>
      </c>
      <c r="C484">
        <f t="shared" si="50"/>
        <v>0</v>
      </c>
      <c r="H484">
        <f t="shared" si="51"/>
        <v>0</v>
      </c>
      <c r="L484">
        <f t="shared" si="48"/>
        <v>0</v>
      </c>
      <c r="P484">
        <f t="shared" si="49"/>
        <v>0</v>
      </c>
      <c r="R484">
        <f t="shared" si="47"/>
        <v>0</v>
      </c>
    </row>
    <row r="485" spans="1:18" x14ac:dyDescent="0.25">
      <c r="A485">
        <f t="shared" si="52"/>
        <v>0</v>
      </c>
      <c r="C485">
        <f t="shared" si="50"/>
        <v>0</v>
      </c>
      <c r="H485">
        <f t="shared" si="51"/>
        <v>0</v>
      </c>
      <c r="L485">
        <f t="shared" si="48"/>
        <v>0</v>
      </c>
      <c r="P485">
        <f t="shared" si="49"/>
        <v>0</v>
      </c>
      <c r="R485">
        <f t="shared" si="47"/>
        <v>0</v>
      </c>
    </row>
    <row r="486" spans="1:18" x14ac:dyDescent="0.25">
      <c r="A486">
        <f t="shared" si="52"/>
        <v>0</v>
      </c>
      <c r="C486">
        <f t="shared" si="50"/>
        <v>0</v>
      </c>
      <c r="H486">
        <f t="shared" si="51"/>
        <v>0</v>
      </c>
      <c r="L486">
        <f t="shared" si="48"/>
        <v>0</v>
      </c>
      <c r="P486">
        <f t="shared" si="49"/>
        <v>0</v>
      </c>
      <c r="R486">
        <f t="shared" si="47"/>
        <v>0</v>
      </c>
    </row>
    <row r="487" spans="1:18" x14ac:dyDescent="0.25">
      <c r="A487">
        <f t="shared" si="52"/>
        <v>0</v>
      </c>
      <c r="C487">
        <f t="shared" si="50"/>
        <v>0</v>
      </c>
      <c r="H487">
        <f t="shared" si="51"/>
        <v>0</v>
      </c>
      <c r="L487">
        <f t="shared" si="48"/>
        <v>0</v>
      </c>
      <c r="P487">
        <f t="shared" si="49"/>
        <v>0</v>
      </c>
      <c r="R487">
        <f t="shared" si="47"/>
        <v>0</v>
      </c>
    </row>
    <row r="488" spans="1:18" x14ac:dyDescent="0.25">
      <c r="A488">
        <f t="shared" si="52"/>
        <v>0</v>
      </c>
      <c r="C488">
        <f t="shared" si="50"/>
        <v>0</v>
      </c>
      <c r="H488">
        <f t="shared" si="51"/>
        <v>0</v>
      </c>
      <c r="L488">
        <f t="shared" si="48"/>
        <v>0</v>
      </c>
      <c r="P488">
        <f t="shared" si="49"/>
        <v>0</v>
      </c>
      <c r="R488">
        <f t="shared" si="47"/>
        <v>0</v>
      </c>
    </row>
    <row r="489" spans="1:18" x14ac:dyDescent="0.25">
      <c r="A489">
        <f t="shared" si="52"/>
        <v>0</v>
      </c>
      <c r="C489">
        <f t="shared" si="50"/>
        <v>0</v>
      </c>
      <c r="H489">
        <f t="shared" si="51"/>
        <v>0</v>
      </c>
      <c r="L489">
        <f t="shared" si="48"/>
        <v>0</v>
      </c>
      <c r="P489">
        <f t="shared" si="49"/>
        <v>0</v>
      </c>
      <c r="R489">
        <f t="shared" si="47"/>
        <v>0</v>
      </c>
    </row>
    <row r="490" spans="1:18" x14ac:dyDescent="0.25">
      <c r="A490">
        <f t="shared" si="52"/>
        <v>0</v>
      </c>
      <c r="C490">
        <f t="shared" si="50"/>
        <v>0</v>
      </c>
      <c r="H490">
        <f t="shared" si="51"/>
        <v>0</v>
      </c>
      <c r="L490">
        <f t="shared" si="48"/>
        <v>0</v>
      </c>
      <c r="P490">
        <f t="shared" si="49"/>
        <v>0</v>
      </c>
      <c r="R490">
        <f t="shared" si="47"/>
        <v>0</v>
      </c>
    </row>
    <row r="491" spans="1:18" x14ac:dyDescent="0.25">
      <c r="A491">
        <f t="shared" si="52"/>
        <v>0</v>
      </c>
      <c r="C491">
        <f t="shared" si="50"/>
        <v>0</v>
      </c>
      <c r="H491">
        <f t="shared" si="51"/>
        <v>0</v>
      </c>
      <c r="L491">
        <f t="shared" si="48"/>
        <v>0</v>
      </c>
      <c r="P491">
        <f t="shared" si="49"/>
        <v>0</v>
      </c>
      <c r="R491">
        <f t="shared" si="47"/>
        <v>0</v>
      </c>
    </row>
    <row r="492" spans="1:18" x14ac:dyDescent="0.25">
      <c r="A492">
        <f t="shared" si="52"/>
        <v>0</v>
      </c>
      <c r="C492">
        <f t="shared" si="50"/>
        <v>0</v>
      </c>
      <c r="H492">
        <f t="shared" si="51"/>
        <v>0</v>
      </c>
      <c r="L492">
        <f t="shared" si="48"/>
        <v>0</v>
      </c>
      <c r="P492">
        <f t="shared" si="49"/>
        <v>0</v>
      </c>
      <c r="R492">
        <f t="shared" si="47"/>
        <v>0</v>
      </c>
    </row>
    <row r="493" spans="1:18" x14ac:dyDescent="0.25">
      <c r="A493">
        <f t="shared" si="52"/>
        <v>0</v>
      </c>
      <c r="C493">
        <f t="shared" si="50"/>
        <v>0</v>
      </c>
      <c r="H493">
        <f t="shared" si="51"/>
        <v>0</v>
      </c>
      <c r="L493">
        <f t="shared" si="48"/>
        <v>0</v>
      </c>
      <c r="P493">
        <f t="shared" si="49"/>
        <v>0</v>
      </c>
      <c r="R493">
        <f t="shared" si="47"/>
        <v>0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E14A-6F4D-4E70-A884-F149C34B7232}">
  <dimension ref="A1:L113"/>
  <sheetViews>
    <sheetView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4" max="4" width="18.7109375" bestFit="1" customWidth="1"/>
    <col min="5" max="5" width="9" customWidth="1"/>
  </cols>
  <sheetData>
    <row r="1" spans="1:12" x14ac:dyDescent="0.25">
      <c r="A1" t="s">
        <v>31</v>
      </c>
      <c r="B1" t="s">
        <v>32</v>
      </c>
      <c r="C1" t="s">
        <v>52</v>
      </c>
      <c r="D1" t="s">
        <v>40</v>
      </c>
      <c r="E1" s="3" t="s">
        <v>1015</v>
      </c>
      <c r="F1" t="s">
        <v>41</v>
      </c>
      <c r="G1" t="s">
        <v>59</v>
      </c>
      <c r="H1" t="s">
        <v>42</v>
      </c>
      <c r="I1" t="s">
        <v>43</v>
      </c>
      <c r="J1" t="s">
        <v>44</v>
      </c>
      <c r="K1" t="s">
        <v>57</v>
      </c>
      <c r="L1" t="s">
        <v>49</v>
      </c>
    </row>
    <row r="2" spans="1:12" x14ac:dyDescent="0.25">
      <c r="A2">
        <v>114</v>
      </c>
      <c r="B2">
        <v>121</v>
      </c>
      <c r="C2">
        <v>7</v>
      </c>
      <c r="D2" t="s">
        <v>46</v>
      </c>
      <c r="E2">
        <v>0.5</v>
      </c>
      <c r="F2">
        <v>1</v>
      </c>
      <c r="L2">
        <v>1</v>
      </c>
    </row>
    <row r="3" spans="1:12" x14ac:dyDescent="0.25">
      <c r="A3">
        <v>121</v>
      </c>
      <c r="B3">
        <v>131</v>
      </c>
      <c r="C3">
        <v>10</v>
      </c>
      <c r="D3" t="s">
        <v>48</v>
      </c>
      <c r="E3">
        <v>0.5</v>
      </c>
      <c r="F3">
        <v>1</v>
      </c>
      <c r="H3">
        <v>0.5</v>
      </c>
      <c r="I3">
        <v>0.1</v>
      </c>
      <c r="L3">
        <v>1.6</v>
      </c>
    </row>
    <row r="4" spans="1:12" x14ac:dyDescent="0.25">
      <c r="A4">
        <v>131</v>
      </c>
      <c r="B4">
        <v>131.4</v>
      </c>
      <c r="C4">
        <v>0.40000000000000568</v>
      </c>
      <c r="D4" t="s">
        <v>20</v>
      </c>
      <c r="E4">
        <v>0.1</v>
      </c>
      <c r="F4">
        <v>5</v>
      </c>
      <c r="H4">
        <v>50</v>
      </c>
      <c r="I4">
        <v>10</v>
      </c>
      <c r="J4" t="s">
        <v>56</v>
      </c>
      <c r="L4">
        <v>65</v>
      </c>
    </row>
    <row r="5" spans="1:12" x14ac:dyDescent="0.25">
      <c r="A5">
        <v>131.4</v>
      </c>
      <c r="B5">
        <v>131.9</v>
      </c>
      <c r="C5">
        <v>0.5</v>
      </c>
      <c r="D5" t="s">
        <v>51</v>
      </c>
      <c r="E5">
        <v>0.5</v>
      </c>
      <c r="F5">
        <v>1</v>
      </c>
      <c r="H5">
        <v>10</v>
      </c>
      <c r="I5">
        <v>5</v>
      </c>
      <c r="J5" t="s">
        <v>56</v>
      </c>
      <c r="L5">
        <v>16</v>
      </c>
    </row>
    <row r="6" spans="1:12" x14ac:dyDescent="0.25">
      <c r="A6">
        <v>131.9</v>
      </c>
      <c r="B6">
        <v>133.6</v>
      </c>
      <c r="C6">
        <v>1.6999999999999886</v>
      </c>
      <c r="D6" t="s">
        <v>50</v>
      </c>
      <c r="F6">
        <v>15</v>
      </c>
      <c r="H6">
        <v>60</v>
      </c>
      <c r="I6">
        <v>10</v>
      </c>
      <c r="J6" t="s">
        <v>56</v>
      </c>
      <c r="L6">
        <v>85</v>
      </c>
    </row>
    <row r="7" spans="1:12" x14ac:dyDescent="0.25">
      <c r="A7">
        <v>133.6</v>
      </c>
      <c r="B7">
        <v>137.9</v>
      </c>
      <c r="C7">
        <v>4.3000000000000114</v>
      </c>
      <c r="D7" t="s">
        <v>47</v>
      </c>
      <c r="F7">
        <v>0.7</v>
      </c>
      <c r="H7">
        <v>0.2</v>
      </c>
      <c r="I7">
        <v>0.1</v>
      </c>
      <c r="J7" t="s">
        <v>56</v>
      </c>
      <c r="L7">
        <v>0.99999999999999989</v>
      </c>
    </row>
    <row r="8" spans="1:12" x14ac:dyDescent="0.25">
      <c r="A8">
        <v>137.9</v>
      </c>
      <c r="B8">
        <v>138.1</v>
      </c>
      <c r="C8">
        <v>0.19999999999998863</v>
      </c>
      <c r="D8" t="s">
        <v>20</v>
      </c>
      <c r="F8">
        <v>5</v>
      </c>
      <c r="H8">
        <v>40</v>
      </c>
      <c r="I8">
        <v>15</v>
      </c>
      <c r="L8">
        <v>60</v>
      </c>
    </row>
    <row r="9" spans="1:12" x14ac:dyDescent="0.25">
      <c r="A9">
        <v>138.1</v>
      </c>
      <c r="B9">
        <v>138.6</v>
      </c>
      <c r="C9">
        <v>0.5</v>
      </c>
      <c r="D9" t="s">
        <v>47</v>
      </c>
      <c r="F9">
        <v>1</v>
      </c>
      <c r="H9">
        <v>2</v>
      </c>
      <c r="I9" t="s">
        <v>56</v>
      </c>
      <c r="J9" t="s">
        <v>56</v>
      </c>
      <c r="L9">
        <v>3</v>
      </c>
    </row>
    <row r="10" spans="1:12" x14ac:dyDescent="0.25">
      <c r="A10">
        <v>138.6</v>
      </c>
      <c r="B10">
        <v>139.1</v>
      </c>
      <c r="C10">
        <v>0.5</v>
      </c>
      <c r="D10" t="s">
        <v>20</v>
      </c>
      <c r="F10">
        <v>5</v>
      </c>
      <c r="H10">
        <v>50</v>
      </c>
      <c r="I10">
        <v>25</v>
      </c>
      <c r="L10">
        <v>80</v>
      </c>
    </row>
    <row r="11" spans="1:12" x14ac:dyDescent="0.25">
      <c r="A11">
        <v>139.1</v>
      </c>
      <c r="B11">
        <v>143.30000000000001</v>
      </c>
      <c r="C11">
        <v>4.2000000000000171</v>
      </c>
      <c r="D11" t="s">
        <v>53</v>
      </c>
      <c r="F11">
        <v>12</v>
      </c>
      <c r="H11">
        <v>12</v>
      </c>
      <c r="I11">
        <v>5</v>
      </c>
      <c r="J11">
        <v>1</v>
      </c>
      <c r="L11">
        <v>30</v>
      </c>
    </row>
    <row r="12" spans="1:12" x14ac:dyDescent="0.25">
      <c r="A12">
        <v>143.30000000000001</v>
      </c>
      <c r="B12">
        <v>153.1</v>
      </c>
      <c r="C12">
        <v>9.7999999999999829</v>
      </c>
      <c r="D12" t="s">
        <v>54</v>
      </c>
      <c r="F12">
        <v>20</v>
      </c>
      <c r="H12">
        <v>3.5</v>
      </c>
      <c r="I12">
        <v>1</v>
      </c>
      <c r="J12">
        <v>0.5</v>
      </c>
      <c r="L12">
        <v>25</v>
      </c>
    </row>
    <row r="13" spans="1:12" x14ac:dyDescent="0.25">
      <c r="A13">
        <v>153.1</v>
      </c>
      <c r="B13">
        <v>154.9</v>
      </c>
      <c r="C13">
        <v>1.8000000000000114</v>
      </c>
      <c r="D13" t="s">
        <v>53</v>
      </c>
      <c r="F13">
        <v>10</v>
      </c>
      <c r="H13">
        <v>10</v>
      </c>
      <c r="I13">
        <v>4</v>
      </c>
      <c r="J13">
        <v>1</v>
      </c>
      <c r="L13">
        <v>25</v>
      </c>
    </row>
    <row r="14" spans="1:12" x14ac:dyDescent="0.25">
      <c r="A14">
        <v>154.9</v>
      </c>
      <c r="B14">
        <v>159.69999999999999</v>
      </c>
      <c r="C14">
        <v>4.7999999999999829</v>
      </c>
      <c r="D14" t="s">
        <v>48</v>
      </c>
      <c r="F14">
        <v>5</v>
      </c>
      <c r="H14">
        <v>3.5</v>
      </c>
      <c r="I14">
        <v>1</v>
      </c>
      <c r="J14">
        <v>0.5</v>
      </c>
      <c r="L14">
        <v>10</v>
      </c>
    </row>
    <row r="15" spans="1:12" x14ac:dyDescent="0.25">
      <c r="A15">
        <v>159.69999999999999</v>
      </c>
      <c r="B15">
        <v>160.19999999999999</v>
      </c>
      <c r="C15">
        <v>0.5</v>
      </c>
      <c r="D15" t="s">
        <v>51</v>
      </c>
      <c r="F15">
        <v>5</v>
      </c>
      <c r="H15">
        <v>13</v>
      </c>
      <c r="I15">
        <v>10</v>
      </c>
      <c r="J15">
        <v>2</v>
      </c>
      <c r="L15">
        <v>30</v>
      </c>
    </row>
    <row r="16" spans="1:12" x14ac:dyDescent="0.25">
      <c r="A16">
        <v>160.19999999999999</v>
      </c>
      <c r="B16">
        <v>160.69999999999999</v>
      </c>
      <c r="C16">
        <v>0.5</v>
      </c>
      <c r="D16" t="s">
        <v>20</v>
      </c>
      <c r="H16">
        <v>80</v>
      </c>
      <c r="I16">
        <v>15</v>
      </c>
      <c r="L16">
        <v>95</v>
      </c>
    </row>
    <row r="17" spans="1:12" x14ac:dyDescent="0.25">
      <c r="A17">
        <v>160.69999999999999</v>
      </c>
      <c r="B17">
        <v>161.1</v>
      </c>
      <c r="C17">
        <v>0.40000000000000568</v>
      </c>
      <c r="D17" t="s">
        <v>50</v>
      </c>
      <c r="F17">
        <v>10</v>
      </c>
      <c r="H17">
        <v>10</v>
      </c>
      <c r="I17">
        <v>4.5</v>
      </c>
      <c r="J17">
        <v>0.5</v>
      </c>
      <c r="L17">
        <v>25</v>
      </c>
    </row>
    <row r="18" spans="1:12" x14ac:dyDescent="0.25">
      <c r="A18">
        <v>161.1</v>
      </c>
      <c r="B18">
        <v>162</v>
      </c>
      <c r="C18">
        <v>0.90000000000000568</v>
      </c>
      <c r="D18" t="s">
        <v>47</v>
      </c>
      <c r="F18">
        <v>5</v>
      </c>
      <c r="H18">
        <v>3.5</v>
      </c>
      <c r="I18">
        <v>1</v>
      </c>
      <c r="J18">
        <v>0.5</v>
      </c>
      <c r="L18">
        <v>10</v>
      </c>
    </row>
    <row r="19" spans="1:12" x14ac:dyDescent="0.25">
      <c r="A19">
        <v>162</v>
      </c>
      <c r="B19">
        <v>168.9</v>
      </c>
      <c r="C19">
        <v>6.9000000000000057</v>
      </c>
      <c r="D19" t="s">
        <v>55</v>
      </c>
      <c r="F19">
        <v>1</v>
      </c>
      <c r="H19">
        <v>0.75</v>
      </c>
      <c r="I19">
        <v>0.25</v>
      </c>
      <c r="L19">
        <v>2</v>
      </c>
    </row>
    <row r="20" spans="1:12" x14ac:dyDescent="0.25">
      <c r="A20">
        <v>168.9</v>
      </c>
      <c r="B20">
        <v>169.5</v>
      </c>
      <c r="C20">
        <v>0.59999999999999432</v>
      </c>
      <c r="D20" t="s">
        <v>20</v>
      </c>
      <c r="H20">
        <v>15</v>
      </c>
      <c r="I20">
        <v>10</v>
      </c>
      <c r="L20">
        <v>25</v>
      </c>
    </row>
    <row r="21" spans="1:12" x14ac:dyDescent="0.25">
      <c r="A21">
        <v>169.5</v>
      </c>
      <c r="B21">
        <v>173</v>
      </c>
      <c r="C21">
        <v>3.5</v>
      </c>
      <c r="D21" t="s">
        <v>55</v>
      </c>
      <c r="F21" t="s">
        <v>56</v>
      </c>
      <c r="H21" t="s">
        <v>56</v>
      </c>
      <c r="I21" t="s">
        <v>56</v>
      </c>
      <c r="J21" t="s">
        <v>56</v>
      </c>
      <c r="L21">
        <v>0</v>
      </c>
    </row>
    <row r="22" spans="1:12" x14ac:dyDescent="0.25">
      <c r="A22">
        <v>173</v>
      </c>
      <c r="B22">
        <v>175</v>
      </c>
      <c r="C22">
        <v>2</v>
      </c>
      <c r="D22" t="s">
        <v>47</v>
      </c>
      <c r="F22">
        <v>0.5</v>
      </c>
      <c r="H22">
        <v>0.2</v>
      </c>
      <c r="I22">
        <v>0.1</v>
      </c>
      <c r="J22">
        <v>0.5</v>
      </c>
      <c r="L22">
        <v>1.2999999999999998</v>
      </c>
    </row>
    <row r="23" spans="1:12" x14ac:dyDescent="0.25">
      <c r="A23">
        <v>175</v>
      </c>
      <c r="B23">
        <v>179.7</v>
      </c>
      <c r="C23">
        <v>4.6999999999999886</v>
      </c>
      <c r="D23" t="s">
        <v>55</v>
      </c>
      <c r="F23" t="s">
        <v>56</v>
      </c>
      <c r="H23" t="s">
        <v>56</v>
      </c>
      <c r="I23" t="s">
        <v>56</v>
      </c>
      <c r="L23">
        <v>0</v>
      </c>
    </row>
    <row r="24" spans="1:12" x14ac:dyDescent="0.25">
      <c r="A24">
        <v>179.7</v>
      </c>
      <c r="B24">
        <v>180.5</v>
      </c>
      <c r="C24">
        <v>0.80000000000001137</v>
      </c>
      <c r="D24" t="s">
        <v>47</v>
      </c>
      <c r="F24">
        <v>1</v>
      </c>
      <c r="H24">
        <v>3</v>
      </c>
      <c r="I24">
        <v>0.5</v>
      </c>
      <c r="J24">
        <v>0.5</v>
      </c>
      <c r="L24">
        <v>5</v>
      </c>
    </row>
    <row r="25" spans="1:12" x14ac:dyDescent="0.25">
      <c r="A25">
        <v>180.5</v>
      </c>
      <c r="B25">
        <v>192.5</v>
      </c>
      <c r="C25">
        <v>12</v>
      </c>
      <c r="D25" t="s">
        <v>55</v>
      </c>
      <c r="F25" t="s">
        <v>56</v>
      </c>
      <c r="H25" t="s">
        <v>56</v>
      </c>
      <c r="I25" t="s">
        <v>56</v>
      </c>
      <c r="L25">
        <v>0</v>
      </c>
    </row>
    <row r="26" spans="1:12" x14ac:dyDescent="0.25">
      <c r="A26">
        <v>192.5</v>
      </c>
      <c r="B26">
        <v>194</v>
      </c>
      <c r="C26">
        <v>1.5</v>
      </c>
      <c r="D26" t="s">
        <v>47</v>
      </c>
      <c r="F26">
        <v>1</v>
      </c>
      <c r="H26">
        <v>1</v>
      </c>
      <c r="I26">
        <v>0.3</v>
      </c>
      <c r="J26">
        <v>0.2</v>
      </c>
      <c r="L26">
        <v>2.5</v>
      </c>
    </row>
    <row r="27" spans="1:12" x14ac:dyDescent="0.25">
      <c r="A27">
        <v>194</v>
      </c>
      <c r="B27">
        <v>220</v>
      </c>
      <c r="C27">
        <v>26</v>
      </c>
      <c r="D27" t="s">
        <v>55</v>
      </c>
      <c r="F27" t="s">
        <v>56</v>
      </c>
      <c r="H27" t="s">
        <v>56</v>
      </c>
      <c r="I27" t="s">
        <v>56</v>
      </c>
      <c r="J27" t="s">
        <v>56</v>
      </c>
      <c r="L27">
        <v>0</v>
      </c>
    </row>
    <row r="28" spans="1:12" x14ac:dyDescent="0.25">
      <c r="A28">
        <v>220</v>
      </c>
      <c r="B28">
        <v>221</v>
      </c>
      <c r="C28">
        <v>1</v>
      </c>
      <c r="D28" t="s">
        <v>47</v>
      </c>
      <c r="F28">
        <v>1</v>
      </c>
      <c r="H28">
        <v>0.8</v>
      </c>
      <c r="I28">
        <v>0.2</v>
      </c>
      <c r="L28">
        <v>2</v>
      </c>
    </row>
    <row r="29" spans="1:12" x14ac:dyDescent="0.25">
      <c r="A29">
        <v>221</v>
      </c>
      <c r="B29">
        <v>227.2</v>
      </c>
      <c r="C29">
        <v>6.1999999999999886</v>
      </c>
      <c r="D29" t="s">
        <v>55</v>
      </c>
      <c r="F29" t="s">
        <v>56</v>
      </c>
      <c r="H29" t="s">
        <v>56</v>
      </c>
      <c r="I29" t="s">
        <v>56</v>
      </c>
      <c r="L29">
        <v>0</v>
      </c>
    </row>
    <row r="30" spans="1:12" x14ac:dyDescent="0.25">
      <c r="A30">
        <v>227.2</v>
      </c>
      <c r="B30">
        <v>234</v>
      </c>
      <c r="C30">
        <v>6.8000000000000114</v>
      </c>
      <c r="D30" t="s">
        <v>47</v>
      </c>
      <c r="F30">
        <v>1</v>
      </c>
      <c r="H30">
        <v>0.8</v>
      </c>
      <c r="I30">
        <v>0.2</v>
      </c>
      <c r="J30">
        <v>1</v>
      </c>
      <c r="L30">
        <v>3</v>
      </c>
    </row>
    <row r="31" spans="1:12" x14ac:dyDescent="0.25">
      <c r="A31">
        <v>234</v>
      </c>
      <c r="B31">
        <v>240.6</v>
      </c>
      <c r="C31">
        <v>6.5999999999999943</v>
      </c>
      <c r="D31" t="s">
        <v>55</v>
      </c>
      <c r="F31" t="s">
        <v>56</v>
      </c>
      <c r="H31" t="s">
        <v>56</v>
      </c>
      <c r="I31" t="s">
        <v>56</v>
      </c>
      <c r="L31">
        <v>0</v>
      </c>
    </row>
    <row r="32" spans="1:12" x14ac:dyDescent="0.25">
      <c r="A32">
        <v>240.6</v>
      </c>
      <c r="B32">
        <v>241</v>
      </c>
      <c r="C32">
        <v>0.40000000000000568</v>
      </c>
      <c r="D32" t="s">
        <v>47</v>
      </c>
      <c r="F32">
        <v>5</v>
      </c>
      <c r="H32">
        <v>1.5</v>
      </c>
      <c r="I32">
        <v>0.5</v>
      </c>
      <c r="J32">
        <v>3</v>
      </c>
      <c r="L32">
        <v>10</v>
      </c>
    </row>
    <row r="33" spans="1:12" x14ac:dyDescent="0.25">
      <c r="A33">
        <v>241</v>
      </c>
      <c r="B33">
        <v>245</v>
      </c>
      <c r="C33">
        <v>4</v>
      </c>
      <c r="D33" t="s">
        <v>58</v>
      </c>
      <c r="F33">
        <v>1</v>
      </c>
      <c r="H33">
        <v>0.8</v>
      </c>
      <c r="I33">
        <v>0.2</v>
      </c>
      <c r="J33" t="s">
        <v>56</v>
      </c>
      <c r="L33">
        <v>2</v>
      </c>
    </row>
    <row r="34" spans="1:12" x14ac:dyDescent="0.25">
      <c r="A34">
        <v>245</v>
      </c>
      <c r="B34">
        <v>257.5</v>
      </c>
      <c r="C34">
        <v>12.5</v>
      </c>
      <c r="D34" t="s">
        <v>55</v>
      </c>
      <c r="F34">
        <v>0.1</v>
      </c>
      <c r="G34">
        <v>0.1</v>
      </c>
      <c r="H34">
        <v>0.1</v>
      </c>
      <c r="L34">
        <v>0.30000000000000004</v>
      </c>
    </row>
    <row r="35" spans="1:12" x14ac:dyDescent="0.25">
      <c r="A35">
        <v>257.5</v>
      </c>
      <c r="B35">
        <v>258</v>
      </c>
      <c r="C35">
        <v>0.5</v>
      </c>
      <c r="D35" t="s">
        <v>864</v>
      </c>
      <c r="F35">
        <v>0.4</v>
      </c>
      <c r="G35">
        <v>0.5</v>
      </c>
      <c r="H35">
        <v>0.1</v>
      </c>
      <c r="L35">
        <v>1</v>
      </c>
    </row>
    <row r="36" spans="1:12" x14ac:dyDescent="0.25">
      <c r="A36">
        <v>258</v>
      </c>
      <c r="B36">
        <v>264.60000000000002</v>
      </c>
      <c r="C36">
        <v>6.6000000000000227</v>
      </c>
      <c r="D36" t="s">
        <v>864</v>
      </c>
      <c r="F36" t="s">
        <v>56</v>
      </c>
      <c r="G36" t="s">
        <v>56</v>
      </c>
      <c r="L36">
        <v>0</v>
      </c>
    </row>
    <row r="37" spans="1:12" x14ac:dyDescent="0.25">
      <c r="A37">
        <v>264.60000000000002</v>
      </c>
      <c r="B37">
        <v>266.10000000000002</v>
      </c>
      <c r="C37">
        <v>1.5</v>
      </c>
      <c r="D37" t="s">
        <v>864</v>
      </c>
      <c r="F37">
        <v>0.5</v>
      </c>
      <c r="H37">
        <v>0.3</v>
      </c>
      <c r="I37">
        <v>0.1</v>
      </c>
      <c r="J37">
        <v>0.1</v>
      </c>
      <c r="L37">
        <v>1</v>
      </c>
    </row>
    <row r="38" spans="1:12" x14ac:dyDescent="0.25">
      <c r="A38">
        <v>266.10000000000002</v>
      </c>
      <c r="B38">
        <v>282.5</v>
      </c>
      <c r="C38">
        <v>16.399999999999977</v>
      </c>
      <c r="D38" t="s">
        <v>864</v>
      </c>
      <c r="F38" t="s">
        <v>56</v>
      </c>
      <c r="G38" t="s">
        <v>56</v>
      </c>
      <c r="L38">
        <v>0</v>
      </c>
    </row>
    <row r="39" spans="1:12" x14ac:dyDescent="0.25">
      <c r="A39">
        <v>282.5</v>
      </c>
      <c r="B39">
        <v>285.5</v>
      </c>
      <c r="C39">
        <v>3</v>
      </c>
      <c r="D39" t="s">
        <v>47</v>
      </c>
      <c r="F39">
        <v>1</v>
      </c>
      <c r="H39">
        <v>1.5</v>
      </c>
      <c r="I39">
        <v>0.5</v>
      </c>
      <c r="L39">
        <v>3</v>
      </c>
    </row>
    <row r="40" spans="1:12" x14ac:dyDescent="0.25">
      <c r="A40">
        <v>285.5</v>
      </c>
      <c r="B40">
        <v>292.5</v>
      </c>
      <c r="C40">
        <v>7</v>
      </c>
      <c r="D40" t="s">
        <v>864</v>
      </c>
      <c r="F40" t="s">
        <v>56</v>
      </c>
      <c r="G40" t="s">
        <v>56</v>
      </c>
      <c r="H40" t="s">
        <v>56</v>
      </c>
      <c r="L40">
        <v>0</v>
      </c>
    </row>
    <row r="41" spans="1:12" x14ac:dyDescent="0.25">
      <c r="A41">
        <v>292.5</v>
      </c>
      <c r="B41">
        <v>294.5</v>
      </c>
      <c r="C41">
        <v>2</v>
      </c>
      <c r="D41" t="s">
        <v>47</v>
      </c>
      <c r="F41">
        <v>0.5</v>
      </c>
      <c r="H41">
        <v>1</v>
      </c>
      <c r="I41">
        <v>0.3</v>
      </c>
      <c r="J41">
        <v>0.2</v>
      </c>
      <c r="L41">
        <v>2</v>
      </c>
    </row>
    <row r="42" spans="1:12" x14ac:dyDescent="0.25">
      <c r="A42">
        <v>294.5</v>
      </c>
      <c r="B42">
        <v>301</v>
      </c>
      <c r="C42">
        <v>6.5</v>
      </c>
      <c r="D42" t="s">
        <v>864</v>
      </c>
      <c r="F42" t="s">
        <v>56</v>
      </c>
      <c r="G42" t="s">
        <v>56</v>
      </c>
      <c r="H42" t="s">
        <v>56</v>
      </c>
      <c r="L42">
        <v>0</v>
      </c>
    </row>
    <row r="43" spans="1:12" x14ac:dyDescent="0.25">
      <c r="A43">
        <v>301</v>
      </c>
      <c r="B43">
        <v>302</v>
      </c>
      <c r="C43">
        <v>1</v>
      </c>
      <c r="D43" t="s">
        <v>864</v>
      </c>
      <c r="L43">
        <v>0</v>
      </c>
    </row>
    <row r="44" spans="1:12" x14ac:dyDescent="0.25">
      <c r="A44">
        <v>302</v>
      </c>
      <c r="B44">
        <v>303</v>
      </c>
      <c r="C44">
        <v>1</v>
      </c>
      <c r="D44" t="s">
        <v>864</v>
      </c>
      <c r="H44">
        <v>0.8</v>
      </c>
      <c r="I44">
        <v>0.2</v>
      </c>
      <c r="L44">
        <v>1</v>
      </c>
    </row>
    <row r="45" spans="1:12" x14ac:dyDescent="0.25">
      <c r="A45">
        <v>303</v>
      </c>
      <c r="B45">
        <v>308</v>
      </c>
      <c r="C45">
        <v>5</v>
      </c>
      <c r="D45" t="s">
        <v>864</v>
      </c>
      <c r="F45" t="s">
        <v>56</v>
      </c>
      <c r="H45" t="s">
        <v>56</v>
      </c>
      <c r="L45">
        <v>0</v>
      </c>
    </row>
    <row r="46" spans="1:12" x14ac:dyDescent="0.25">
      <c r="A46">
        <v>308</v>
      </c>
      <c r="B46">
        <v>308.7</v>
      </c>
      <c r="C46">
        <v>0.69999999999998863</v>
      </c>
      <c r="D46" t="s">
        <v>47</v>
      </c>
      <c r="F46">
        <v>2</v>
      </c>
      <c r="H46">
        <v>1</v>
      </c>
      <c r="I46">
        <v>1</v>
      </c>
      <c r="J46">
        <v>2</v>
      </c>
      <c r="L46">
        <v>6</v>
      </c>
    </row>
    <row r="47" spans="1:12" x14ac:dyDescent="0.25">
      <c r="A47">
        <v>308.7</v>
      </c>
      <c r="B47">
        <v>331</v>
      </c>
      <c r="C47">
        <v>22.300000000000011</v>
      </c>
      <c r="D47" t="s">
        <v>864</v>
      </c>
      <c r="F47" t="s">
        <v>56</v>
      </c>
      <c r="G47" t="s">
        <v>56</v>
      </c>
      <c r="H47" t="s">
        <v>56</v>
      </c>
      <c r="L47">
        <v>0</v>
      </c>
    </row>
    <row r="48" spans="1:12" x14ac:dyDescent="0.25">
      <c r="A48">
        <v>331</v>
      </c>
      <c r="B48">
        <v>333.1</v>
      </c>
      <c r="C48">
        <v>2.1000000000000227</v>
      </c>
      <c r="D48" t="s">
        <v>47</v>
      </c>
      <c r="F48">
        <v>0.5</v>
      </c>
      <c r="H48">
        <v>0.5</v>
      </c>
      <c r="I48">
        <v>0.25</v>
      </c>
      <c r="J48">
        <v>0.25</v>
      </c>
      <c r="L48">
        <v>1.5</v>
      </c>
    </row>
    <row r="49" spans="1:12" x14ac:dyDescent="0.25">
      <c r="A49">
        <v>333.1</v>
      </c>
      <c r="B49">
        <v>343.9</v>
      </c>
      <c r="C49">
        <v>10.8</v>
      </c>
      <c r="D49" t="s">
        <v>864</v>
      </c>
      <c r="F49" t="s">
        <v>56</v>
      </c>
      <c r="G49" t="s">
        <v>56</v>
      </c>
      <c r="H49" t="s">
        <v>56</v>
      </c>
      <c r="L49">
        <v>0</v>
      </c>
    </row>
    <row r="50" spans="1:12" x14ac:dyDescent="0.25">
      <c r="A50">
        <v>343.9</v>
      </c>
      <c r="B50">
        <v>348.6</v>
      </c>
      <c r="C50">
        <f>B50-A50</f>
        <v>4.7000000000000455</v>
      </c>
      <c r="D50" t="s">
        <v>859</v>
      </c>
      <c r="F50">
        <v>0.5</v>
      </c>
      <c r="G50">
        <v>0.4</v>
      </c>
      <c r="H50">
        <v>0.1</v>
      </c>
      <c r="L50">
        <v>1</v>
      </c>
    </row>
    <row r="51" spans="1:12" x14ac:dyDescent="0.25">
      <c r="A51">
        <f>B50</f>
        <v>348.6</v>
      </c>
      <c r="B51">
        <v>355</v>
      </c>
      <c r="C51">
        <f>B51-A51</f>
        <v>6.3999999999999773</v>
      </c>
      <c r="D51" t="s">
        <v>859</v>
      </c>
      <c r="F51">
        <v>2</v>
      </c>
      <c r="G51">
        <v>3</v>
      </c>
      <c r="L51">
        <v>5</v>
      </c>
    </row>
    <row r="52" spans="1:12" x14ac:dyDescent="0.25">
      <c r="A52">
        <v>355</v>
      </c>
      <c r="B52">
        <v>372.6</v>
      </c>
      <c r="C52">
        <v>17.600000000000023</v>
      </c>
      <c r="D52" t="s">
        <v>859</v>
      </c>
      <c r="F52">
        <v>1</v>
      </c>
      <c r="G52">
        <v>4</v>
      </c>
      <c r="H52">
        <v>2</v>
      </c>
      <c r="I52">
        <v>0.4</v>
      </c>
      <c r="J52">
        <v>0.1</v>
      </c>
      <c r="L52">
        <v>7.5</v>
      </c>
    </row>
    <row r="53" spans="1:12" x14ac:dyDescent="0.25">
      <c r="A53">
        <v>372.6</v>
      </c>
      <c r="B53">
        <v>383</v>
      </c>
      <c r="C53">
        <v>10.399999999999977</v>
      </c>
      <c r="D53" t="s">
        <v>859</v>
      </c>
      <c r="F53">
        <v>0.8</v>
      </c>
      <c r="G53">
        <v>9</v>
      </c>
      <c r="H53" t="s">
        <v>56</v>
      </c>
      <c r="I53" t="s">
        <v>56</v>
      </c>
      <c r="J53">
        <v>0.2</v>
      </c>
      <c r="L53">
        <v>10</v>
      </c>
    </row>
    <row r="54" spans="1:12" x14ac:dyDescent="0.25">
      <c r="A54">
        <v>383</v>
      </c>
      <c r="B54">
        <v>390</v>
      </c>
      <c r="C54">
        <v>7</v>
      </c>
      <c r="D54" t="s">
        <v>859</v>
      </c>
      <c r="F54">
        <v>0.8</v>
      </c>
      <c r="G54">
        <v>2</v>
      </c>
      <c r="J54">
        <v>0.1</v>
      </c>
      <c r="L54">
        <v>2.9</v>
      </c>
    </row>
    <row r="55" spans="1:12" x14ac:dyDescent="0.25">
      <c r="A55">
        <v>390</v>
      </c>
      <c r="B55">
        <v>399</v>
      </c>
      <c r="C55">
        <v>9</v>
      </c>
      <c r="D55" t="s">
        <v>859</v>
      </c>
      <c r="F55">
        <v>0.06</v>
      </c>
      <c r="G55">
        <v>1.4249999999999998</v>
      </c>
      <c r="J55">
        <v>1.4999999999999999E-2</v>
      </c>
      <c r="L55">
        <v>1.4999999999999998</v>
      </c>
    </row>
    <row r="56" spans="1:12" x14ac:dyDescent="0.25">
      <c r="A56">
        <v>399</v>
      </c>
      <c r="B56">
        <v>400.5</v>
      </c>
      <c r="C56">
        <v>1.5</v>
      </c>
      <c r="D56" t="s">
        <v>859</v>
      </c>
      <c r="F56" t="s">
        <v>56</v>
      </c>
      <c r="G56">
        <v>0.5</v>
      </c>
      <c r="L56">
        <v>0.5</v>
      </c>
    </row>
    <row r="57" spans="1:12" x14ac:dyDescent="0.25">
      <c r="A57">
        <v>400.5</v>
      </c>
      <c r="B57">
        <v>406.8</v>
      </c>
      <c r="C57">
        <v>6.3000000000000114</v>
      </c>
      <c r="D57" t="s">
        <v>859</v>
      </c>
      <c r="F57" t="s">
        <v>56</v>
      </c>
      <c r="G57">
        <v>0.2</v>
      </c>
      <c r="L57">
        <v>0.2</v>
      </c>
    </row>
    <row r="58" spans="1:12" x14ac:dyDescent="0.25">
      <c r="A58">
        <v>406.8</v>
      </c>
      <c r="B58">
        <v>407.2</v>
      </c>
      <c r="C58">
        <v>0.39999999999997726</v>
      </c>
      <c r="D58" t="s">
        <v>859</v>
      </c>
      <c r="F58">
        <v>15</v>
      </c>
      <c r="G58">
        <v>1</v>
      </c>
      <c r="H58">
        <v>5</v>
      </c>
      <c r="I58">
        <v>5</v>
      </c>
      <c r="J58">
        <v>1</v>
      </c>
      <c r="L58">
        <v>27</v>
      </c>
    </row>
    <row r="59" spans="1:12" x14ac:dyDescent="0.25">
      <c r="A59">
        <v>407.2</v>
      </c>
      <c r="B59">
        <v>408</v>
      </c>
      <c r="C59">
        <v>0.80000000000001137</v>
      </c>
      <c r="D59" t="s">
        <v>45</v>
      </c>
      <c r="F59" t="s">
        <v>56</v>
      </c>
      <c r="H59">
        <v>1</v>
      </c>
      <c r="I59">
        <v>2</v>
      </c>
      <c r="L59">
        <v>3</v>
      </c>
    </row>
    <row r="60" spans="1:12" x14ac:dyDescent="0.25">
      <c r="A60">
        <v>408</v>
      </c>
      <c r="B60">
        <v>415.6</v>
      </c>
      <c r="C60">
        <v>7.6000000000000227</v>
      </c>
      <c r="D60" t="s">
        <v>859</v>
      </c>
      <c r="G60">
        <v>5</v>
      </c>
      <c r="L60">
        <v>5</v>
      </c>
    </row>
    <row r="61" spans="1:12" x14ac:dyDescent="0.25">
      <c r="A61">
        <v>415.6</v>
      </c>
      <c r="B61">
        <v>416</v>
      </c>
      <c r="C61">
        <v>0.39999999999997726</v>
      </c>
      <c r="D61" t="s">
        <v>45</v>
      </c>
      <c r="G61">
        <v>40</v>
      </c>
      <c r="J61">
        <v>0.5</v>
      </c>
      <c r="L61">
        <v>40.5</v>
      </c>
    </row>
    <row r="62" spans="1:12" x14ac:dyDescent="0.25">
      <c r="A62">
        <v>416</v>
      </c>
      <c r="B62">
        <v>430.5</v>
      </c>
      <c r="C62">
        <v>14.5</v>
      </c>
      <c r="D62" t="s">
        <v>859</v>
      </c>
      <c r="G62">
        <v>0.1</v>
      </c>
      <c r="L62">
        <v>0.1</v>
      </c>
    </row>
    <row r="63" spans="1:12" x14ac:dyDescent="0.25">
      <c r="A63">
        <v>430.5</v>
      </c>
      <c r="B63">
        <v>437.4</v>
      </c>
      <c r="C63">
        <v>6.8999999999999773</v>
      </c>
      <c r="D63" t="s">
        <v>859</v>
      </c>
      <c r="G63" t="s">
        <v>56</v>
      </c>
      <c r="L63">
        <v>0</v>
      </c>
    </row>
    <row r="64" spans="1:12" x14ac:dyDescent="0.25">
      <c r="A64">
        <v>437.4</v>
      </c>
      <c r="B64">
        <v>439</v>
      </c>
      <c r="C64">
        <v>1.6000000000000227</v>
      </c>
      <c r="D64" t="s">
        <v>45</v>
      </c>
      <c r="G64">
        <v>24.9</v>
      </c>
      <c r="J64">
        <v>0.1</v>
      </c>
      <c r="L64">
        <v>25</v>
      </c>
    </row>
    <row r="65" spans="1:12" x14ac:dyDescent="0.25">
      <c r="A65">
        <v>439</v>
      </c>
      <c r="B65">
        <v>449.6</v>
      </c>
      <c r="C65">
        <v>10.600000000000023</v>
      </c>
      <c r="D65" t="s">
        <v>859</v>
      </c>
      <c r="G65">
        <v>0.2</v>
      </c>
      <c r="L65">
        <v>0.2</v>
      </c>
    </row>
    <row r="66" spans="1:12" x14ac:dyDescent="0.25">
      <c r="A66">
        <v>449.6</v>
      </c>
      <c r="B66">
        <v>460</v>
      </c>
      <c r="C66">
        <v>10.399999999999977</v>
      </c>
      <c r="D66" t="s">
        <v>859</v>
      </c>
      <c r="G66">
        <v>7.5</v>
      </c>
      <c r="J66">
        <v>0.1</v>
      </c>
      <c r="L66">
        <v>7.6</v>
      </c>
    </row>
    <row r="67" spans="1:12" x14ac:dyDescent="0.25">
      <c r="A67">
        <v>460</v>
      </c>
      <c r="B67">
        <v>461</v>
      </c>
      <c r="C67">
        <v>1</v>
      </c>
      <c r="D67" t="s">
        <v>45</v>
      </c>
      <c r="G67">
        <v>20</v>
      </c>
      <c r="J67">
        <v>0.5</v>
      </c>
      <c r="L67">
        <v>20.5</v>
      </c>
    </row>
    <row r="68" spans="1:12" x14ac:dyDescent="0.25">
      <c r="A68">
        <v>461</v>
      </c>
      <c r="B68">
        <v>465</v>
      </c>
      <c r="C68">
        <v>4</v>
      </c>
      <c r="D68" t="s">
        <v>859</v>
      </c>
      <c r="G68">
        <v>7.5</v>
      </c>
      <c r="J68">
        <v>0.2</v>
      </c>
      <c r="L68">
        <v>7.7</v>
      </c>
    </row>
    <row r="69" spans="1:12" x14ac:dyDescent="0.25">
      <c r="A69">
        <v>465</v>
      </c>
      <c r="B69">
        <v>472</v>
      </c>
      <c r="C69">
        <v>7</v>
      </c>
      <c r="D69" t="s">
        <v>859</v>
      </c>
      <c r="G69">
        <v>0.1</v>
      </c>
      <c r="L69">
        <v>0.1</v>
      </c>
    </row>
    <row r="70" spans="1:12" x14ac:dyDescent="0.25">
      <c r="A70">
        <v>472</v>
      </c>
      <c r="B70">
        <v>481.5</v>
      </c>
      <c r="C70">
        <v>9.5</v>
      </c>
      <c r="D70" t="s">
        <v>859</v>
      </c>
      <c r="G70">
        <v>2.5</v>
      </c>
      <c r="J70">
        <v>0.1</v>
      </c>
      <c r="L70">
        <v>2.6</v>
      </c>
    </row>
    <row r="71" spans="1:12" x14ac:dyDescent="0.25">
      <c r="A71">
        <v>481.5</v>
      </c>
      <c r="B71">
        <v>482.5</v>
      </c>
      <c r="C71">
        <v>1</v>
      </c>
      <c r="D71" t="s">
        <v>859</v>
      </c>
      <c r="G71">
        <v>9</v>
      </c>
      <c r="J71">
        <v>1</v>
      </c>
      <c r="L71">
        <v>10</v>
      </c>
    </row>
    <row r="72" spans="1:12" x14ac:dyDescent="0.25">
      <c r="A72">
        <v>482.5</v>
      </c>
      <c r="B72">
        <v>486</v>
      </c>
      <c r="C72">
        <v>3.5</v>
      </c>
      <c r="D72" t="s">
        <v>859</v>
      </c>
      <c r="G72">
        <v>1</v>
      </c>
      <c r="L72">
        <v>1</v>
      </c>
    </row>
    <row r="73" spans="1:12" x14ac:dyDescent="0.25">
      <c r="A73">
        <v>486</v>
      </c>
      <c r="B73">
        <v>495</v>
      </c>
      <c r="C73">
        <v>9</v>
      </c>
      <c r="D73" t="s">
        <v>859</v>
      </c>
      <c r="G73">
        <v>9</v>
      </c>
      <c r="J73">
        <v>1</v>
      </c>
      <c r="L73">
        <v>10</v>
      </c>
    </row>
    <row r="74" spans="1:12" x14ac:dyDescent="0.25">
      <c r="A74">
        <v>495</v>
      </c>
      <c r="B74">
        <v>497</v>
      </c>
      <c r="C74">
        <v>2</v>
      </c>
      <c r="D74" t="s">
        <v>859</v>
      </c>
      <c r="G74">
        <v>1</v>
      </c>
      <c r="J74">
        <v>0.1</v>
      </c>
      <c r="L74">
        <v>1.1000000000000001</v>
      </c>
    </row>
    <row r="75" spans="1:12" x14ac:dyDescent="0.25">
      <c r="A75">
        <v>497</v>
      </c>
      <c r="B75">
        <v>506</v>
      </c>
      <c r="C75">
        <v>9</v>
      </c>
      <c r="D75" t="s">
        <v>859</v>
      </c>
      <c r="G75">
        <v>0.4</v>
      </c>
      <c r="J75">
        <v>0.1</v>
      </c>
      <c r="L75">
        <v>0.5</v>
      </c>
    </row>
    <row r="76" spans="1:12" x14ac:dyDescent="0.25">
      <c r="A76">
        <v>506</v>
      </c>
      <c r="B76">
        <v>508.6</v>
      </c>
      <c r="C76">
        <v>2.6000000000000227</v>
      </c>
      <c r="D76" t="s">
        <v>859</v>
      </c>
      <c r="G76">
        <v>11</v>
      </c>
      <c r="J76">
        <v>1.5</v>
      </c>
      <c r="L76">
        <v>12.5</v>
      </c>
    </row>
    <row r="77" spans="1:12" x14ac:dyDescent="0.25">
      <c r="A77">
        <v>508.6</v>
      </c>
      <c r="B77">
        <v>510</v>
      </c>
      <c r="C77">
        <v>1.3999999999999773</v>
      </c>
      <c r="D77" t="s">
        <v>990</v>
      </c>
      <c r="G77" t="s">
        <v>56</v>
      </c>
      <c r="L77">
        <v>0</v>
      </c>
    </row>
    <row r="78" spans="1:12" x14ac:dyDescent="0.25">
      <c r="A78">
        <v>510</v>
      </c>
      <c r="B78">
        <v>511</v>
      </c>
      <c r="C78">
        <v>1</v>
      </c>
      <c r="D78" t="s">
        <v>45</v>
      </c>
      <c r="G78" t="s">
        <v>56</v>
      </c>
      <c r="J78" t="s">
        <v>56</v>
      </c>
      <c r="L78">
        <v>0</v>
      </c>
    </row>
    <row r="79" spans="1:12" x14ac:dyDescent="0.25">
      <c r="A79">
        <v>511</v>
      </c>
      <c r="B79">
        <v>521</v>
      </c>
      <c r="C79">
        <v>10</v>
      </c>
      <c r="D79" t="s">
        <v>864</v>
      </c>
      <c r="F79" t="s">
        <v>56</v>
      </c>
      <c r="G79" t="s">
        <v>56</v>
      </c>
      <c r="J79" t="s">
        <v>56</v>
      </c>
      <c r="L79">
        <v>0</v>
      </c>
    </row>
    <row r="80" spans="1:12" x14ac:dyDescent="0.25">
      <c r="A80">
        <v>521</v>
      </c>
      <c r="B80">
        <v>534</v>
      </c>
      <c r="C80">
        <v>13</v>
      </c>
      <c r="D80" t="s">
        <v>991</v>
      </c>
      <c r="G80">
        <v>2.8</v>
      </c>
      <c r="J80">
        <v>0.2</v>
      </c>
      <c r="L80">
        <v>3</v>
      </c>
    </row>
    <row r="81" spans="1:12" x14ac:dyDescent="0.25">
      <c r="A81">
        <v>534</v>
      </c>
      <c r="B81">
        <v>540</v>
      </c>
      <c r="C81">
        <v>6</v>
      </c>
      <c r="D81" t="s">
        <v>864</v>
      </c>
      <c r="G81" t="s">
        <v>56</v>
      </c>
      <c r="J81" t="s">
        <v>56</v>
      </c>
      <c r="L81">
        <v>0</v>
      </c>
    </row>
    <row r="82" spans="1:12" x14ac:dyDescent="0.25">
      <c r="A82">
        <v>540</v>
      </c>
      <c r="B82">
        <v>545</v>
      </c>
      <c r="C82">
        <v>5</v>
      </c>
      <c r="D82" t="s">
        <v>864</v>
      </c>
      <c r="F82">
        <v>0.5</v>
      </c>
      <c r="G82">
        <v>0.5</v>
      </c>
      <c r="L82">
        <v>1</v>
      </c>
    </row>
    <row r="83" spans="1:12" x14ac:dyDescent="0.25">
      <c r="A83">
        <v>545</v>
      </c>
      <c r="B83">
        <v>546</v>
      </c>
      <c r="C83">
        <v>1</v>
      </c>
      <c r="D83" t="s">
        <v>864</v>
      </c>
      <c r="G83">
        <v>0.9</v>
      </c>
      <c r="J83">
        <v>0.1</v>
      </c>
      <c r="L83">
        <v>1</v>
      </c>
    </row>
    <row r="84" spans="1:12" x14ac:dyDescent="0.25">
      <c r="A84">
        <v>546</v>
      </c>
      <c r="B84">
        <v>559</v>
      </c>
      <c r="C84">
        <v>13</v>
      </c>
      <c r="D84" t="s">
        <v>864</v>
      </c>
      <c r="G84" t="s">
        <v>56</v>
      </c>
      <c r="L84">
        <v>0</v>
      </c>
    </row>
    <row r="85" spans="1:12" x14ac:dyDescent="0.25">
      <c r="A85">
        <v>559</v>
      </c>
      <c r="B85">
        <v>560</v>
      </c>
      <c r="C85">
        <v>1</v>
      </c>
      <c r="D85" t="s">
        <v>859</v>
      </c>
      <c r="G85">
        <v>2</v>
      </c>
      <c r="H85">
        <v>1</v>
      </c>
      <c r="I85">
        <v>0.5</v>
      </c>
      <c r="J85">
        <v>0.5</v>
      </c>
      <c r="L85">
        <v>4</v>
      </c>
    </row>
    <row r="86" spans="1:12" x14ac:dyDescent="0.25">
      <c r="A86">
        <v>560</v>
      </c>
      <c r="B86">
        <v>561</v>
      </c>
      <c r="C86">
        <v>1</v>
      </c>
      <c r="D86" t="s">
        <v>864</v>
      </c>
      <c r="G86" t="s">
        <v>56</v>
      </c>
      <c r="L86">
        <v>0</v>
      </c>
    </row>
    <row r="87" spans="1:12" x14ac:dyDescent="0.25">
      <c r="A87">
        <v>561</v>
      </c>
      <c r="B87">
        <v>562</v>
      </c>
      <c r="C87">
        <v>1</v>
      </c>
      <c r="D87" t="s">
        <v>864</v>
      </c>
      <c r="G87">
        <v>1.5</v>
      </c>
      <c r="H87" t="s">
        <v>56</v>
      </c>
      <c r="J87">
        <v>0.5</v>
      </c>
      <c r="L87">
        <v>2</v>
      </c>
    </row>
    <row r="88" spans="1:12" x14ac:dyDescent="0.25">
      <c r="A88">
        <v>562</v>
      </c>
      <c r="B88">
        <v>564</v>
      </c>
      <c r="C88">
        <v>2</v>
      </c>
      <c r="D88" t="s">
        <v>864</v>
      </c>
      <c r="G88" t="s">
        <v>56</v>
      </c>
      <c r="H88" t="s">
        <v>56</v>
      </c>
      <c r="J88" t="s">
        <v>56</v>
      </c>
      <c r="L88">
        <v>0</v>
      </c>
    </row>
    <row r="89" spans="1:12" x14ac:dyDescent="0.25">
      <c r="A89">
        <v>564</v>
      </c>
      <c r="B89">
        <v>565</v>
      </c>
      <c r="C89">
        <v>1</v>
      </c>
      <c r="D89" t="s">
        <v>45</v>
      </c>
      <c r="F89">
        <v>4</v>
      </c>
      <c r="G89">
        <v>5</v>
      </c>
      <c r="J89">
        <v>1</v>
      </c>
      <c r="L89">
        <v>10</v>
      </c>
    </row>
    <row r="90" spans="1:12" x14ac:dyDescent="0.25">
      <c r="A90">
        <v>565</v>
      </c>
      <c r="B90">
        <v>568</v>
      </c>
      <c r="C90">
        <v>3</v>
      </c>
      <c r="D90" t="s">
        <v>864</v>
      </c>
      <c r="F90">
        <v>0.2</v>
      </c>
      <c r="G90">
        <v>2</v>
      </c>
      <c r="J90">
        <v>0.3</v>
      </c>
      <c r="L90">
        <v>2.5</v>
      </c>
    </row>
    <row r="91" spans="1:12" x14ac:dyDescent="0.25">
      <c r="A91">
        <v>568</v>
      </c>
      <c r="B91">
        <v>571</v>
      </c>
      <c r="C91">
        <v>3</v>
      </c>
      <c r="D91" t="s">
        <v>864</v>
      </c>
      <c r="F91">
        <v>0.2</v>
      </c>
      <c r="G91">
        <v>0.2</v>
      </c>
      <c r="J91">
        <v>0.1</v>
      </c>
      <c r="L91">
        <v>0.5</v>
      </c>
    </row>
    <row r="92" spans="1:12" x14ac:dyDescent="0.25">
      <c r="A92">
        <v>571</v>
      </c>
      <c r="B92">
        <v>572</v>
      </c>
      <c r="C92">
        <v>1</v>
      </c>
      <c r="D92" t="s">
        <v>994</v>
      </c>
      <c r="F92">
        <v>0.5</v>
      </c>
      <c r="G92">
        <v>1</v>
      </c>
      <c r="J92">
        <v>0.5</v>
      </c>
      <c r="L92">
        <v>2</v>
      </c>
    </row>
    <row r="93" spans="1:12" x14ac:dyDescent="0.25">
      <c r="A93">
        <v>572</v>
      </c>
      <c r="B93">
        <v>574</v>
      </c>
      <c r="C93">
        <v>2</v>
      </c>
      <c r="D93" t="s">
        <v>859</v>
      </c>
      <c r="F93">
        <v>0.5</v>
      </c>
      <c r="G93">
        <v>0.4</v>
      </c>
      <c r="J93">
        <v>0.1</v>
      </c>
      <c r="L93">
        <v>1</v>
      </c>
    </row>
    <row r="94" spans="1:12" x14ac:dyDescent="0.25">
      <c r="A94">
        <v>574</v>
      </c>
      <c r="B94">
        <v>576</v>
      </c>
      <c r="C94">
        <v>2</v>
      </c>
      <c r="D94" t="s">
        <v>45</v>
      </c>
      <c r="F94">
        <v>0.2</v>
      </c>
      <c r="G94">
        <v>0.2</v>
      </c>
      <c r="H94">
        <v>0.5</v>
      </c>
      <c r="J94">
        <v>0.1</v>
      </c>
      <c r="L94">
        <v>1</v>
      </c>
    </row>
    <row r="95" spans="1:12" x14ac:dyDescent="0.25">
      <c r="A95">
        <v>576</v>
      </c>
      <c r="B95">
        <v>578</v>
      </c>
      <c r="C95">
        <v>2</v>
      </c>
      <c r="D95" t="s">
        <v>864</v>
      </c>
      <c r="F95">
        <v>0.2</v>
      </c>
      <c r="G95">
        <v>0.2</v>
      </c>
      <c r="J95">
        <v>0.1</v>
      </c>
      <c r="L95">
        <v>0.5</v>
      </c>
    </row>
    <row r="96" spans="1:12" x14ac:dyDescent="0.25">
      <c r="A96">
        <v>578</v>
      </c>
      <c r="B96">
        <v>583</v>
      </c>
      <c r="C96">
        <v>5</v>
      </c>
      <c r="D96" t="s">
        <v>864</v>
      </c>
      <c r="F96" t="s">
        <v>56</v>
      </c>
      <c r="G96" t="s">
        <v>56</v>
      </c>
      <c r="L96">
        <v>0</v>
      </c>
    </row>
    <row r="97" spans="1:12" x14ac:dyDescent="0.25">
      <c r="A97">
        <v>583</v>
      </c>
      <c r="B97">
        <v>585.6</v>
      </c>
      <c r="C97">
        <v>2.6000000000000227</v>
      </c>
      <c r="D97" t="s">
        <v>995</v>
      </c>
      <c r="F97">
        <v>0.2</v>
      </c>
      <c r="G97">
        <v>0.6</v>
      </c>
      <c r="J97">
        <v>0.2</v>
      </c>
      <c r="L97">
        <v>1</v>
      </c>
    </row>
    <row r="98" spans="1:12" x14ac:dyDescent="0.25">
      <c r="A98">
        <v>585.6</v>
      </c>
      <c r="B98">
        <v>586.6</v>
      </c>
      <c r="C98">
        <v>1</v>
      </c>
      <c r="D98" t="s">
        <v>864</v>
      </c>
      <c r="F98" t="s">
        <v>56</v>
      </c>
      <c r="G98" t="s">
        <v>56</v>
      </c>
      <c r="L98">
        <v>0</v>
      </c>
    </row>
    <row r="99" spans="1:12" x14ac:dyDescent="0.25">
      <c r="A99">
        <v>586.6</v>
      </c>
      <c r="B99">
        <v>595.79999999999995</v>
      </c>
      <c r="C99">
        <v>9.1999999999999318</v>
      </c>
      <c r="D99" t="s">
        <v>864</v>
      </c>
      <c r="F99" t="s">
        <v>56</v>
      </c>
      <c r="G99" t="s">
        <v>56</v>
      </c>
      <c r="L99">
        <v>0</v>
      </c>
    </row>
    <row r="100" spans="1:12" x14ac:dyDescent="0.25">
      <c r="A100">
        <v>595.79999999999995</v>
      </c>
      <c r="B100">
        <v>596.29999999999995</v>
      </c>
      <c r="C100">
        <v>0.5</v>
      </c>
      <c r="D100" t="s">
        <v>864</v>
      </c>
      <c r="F100">
        <v>0.5</v>
      </c>
      <c r="G100">
        <v>4</v>
      </c>
      <c r="J100">
        <v>0.5</v>
      </c>
      <c r="L100">
        <v>5</v>
      </c>
    </row>
    <row r="101" spans="1:12" x14ac:dyDescent="0.25">
      <c r="A101">
        <v>596.29999999999995</v>
      </c>
      <c r="B101">
        <v>600</v>
      </c>
      <c r="C101">
        <v>3.7000000000000455</v>
      </c>
      <c r="D101" t="s">
        <v>864</v>
      </c>
      <c r="F101" t="s">
        <v>56</v>
      </c>
      <c r="G101" t="s">
        <v>56</v>
      </c>
      <c r="J101" t="s">
        <v>56</v>
      </c>
      <c r="L101">
        <v>0</v>
      </c>
    </row>
    <row r="102" spans="1:12" x14ac:dyDescent="0.25">
      <c r="A102">
        <v>600</v>
      </c>
      <c r="B102">
        <v>610</v>
      </c>
      <c r="C102">
        <v>10</v>
      </c>
      <c r="D102" t="s">
        <v>864</v>
      </c>
      <c r="F102" t="s">
        <v>56</v>
      </c>
      <c r="G102" t="s">
        <v>56</v>
      </c>
      <c r="L102">
        <v>0</v>
      </c>
    </row>
    <row r="103" spans="1:12" x14ac:dyDescent="0.25">
      <c r="A103">
        <v>610</v>
      </c>
      <c r="B103">
        <v>621.5</v>
      </c>
      <c r="C103">
        <v>11.5</v>
      </c>
      <c r="D103" t="s">
        <v>864</v>
      </c>
      <c r="L103">
        <v>0</v>
      </c>
    </row>
    <row r="104" spans="1:12" x14ac:dyDescent="0.25">
      <c r="A104">
        <v>621.5</v>
      </c>
      <c r="B104">
        <v>639</v>
      </c>
      <c r="C104">
        <v>17.5</v>
      </c>
      <c r="D104" t="s">
        <v>864</v>
      </c>
      <c r="L104">
        <v>0</v>
      </c>
    </row>
    <row r="105" spans="1:12" x14ac:dyDescent="0.25">
      <c r="A105">
        <v>639</v>
      </c>
      <c r="B105">
        <v>640</v>
      </c>
      <c r="C105">
        <v>1</v>
      </c>
      <c r="D105" t="s">
        <v>864</v>
      </c>
      <c r="L105">
        <v>0</v>
      </c>
    </row>
    <row r="106" spans="1:12" x14ac:dyDescent="0.25">
      <c r="A106">
        <v>640</v>
      </c>
      <c r="B106">
        <v>657</v>
      </c>
      <c r="C106">
        <v>17</v>
      </c>
      <c r="D106" t="s">
        <v>864</v>
      </c>
      <c r="L106">
        <v>0</v>
      </c>
    </row>
    <row r="107" spans="1:12" x14ac:dyDescent="0.25">
      <c r="A107">
        <v>657</v>
      </c>
      <c r="B107">
        <v>665</v>
      </c>
      <c r="C107">
        <v>8</v>
      </c>
      <c r="D107" t="s">
        <v>864</v>
      </c>
      <c r="L107">
        <v>0</v>
      </c>
    </row>
    <row r="108" spans="1:12" x14ac:dyDescent="0.25">
      <c r="A108">
        <v>665</v>
      </c>
      <c r="B108">
        <v>679</v>
      </c>
      <c r="C108">
        <v>14</v>
      </c>
      <c r="D108" t="s">
        <v>864</v>
      </c>
      <c r="L108">
        <v>0</v>
      </c>
    </row>
    <row r="109" spans="1:12" x14ac:dyDescent="0.25">
      <c r="A109">
        <v>679</v>
      </c>
      <c r="B109">
        <v>680.7</v>
      </c>
      <c r="C109">
        <v>1.7000000000000455</v>
      </c>
      <c r="D109" t="s">
        <v>864</v>
      </c>
      <c r="L109">
        <v>0</v>
      </c>
    </row>
    <row r="110" spans="1:12" x14ac:dyDescent="0.25">
      <c r="A110">
        <v>680.7</v>
      </c>
      <c r="B110">
        <v>682.7</v>
      </c>
      <c r="C110">
        <v>2</v>
      </c>
      <c r="D110" t="s">
        <v>864</v>
      </c>
      <c r="F110">
        <v>0.3</v>
      </c>
      <c r="J110">
        <v>0.2</v>
      </c>
      <c r="L110">
        <v>0.5</v>
      </c>
    </row>
    <row r="111" spans="1:12" x14ac:dyDescent="0.25">
      <c r="A111">
        <v>682.7</v>
      </c>
      <c r="B111">
        <v>691.5</v>
      </c>
      <c r="C111">
        <v>8.7999999999999545</v>
      </c>
      <c r="D111" t="s">
        <v>864</v>
      </c>
      <c r="L111">
        <v>0</v>
      </c>
    </row>
    <row r="112" spans="1:12" x14ac:dyDescent="0.25">
      <c r="A112">
        <v>691.5</v>
      </c>
      <c r="B112">
        <v>694.3</v>
      </c>
      <c r="C112">
        <v>2.7999999999999545</v>
      </c>
      <c r="D112" t="s">
        <v>864</v>
      </c>
      <c r="L112">
        <v>0</v>
      </c>
    </row>
    <row r="113" spans="1:12" x14ac:dyDescent="0.25">
      <c r="A113">
        <v>694.3</v>
      </c>
      <c r="B113">
        <v>732.7</v>
      </c>
      <c r="C113">
        <v>38.400000000000091</v>
      </c>
      <c r="D113" t="s">
        <v>864</v>
      </c>
      <c r="L1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55A6-763E-4315-A20C-739173951AC5}">
  <dimension ref="A1:H66"/>
  <sheetViews>
    <sheetView workbookViewId="0">
      <selection activeCell="M28" sqref="M28"/>
    </sheetView>
  </sheetViews>
  <sheetFormatPr defaultRowHeight="15" x14ac:dyDescent="0.25"/>
  <cols>
    <col min="3" max="3" width="12.42578125" bestFit="1" customWidth="1"/>
    <col min="4" max="4" width="13.42578125" bestFit="1" customWidth="1"/>
  </cols>
  <sheetData>
    <row r="1" spans="1:7" x14ac:dyDescent="0.25">
      <c r="A1" t="s">
        <v>1018</v>
      </c>
      <c r="B1" t="s">
        <v>62</v>
      </c>
      <c r="C1" t="s">
        <v>68</v>
      </c>
      <c r="D1" t="s">
        <v>69</v>
      </c>
      <c r="E1" t="s">
        <v>60</v>
      </c>
      <c r="F1" t="s">
        <v>61</v>
      </c>
      <c r="G1" t="s">
        <v>65</v>
      </c>
    </row>
    <row r="2" spans="1:7" x14ac:dyDescent="0.25">
      <c r="A2" t="s">
        <v>1019</v>
      </c>
      <c r="B2">
        <v>49.7</v>
      </c>
      <c r="C2" t="s">
        <v>64</v>
      </c>
      <c r="D2" t="s">
        <v>70</v>
      </c>
      <c r="E2">
        <v>58</v>
      </c>
      <c r="F2">
        <v>125</v>
      </c>
      <c r="G2">
        <v>3</v>
      </c>
    </row>
    <row r="3" spans="1:7" x14ac:dyDescent="0.25">
      <c r="A3" t="s">
        <v>1019</v>
      </c>
      <c r="B3">
        <v>63.8</v>
      </c>
      <c r="C3" t="s">
        <v>64</v>
      </c>
      <c r="D3" t="s">
        <v>70</v>
      </c>
      <c r="E3">
        <v>60</v>
      </c>
      <c r="F3">
        <v>150</v>
      </c>
      <c r="G3">
        <v>1</v>
      </c>
    </row>
    <row r="4" spans="1:7" x14ac:dyDescent="0.25">
      <c r="A4" t="s">
        <v>1019</v>
      </c>
      <c r="B4">
        <v>80</v>
      </c>
      <c r="C4" t="s">
        <v>64</v>
      </c>
      <c r="D4" t="s">
        <v>70</v>
      </c>
      <c r="E4">
        <v>62</v>
      </c>
      <c r="F4">
        <v>110</v>
      </c>
      <c r="G4">
        <v>1</v>
      </c>
    </row>
    <row r="5" spans="1:7" x14ac:dyDescent="0.25">
      <c r="A5" t="s">
        <v>1019</v>
      </c>
      <c r="B5">
        <v>85</v>
      </c>
      <c r="C5" t="s">
        <v>64</v>
      </c>
      <c r="D5" t="s">
        <v>70</v>
      </c>
      <c r="E5">
        <v>55</v>
      </c>
      <c r="F5">
        <v>100</v>
      </c>
      <c r="G5">
        <v>4</v>
      </c>
    </row>
    <row r="6" spans="1:7" x14ac:dyDescent="0.25">
      <c r="A6" t="s">
        <v>1019</v>
      </c>
      <c r="B6">
        <v>90</v>
      </c>
      <c r="C6" t="s">
        <v>64</v>
      </c>
      <c r="D6" t="s">
        <v>70</v>
      </c>
      <c r="E6">
        <v>64</v>
      </c>
      <c r="F6">
        <v>75</v>
      </c>
      <c r="G6">
        <v>4</v>
      </c>
    </row>
    <row r="7" spans="1:7" x14ac:dyDescent="0.25">
      <c r="A7" t="s">
        <v>1019</v>
      </c>
      <c r="B7">
        <v>94.8</v>
      </c>
      <c r="C7" t="s">
        <v>64</v>
      </c>
      <c r="D7" t="s">
        <v>70</v>
      </c>
      <c r="E7">
        <v>70</v>
      </c>
      <c r="F7">
        <v>40</v>
      </c>
      <c r="G7">
        <v>4</v>
      </c>
    </row>
    <row r="8" spans="1:7" x14ac:dyDescent="0.25">
      <c r="A8" t="s">
        <v>1019</v>
      </c>
      <c r="B8">
        <v>100.5</v>
      </c>
      <c r="C8" t="s">
        <v>64</v>
      </c>
      <c r="D8" t="s">
        <v>70</v>
      </c>
      <c r="E8">
        <v>60</v>
      </c>
      <c r="F8">
        <v>100</v>
      </c>
      <c r="G8">
        <v>1</v>
      </c>
    </row>
    <row r="9" spans="1:7" x14ac:dyDescent="0.25">
      <c r="A9" t="s">
        <v>1019</v>
      </c>
      <c r="B9">
        <v>114.2</v>
      </c>
      <c r="C9" t="s">
        <v>67</v>
      </c>
      <c r="D9" t="s">
        <v>70</v>
      </c>
      <c r="E9">
        <v>80</v>
      </c>
      <c r="F9">
        <v>160</v>
      </c>
      <c r="G9">
        <v>2</v>
      </c>
    </row>
    <row r="10" spans="1:7" x14ac:dyDescent="0.25">
      <c r="A10" t="s">
        <v>1019</v>
      </c>
      <c r="B10">
        <v>121</v>
      </c>
      <c r="C10" t="s">
        <v>67</v>
      </c>
      <c r="D10" t="s">
        <v>70</v>
      </c>
      <c r="E10">
        <v>58</v>
      </c>
      <c r="F10">
        <v>150</v>
      </c>
      <c r="G10">
        <v>2</v>
      </c>
    </row>
    <row r="11" spans="1:7" x14ac:dyDescent="0.25">
      <c r="A11" t="s">
        <v>1019</v>
      </c>
      <c r="B11">
        <v>132</v>
      </c>
      <c r="C11" t="s">
        <v>20</v>
      </c>
      <c r="D11" t="s">
        <v>71</v>
      </c>
      <c r="E11">
        <v>35</v>
      </c>
      <c r="F11">
        <v>70</v>
      </c>
      <c r="G11">
        <v>1</v>
      </c>
    </row>
    <row r="12" spans="1:7" x14ac:dyDescent="0.25">
      <c r="A12" t="s">
        <v>1019</v>
      </c>
      <c r="B12">
        <v>135</v>
      </c>
      <c r="C12" t="s">
        <v>64</v>
      </c>
      <c r="D12" t="s">
        <v>71</v>
      </c>
      <c r="E12">
        <v>65</v>
      </c>
      <c r="F12">
        <v>90</v>
      </c>
      <c r="G12">
        <v>4</v>
      </c>
    </row>
    <row r="13" spans="1:7" x14ac:dyDescent="0.25">
      <c r="A13" t="s">
        <v>1019</v>
      </c>
      <c r="B13">
        <v>138</v>
      </c>
      <c r="C13" t="s">
        <v>20</v>
      </c>
      <c r="D13" t="s">
        <v>71</v>
      </c>
      <c r="E13">
        <v>40</v>
      </c>
      <c r="F13">
        <v>315</v>
      </c>
      <c r="G13">
        <v>4</v>
      </c>
    </row>
    <row r="14" spans="1:7" x14ac:dyDescent="0.25">
      <c r="A14" t="s">
        <v>1019</v>
      </c>
      <c r="B14">
        <v>141.1</v>
      </c>
      <c r="C14" t="s">
        <v>64</v>
      </c>
      <c r="D14" t="s">
        <v>71</v>
      </c>
      <c r="E14">
        <v>35</v>
      </c>
      <c r="F14">
        <v>30</v>
      </c>
      <c r="G14">
        <v>4</v>
      </c>
    </row>
    <row r="15" spans="1:7" x14ac:dyDescent="0.25">
      <c r="A15" t="s">
        <v>1019</v>
      </c>
      <c r="B15">
        <v>159.80000000000001</v>
      </c>
      <c r="C15" t="s">
        <v>20</v>
      </c>
      <c r="D15" t="s">
        <v>71</v>
      </c>
      <c r="E15">
        <v>35</v>
      </c>
      <c r="F15">
        <v>145</v>
      </c>
      <c r="G15">
        <v>1</v>
      </c>
    </row>
    <row r="16" spans="1:7" x14ac:dyDescent="0.25">
      <c r="A16" t="s">
        <v>1019</v>
      </c>
      <c r="B16">
        <v>160.6</v>
      </c>
      <c r="C16" t="s">
        <v>20</v>
      </c>
      <c r="D16" t="s">
        <v>71</v>
      </c>
      <c r="E16">
        <v>35</v>
      </c>
      <c r="F16">
        <v>140</v>
      </c>
      <c r="G16">
        <v>1</v>
      </c>
    </row>
    <row r="17" spans="1:8" x14ac:dyDescent="0.25">
      <c r="A17" t="s">
        <v>1019</v>
      </c>
      <c r="B17">
        <v>167</v>
      </c>
      <c r="C17" t="s">
        <v>66</v>
      </c>
      <c r="D17" t="s">
        <v>71</v>
      </c>
      <c r="E17">
        <v>30</v>
      </c>
      <c r="F17">
        <v>255</v>
      </c>
      <c r="G17">
        <v>1</v>
      </c>
    </row>
    <row r="18" spans="1:8" x14ac:dyDescent="0.25">
      <c r="A18" t="s">
        <v>1019</v>
      </c>
      <c r="B18">
        <v>169.2</v>
      </c>
      <c r="C18" t="s">
        <v>20</v>
      </c>
      <c r="D18" t="s">
        <v>70</v>
      </c>
      <c r="E18">
        <v>30</v>
      </c>
      <c r="F18">
        <v>330</v>
      </c>
      <c r="G18">
        <v>1</v>
      </c>
    </row>
    <row r="19" spans="1:8" x14ac:dyDescent="0.25">
      <c r="A19" t="s">
        <v>1019</v>
      </c>
      <c r="B19">
        <v>174.5</v>
      </c>
      <c r="C19" t="s">
        <v>64</v>
      </c>
      <c r="D19" t="s">
        <v>70</v>
      </c>
      <c r="E19">
        <v>80</v>
      </c>
      <c r="F19">
        <v>80</v>
      </c>
      <c r="G19">
        <v>1</v>
      </c>
    </row>
    <row r="20" spans="1:8" x14ac:dyDescent="0.25">
      <c r="A20" t="s">
        <v>1019</v>
      </c>
      <c r="B20">
        <v>183.1</v>
      </c>
      <c r="C20" t="s">
        <v>64</v>
      </c>
      <c r="D20" t="s">
        <v>70</v>
      </c>
      <c r="E20">
        <v>80</v>
      </c>
      <c r="F20">
        <v>345</v>
      </c>
      <c r="G20">
        <v>1</v>
      </c>
      <c r="H20" t="s">
        <v>72</v>
      </c>
    </row>
    <row r="21" spans="1:8" x14ac:dyDescent="0.25">
      <c r="A21" t="s">
        <v>1019</v>
      </c>
      <c r="B21">
        <v>185.1</v>
      </c>
      <c r="C21" t="s">
        <v>64</v>
      </c>
      <c r="D21" t="s">
        <v>73</v>
      </c>
      <c r="E21">
        <v>85</v>
      </c>
      <c r="F21">
        <v>75</v>
      </c>
      <c r="G21">
        <v>1</v>
      </c>
    </row>
    <row r="22" spans="1:8" x14ac:dyDescent="0.25">
      <c r="A22" t="s">
        <v>1019</v>
      </c>
      <c r="B22">
        <v>199.1</v>
      </c>
      <c r="C22" t="s">
        <v>64</v>
      </c>
      <c r="D22" t="s">
        <v>70</v>
      </c>
      <c r="E22">
        <v>80</v>
      </c>
      <c r="F22">
        <v>125</v>
      </c>
      <c r="G22">
        <v>1</v>
      </c>
    </row>
    <row r="23" spans="1:8" x14ac:dyDescent="0.25">
      <c r="A23" t="s">
        <v>1019</v>
      </c>
      <c r="B23">
        <v>205.1</v>
      </c>
      <c r="C23" t="s">
        <v>64</v>
      </c>
      <c r="D23" t="s">
        <v>70</v>
      </c>
      <c r="E23">
        <v>75</v>
      </c>
      <c r="F23">
        <v>85</v>
      </c>
      <c r="G23">
        <v>1</v>
      </c>
    </row>
    <row r="24" spans="1:8" x14ac:dyDescent="0.25">
      <c r="A24" t="s">
        <v>1019</v>
      </c>
      <c r="B24">
        <v>216.5</v>
      </c>
      <c r="C24" t="s">
        <v>64</v>
      </c>
      <c r="D24" t="s">
        <v>70</v>
      </c>
      <c r="E24">
        <v>75</v>
      </c>
      <c r="F24">
        <v>60</v>
      </c>
      <c r="G24">
        <v>1</v>
      </c>
    </row>
    <row r="25" spans="1:8" x14ac:dyDescent="0.25">
      <c r="A25" t="s">
        <v>1019</v>
      </c>
      <c r="B25">
        <v>225</v>
      </c>
      <c r="C25" t="s">
        <v>64</v>
      </c>
      <c r="D25" t="s">
        <v>70</v>
      </c>
      <c r="E25">
        <v>75</v>
      </c>
      <c r="F25">
        <v>130</v>
      </c>
      <c r="G25">
        <v>2</v>
      </c>
    </row>
    <row r="26" spans="1:8" x14ac:dyDescent="0.25">
      <c r="A26" t="s">
        <v>1019</v>
      </c>
      <c r="B26">
        <v>227.4</v>
      </c>
      <c r="C26" t="s">
        <v>64</v>
      </c>
      <c r="D26" t="s">
        <v>70</v>
      </c>
      <c r="E26">
        <v>75</v>
      </c>
      <c r="F26">
        <v>60</v>
      </c>
      <c r="G26">
        <v>2</v>
      </c>
    </row>
    <row r="27" spans="1:8" x14ac:dyDescent="0.25">
      <c r="A27" t="s">
        <v>1019</v>
      </c>
      <c r="B27">
        <v>234</v>
      </c>
      <c r="C27" t="s">
        <v>64</v>
      </c>
      <c r="D27" t="s">
        <v>70</v>
      </c>
      <c r="E27">
        <v>75</v>
      </c>
      <c r="F27">
        <v>80</v>
      </c>
      <c r="G27">
        <v>2</v>
      </c>
    </row>
    <row r="28" spans="1:8" x14ac:dyDescent="0.25">
      <c r="A28" t="s">
        <v>1019</v>
      </c>
      <c r="B28">
        <v>238.5</v>
      </c>
      <c r="C28" t="s">
        <v>64</v>
      </c>
      <c r="D28" t="s">
        <v>70</v>
      </c>
      <c r="E28">
        <v>80</v>
      </c>
      <c r="F28">
        <v>180</v>
      </c>
      <c r="G28">
        <v>1</v>
      </c>
    </row>
    <row r="29" spans="1:8" x14ac:dyDescent="0.25">
      <c r="A29" t="s">
        <v>1019</v>
      </c>
      <c r="B29">
        <v>245.5</v>
      </c>
      <c r="C29" t="s">
        <v>64</v>
      </c>
      <c r="D29" t="s">
        <v>70</v>
      </c>
      <c r="E29">
        <v>85</v>
      </c>
      <c r="F29">
        <v>75</v>
      </c>
      <c r="G29">
        <v>1</v>
      </c>
    </row>
    <row r="30" spans="1:8" x14ac:dyDescent="0.25">
      <c r="A30" t="s">
        <v>1019</v>
      </c>
      <c r="B30">
        <v>261</v>
      </c>
      <c r="C30" t="s">
        <v>64</v>
      </c>
      <c r="D30" t="s">
        <v>861</v>
      </c>
      <c r="E30">
        <v>85</v>
      </c>
      <c r="F30">
        <v>70</v>
      </c>
      <c r="G30">
        <v>1</v>
      </c>
    </row>
    <row r="31" spans="1:8" x14ac:dyDescent="0.25">
      <c r="A31" t="s">
        <v>1019</v>
      </c>
      <c r="B31">
        <v>274</v>
      </c>
      <c r="C31" t="s">
        <v>64</v>
      </c>
      <c r="D31" t="s">
        <v>70</v>
      </c>
      <c r="E31">
        <v>85</v>
      </c>
      <c r="F31">
        <v>110</v>
      </c>
      <c r="G31">
        <v>1</v>
      </c>
    </row>
    <row r="32" spans="1:8" x14ac:dyDescent="0.25">
      <c r="A32" t="s">
        <v>1019</v>
      </c>
      <c r="B32">
        <v>294.5</v>
      </c>
      <c r="C32" t="s">
        <v>45</v>
      </c>
      <c r="D32" t="s">
        <v>71</v>
      </c>
      <c r="E32">
        <v>15</v>
      </c>
      <c r="F32">
        <v>80</v>
      </c>
      <c r="G32">
        <v>1</v>
      </c>
    </row>
    <row r="33" spans="1:7" x14ac:dyDescent="0.25">
      <c r="A33" t="s">
        <v>1019</v>
      </c>
      <c r="B33">
        <v>297.3</v>
      </c>
      <c r="C33" t="s">
        <v>64</v>
      </c>
      <c r="D33" t="s">
        <v>70</v>
      </c>
      <c r="E33">
        <v>90</v>
      </c>
      <c r="F33">
        <v>0</v>
      </c>
      <c r="G33">
        <v>2</v>
      </c>
    </row>
    <row r="34" spans="1:7" x14ac:dyDescent="0.25">
      <c r="A34" t="s">
        <v>1019</v>
      </c>
      <c r="B34">
        <v>301.5</v>
      </c>
      <c r="C34" t="s">
        <v>45</v>
      </c>
      <c r="D34" t="s">
        <v>73</v>
      </c>
      <c r="E34">
        <v>50</v>
      </c>
      <c r="F34">
        <v>100</v>
      </c>
      <c r="G34">
        <v>1</v>
      </c>
    </row>
    <row r="35" spans="1:7" x14ac:dyDescent="0.25">
      <c r="A35" t="s">
        <v>1019</v>
      </c>
      <c r="B35">
        <v>314.39999999999998</v>
      </c>
      <c r="C35" t="s">
        <v>64</v>
      </c>
      <c r="D35" t="s">
        <v>73</v>
      </c>
      <c r="E35">
        <v>90</v>
      </c>
      <c r="F35">
        <v>0</v>
      </c>
      <c r="G35">
        <v>2</v>
      </c>
    </row>
    <row r="36" spans="1:7" x14ac:dyDescent="0.25">
      <c r="A36" t="s">
        <v>1019</v>
      </c>
      <c r="B36">
        <v>339.4</v>
      </c>
      <c r="C36" t="s">
        <v>64</v>
      </c>
      <c r="D36" t="s">
        <v>73</v>
      </c>
      <c r="E36">
        <v>90</v>
      </c>
      <c r="F36">
        <v>0</v>
      </c>
      <c r="G36">
        <v>1</v>
      </c>
    </row>
    <row r="37" spans="1:7" x14ac:dyDescent="0.25">
      <c r="A37" t="s">
        <v>1019</v>
      </c>
      <c r="B37">
        <v>363.8</v>
      </c>
      <c r="C37" t="s">
        <v>45</v>
      </c>
      <c r="D37" t="s">
        <v>70</v>
      </c>
      <c r="E37">
        <v>65</v>
      </c>
      <c r="F37">
        <v>340</v>
      </c>
      <c r="G37">
        <v>4</v>
      </c>
    </row>
    <row r="38" spans="1:7" x14ac:dyDescent="0.25">
      <c r="A38" t="s">
        <v>1019</v>
      </c>
      <c r="B38">
        <v>368.5</v>
      </c>
      <c r="C38" t="s">
        <v>45</v>
      </c>
      <c r="D38" t="s">
        <v>71</v>
      </c>
      <c r="E38">
        <v>25</v>
      </c>
      <c r="F38">
        <v>290</v>
      </c>
      <c r="G38">
        <v>4</v>
      </c>
    </row>
    <row r="39" spans="1:7" x14ac:dyDescent="0.25">
      <c r="A39" t="s">
        <v>1019</v>
      </c>
      <c r="B39">
        <v>365.2</v>
      </c>
      <c r="C39" t="s">
        <v>64</v>
      </c>
      <c r="D39" t="s">
        <v>70</v>
      </c>
      <c r="E39">
        <v>80</v>
      </c>
      <c r="F39">
        <v>95</v>
      </c>
      <c r="G39">
        <v>4</v>
      </c>
    </row>
    <row r="40" spans="1:7" x14ac:dyDescent="0.25">
      <c r="A40" t="s">
        <v>1019</v>
      </c>
      <c r="B40">
        <v>383.5</v>
      </c>
      <c r="C40" t="s">
        <v>64</v>
      </c>
      <c r="D40" t="s">
        <v>70</v>
      </c>
      <c r="E40">
        <v>55</v>
      </c>
      <c r="F40">
        <v>170</v>
      </c>
      <c r="G40">
        <v>3</v>
      </c>
    </row>
    <row r="41" spans="1:7" x14ac:dyDescent="0.25">
      <c r="A41" t="s">
        <v>1019</v>
      </c>
      <c r="B41">
        <v>400.9</v>
      </c>
      <c r="C41" t="s">
        <v>862</v>
      </c>
      <c r="D41" t="s">
        <v>70</v>
      </c>
      <c r="E41">
        <v>55</v>
      </c>
      <c r="F41">
        <v>155</v>
      </c>
      <c r="G41">
        <v>1</v>
      </c>
    </row>
    <row r="42" spans="1:7" x14ac:dyDescent="0.25">
      <c r="A42" t="s">
        <v>1019</v>
      </c>
      <c r="B42">
        <v>393.2</v>
      </c>
      <c r="C42" t="s">
        <v>45</v>
      </c>
      <c r="D42" t="s">
        <v>71</v>
      </c>
      <c r="E42">
        <v>10</v>
      </c>
      <c r="F42">
        <v>250</v>
      </c>
      <c r="G42">
        <v>1</v>
      </c>
    </row>
    <row r="43" spans="1:7" x14ac:dyDescent="0.25">
      <c r="A43" t="s">
        <v>1019</v>
      </c>
      <c r="B43">
        <v>424.5</v>
      </c>
      <c r="C43" t="s">
        <v>64</v>
      </c>
      <c r="D43" t="s">
        <v>70</v>
      </c>
      <c r="E43">
        <v>65</v>
      </c>
      <c r="F43">
        <v>120</v>
      </c>
      <c r="G43">
        <v>3</v>
      </c>
    </row>
    <row r="44" spans="1:7" x14ac:dyDescent="0.25">
      <c r="A44" t="s">
        <v>1019</v>
      </c>
      <c r="B44">
        <v>462</v>
      </c>
      <c r="C44" t="s">
        <v>64</v>
      </c>
      <c r="D44" t="s">
        <v>73</v>
      </c>
      <c r="E44">
        <v>40</v>
      </c>
      <c r="F44">
        <v>10</v>
      </c>
      <c r="G44">
        <v>4</v>
      </c>
    </row>
    <row r="45" spans="1:7" x14ac:dyDescent="0.25">
      <c r="A45" t="s">
        <v>1019</v>
      </c>
      <c r="B45">
        <v>481.2</v>
      </c>
      <c r="C45" t="s">
        <v>64</v>
      </c>
      <c r="D45" t="s">
        <v>73</v>
      </c>
      <c r="E45">
        <v>90</v>
      </c>
      <c r="F45">
        <v>0</v>
      </c>
      <c r="G45">
        <v>4</v>
      </c>
    </row>
    <row r="46" spans="1:7" x14ac:dyDescent="0.25">
      <c r="A46" t="s">
        <v>1019</v>
      </c>
      <c r="B46">
        <v>482.4</v>
      </c>
      <c r="C46" t="s">
        <v>45</v>
      </c>
      <c r="D46" t="s">
        <v>71</v>
      </c>
      <c r="E46">
        <v>20</v>
      </c>
      <c r="F46">
        <v>80</v>
      </c>
      <c r="G46">
        <v>4</v>
      </c>
    </row>
    <row r="47" spans="1:7" x14ac:dyDescent="0.25">
      <c r="A47" t="s">
        <v>1019</v>
      </c>
      <c r="B47">
        <v>485.4</v>
      </c>
      <c r="C47" t="s">
        <v>64</v>
      </c>
      <c r="D47" t="s">
        <v>861</v>
      </c>
      <c r="E47">
        <v>70</v>
      </c>
      <c r="F47">
        <v>185</v>
      </c>
      <c r="G47">
        <v>4</v>
      </c>
    </row>
    <row r="48" spans="1:7" x14ac:dyDescent="0.25">
      <c r="A48" t="s">
        <v>1019</v>
      </c>
      <c r="B48">
        <v>500.2</v>
      </c>
      <c r="C48" t="s">
        <v>64</v>
      </c>
      <c r="D48" t="s">
        <v>861</v>
      </c>
      <c r="E48">
        <v>80</v>
      </c>
      <c r="F48">
        <v>135</v>
      </c>
    </row>
    <row r="49" spans="1:7" x14ac:dyDescent="0.25">
      <c r="A49" t="s">
        <v>1019</v>
      </c>
      <c r="B49">
        <v>503.9</v>
      </c>
      <c r="C49" t="s">
        <v>64</v>
      </c>
      <c r="D49" t="s">
        <v>861</v>
      </c>
      <c r="E49">
        <v>75</v>
      </c>
      <c r="F49">
        <v>180</v>
      </c>
    </row>
    <row r="50" spans="1:7" x14ac:dyDescent="0.25">
      <c r="A50" t="s">
        <v>1019</v>
      </c>
      <c r="B50">
        <v>501</v>
      </c>
      <c r="C50" t="s">
        <v>64</v>
      </c>
      <c r="D50" t="s">
        <v>70</v>
      </c>
      <c r="E50">
        <v>70</v>
      </c>
      <c r="F50">
        <v>70</v>
      </c>
    </row>
    <row r="51" spans="1:7" x14ac:dyDescent="0.25">
      <c r="A51" t="s">
        <v>1019</v>
      </c>
      <c r="B51">
        <v>550</v>
      </c>
      <c r="C51" t="s">
        <v>64</v>
      </c>
      <c r="D51" t="s">
        <v>861</v>
      </c>
      <c r="E51">
        <v>80</v>
      </c>
      <c r="F51">
        <v>185</v>
      </c>
    </row>
    <row r="52" spans="1:7" x14ac:dyDescent="0.25">
      <c r="A52" t="s">
        <v>1019</v>
      </c>
      <c r="B52">
        <v>557.4</v>
      </c>
      <c r="C52" t="s">
        <v>64</v>
      </c>
      <c r="D52" t="s">
        <v>73</v>
      </c>
      <c r="E52">
        <v>75</v>
      </c>
      <c r="F52">
        <v>160</v>
      </c>
      <c r="G52">
        <v>4</v>
      </c>
    </row>
    <row r="53" spans="1:7" x14ac:dyDescent="0.25">
      <c r="A53" t="s">
        <v>1019</v>
      </c>
      <c r="B53">
        <v>569</v>
      </c>
      <c r="C53" t="s">
        <v>64</v>
      </c>
      <c r="D53" t="s">
        <v>73</v>
      </c>
      <c r="E53">
        <v>70</v>
      </c>
      <c r="F53">
        <v>180</v>
      </c>
      <c r="G53">
        <v>2</v>
      </c>
    </row>
    <row r="54" spans="1:7" x14ac:dyDescent="0.25">
      <c r="A54" t="s">
        <v>1019</v>
      </c>
      <c r="B54">
        <v>571.1</v>
      </c>
      <c r="C54" t="s">
        <v>26</v>
      </c>
      <c r="D54" t="s">
        <v>73</v>
      </c>
      <c r="E54">
        <v>15</v>
      </c>
      <c r="F54">
        <v>30</v>
      </c>
      <c r="G54">
        <v>2</v>
      </c>
    </row>
    <row r="55" spans="1:7" x14ac:dyDescent="0.25">
      <c r="A55" t="s">
        <v>1019</v>
      </c>
      <c r="B55">
        <v>571.70000000000005</v>
      </c>
      <c r="C55" t="s">
        <v>26</v>
      </c>
      <c r="D55" t="s">
        <v>73</v>
      </c>
      <c r="E55">
        <v>20</v>
      </c>
      <c r="F55">
        <v>30</v>
      </c>
      <c r="G55">
        <v>2</v>
      </c>
    </row>
    <row r="56" spans="1:7" x14ac:dyDescent="0.25">
      <c r="A56" t="s">
        <v>1019</v>
      </c>
      <c r="B56">
        <v>577</v>
      </c>
      <c r="C56" t="s">
        <v>64</v>
      </c>
      <c r="D56" t="s">
        <v>861</v>
      </c>
      <c r="E56">
        <v>80</v>
      </c>
      <c r="F56">
        <v>50</v>
      </c>
      <c r="G56">
        <v>2</v>
      </c>
    </row>
    <row r="57" spans="1:7" x14ac:dyDescent="0.25">
      <c r="A57" t="s">
        <v>1019</v>
      </c>
      <c r="B57">
        <v>585.29999999999995</v>
      </c>
      <c r="C57" t="s">
        <v>1000</v>
      </c>
      <c r="D57" t="s">
        <v>73</v>
      </c>
      <c r="E57">
        <v>20</v>
      </c>
      <c r="F57">
        <v>345</v>
      </c>
      <c r="G57">
        <v>3</v>
      </c>
    </row>
    <row r="58" spans="1:7" x14ac:dyDescent="0.25">
      <c r="A58" t="s">
        <v>1019</v>
      </c>
      <c r="B58">
        <v>590</v>
      </c>
      <c r="C58" t="s">
        <v>64</v>
      </c>
      <c r="D58" t="s">
        <v>70</v>
      </c>
      <c r="E58">
        <v>50</v>
      </c>
      <c r="F58">
        <v>350</v>
      </c>
      <c r="G58">
        <v>3</v>
      </c>
    </row>
    <row r="59" spans="1:7" x14ac:dyDescent="0.25">
      <c r="A59" t="s">
        <v>1019</v>
      </c>
      <c r="B59">
        <v>596.4</v>
      </c>
      <c r="C59" t="s">
        <v>64</v>
      </c>
      <c r="D59" t="s">
        <v>73</v>
      </c>
      <c r="E59">
        <v>65</v>
      </c>
      <c r="F59">
        <v>0</v>
      </c>
      <c r="G59">
        <v>1</v>
      </c>
    </row>
    <row r="60" spans="1:7" x14ac:dyDescent="0.25">
      <c r="A60" t="s">
        <v>1019</v>
      </c>
      <c r="B60">
        <v>629.79999999999995</v>
      </c>
      <c r="C60" t="s">
        <v>64</v>
      </c>
      <c r="D60" t="s">
        <v>73</v>
      </c>
      <c r="E60">
        <v>60</v>
      </c>
      <c r="F60">
        <v>30</v>
      </c>
      <c r="G60">
        <v>3</v>
      </c>
    </row>
    <row r="61" spans="1:7" x14ac:dyDescent="0.25">
      <c r="A61" t="s">
        <v>1019</v>
      </c>
      <c r="B61">
        <v>632.5</v>
      </c>
      <c r="C61" t="s">
        <v>64</v>
      </c>
      <c r="D61" t="s">
        <v>73</v>
      </c>
      <c r="E61">
        <v>65</v>
      </c>
      <c r="F61">
        <v>20</v>
      </c>
      <c r="G61">
        <v>3</v>
      </c>
    </row>
    <row r="62" spans="1:7" x14ac:dyDescent="0.25">
      <c r="A62" t="s">
        <v>1019</v>
      </c>
      <c r="B62">
        <v>665.7</v>
      </c>
      <c r="C62" t="s">
        <v>64</v>
      </c>
      <c r="D62" t="s">
        <v>70</v>
      </c>
      <c r="E62">
        <v>55</v>
      </c>
      <c r="F62">
        <v>25</v>
      </c>
      <c r="G62">
        <v>4</v>
      </c>
    </row>
    <row r="63" spans="1:7" x14ac:dyDescent="0.25">
      <c r="A63" t="s">
        <v>1019</v>
      </c>
      <c r="B63">
        <v>674.4</v>
      </c>
      <c r="C63" t="s">
        <v>64</v>
      </c>
      <c r="D63" t="s">
        <v>73</v>
      </c>
      <c r="E63">
        <v>60</v>
      </c>
      <c r="F63">
        <v>30</v>
      </c>
      <c r="G63">
        <v>3</v>
      </c>
    </row>
    <row r="64" spans="1:7" x14ac:dyDescent="0.25">
      <c r="A64" t="s">
        <v>1019</v>
      </c>
      <c r="B64">
        <v>683</v>
      </c>
      <c r="C64" t="s">
        <v>64</v>
      </c>
      <c r="D64" t="s">
        <v>73</v>
      </c>
      <c r="E64">
        <v>60</v>
      </c>
      <c r="F64">
        <v>30</v>
      </c>
      <c r="G64">
        <v>1</v>
      </c>
    </row>
    <row r="65" spans="1:7" x14ac:dyDescent="0.25">
      <c r="A65" t="s">
        <v>1019</v>
      </c>
      <c r="B65">
        <v>685.6</v>
      </c>
      <c r="C65" t="s">
        <v>64</v>
      </c>
      <c r="D65" t="s">
        <v>73</v>
      </c>
      <c r="E65">
        <v>65</v>
      </c>
      <c r="F65">
        <v>30</v>
      </c>
      <c r="G65">
        <v>1</v>
      </c>
    </row>
    <row r="66" spans="1:7" x14ac:dyDescent="0.25">
      <c r="A66" t="s">
        <v>1019</v>
      </c>
      <c r="B66">
        <v>700.4</v>
      </c>
      <c r="C66" t="s">
        <v>64</v>
      </c>
      <c r="D66" t="s">
        <v>73</v>
      </c>
      <c r="E66">
        <v>65</v>
      </c>
      <c r="F66">
        <v>25</v>
      </c>
      <c r="G66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3B68-2AE6-4D1D-94EE-FBD6660F2BAA}">
  <dimension ref="A1:L378"/>
  <sheetViews>
    <sheetView zoomScaleNormal="100"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O317" sqref="O317"/>
    </sheetView>
  </sheetViews>
  <sheetFormatPr defaultRowHeight="15" x14ac:dyDescent="0.25"/>
  <cols>
    <col min="1" max="1" width="10.28515625" customWidth="1"/>
    <col min="2" max="2" width="9.5703125" customWidth="1"/>
    <col min="3" max="3" width="11.28515625" bestFit="1" customWidth="1"/>
    <col min="4" max="4" width="12.42578125" bestFit="1" customWidth="1"/>
    <col min="5" max="5" width="11" bestFit="1" customWidth="1"/>
    <col min="9" max="9" width="13.5703125" bestFit="1" customWidth="1"/>
    <col min="10" max="11" width="13.5703125" customWidth="1"/>
    <col min="13" max="13" width="14" bestFit="1" customWidth="1"/>
    <col min="16" max="16" width="19.140625" bestFit="1" customWidth="1"/>
  </cols>
  <sheetData>
    <row r="1" spans="1:12" x14ac:dyDescent="0.25">
      <c r="A1" t="s">
        <v>98</v>
      </c>
      <c r="B1" t="s">
        <v>99</v>
      </c>
      <c r="C1" t="s">
        <v>256</v>
      </c>
      <c r="D1" t="s">
        <v>259</v>
      </c>
      <c r="E1" t="s">
        <v>268</v>
      </c>
      <c r="F1" t="s">
        <v>97</v>
      </c>
      <c r="G1" t="s">
        <v>1</v>
      </c>
      <c r="H1" t="s">
        <v>52</v>
      </c>
      <c r="I1" t="s">
        <v>993</v>
      </c>
      <c r="J1" t="s">
        <v>1039</v>
      </c>
      <c r="K1" t="s">
        <v>1040</v>
      </c>
      <c r="L1" t="s">
        <v>1022</v>
      </c>
    </row>
    <row r="2" spans="1:12" x14ac:dyDescent="0.25">
      <c r="A2" t="s">
        <v>100</v>
      </c>
      <c r="B2" t="s">
        <v>269</v>
      </c>
      <c r="C2" t="s">
        <v>257</v>
      </c>
      <c r="D2" t="s">
        <v>260</v>
      </c>
      <c r="F2">
        <v>100</v>
      </c>
      <c r="G2">
        <v>102</v>
      </c>
      <c r="H2">
        <f>G2-F2</f>
        <v>2</v>
      </c>
      <c r="I2" t="s">
        <v>1038</v>
      </c>
      <c r="J2">
        <v>1</v>
      </c>
      <c r="K2" s="4">
        <v>45135</v>
      </c>
    </row>
    <row r="3" spans="1:12" x14ac:dyDescent="0.25">
      <c r="A3" t="s">
        <v>101</v>
      </c>
      <c r="B3" t="s">
        <v>270</v>
      </c>
      <c r="C3" t="s">
        <v>257</v>
      </c>
      <c r="D3" t="s">
        <v>260</v>
      </c>
      <c r="F3">
        <v>102</v>
      </c>
      <c r="G3">
        <v>104</v>
      </c>
      <c r="H3">
        <f t="shared" ref="H3:H25" si="0">G3-F3</f>
        <v>2</v>
      </c>
      <c r="I3" t="s">
        <v>1038</v>
      </c>
      <c r="J3">
        <v>1</v>
      </c>
      <c r="K3" s="4">
        <v>45135</v>
      </c>
    </row>
    <row r="4" spans="1:12" x14ac:dyDescent="0.25">
      <c r="A4" t="s">
        <v>102</v>
      </c>
      <c r="B4" t="s">
        <v>271</v>
      </c>
      <c r="C4" t="s">
        <v>257</v>
      </c>
      <c r="D4" t="s">
        <v>260</v>
      </c>
      <c r="F4">
        <f>G3</f>
        <v>104</v>
      </c>
      <c r="G4">
        <v>106</v>
      </c>
      <c r="H4">
        <f t="shared" si="0"/>
        <v>2</v>
      </c>
      <c r="I4" t="s">
        <v>1038</v>
      </c>
      <c r="J4">
        <v>1</v>
      </c>
      <c r="K4" s="4">
        <v>45135</v>
      </c>
    </row>
    <row r="5" spans="1:12" x14ac:dyDescent="0.25">
      <c r="A5" t="s">
        <v>103</v>
      </c>
      <c r="B5" t="s">
        <v>272</v>
      </c>
      <c r="C5" t="s">
        <v>257</v>
      </c>
      <c r="D5" t="s">
        <v>260</v>
      </c>
      <c r="F5">
        <f t="shared" ref="F5:F25" si="1">G4</f>
        <v>106</v>
      </c>
      <c r="G5">
        <v>108</v>
      </c>
      <c r="H5">
        <f t="shared" si="0"/>
        <v>2</v>
      </c>
      <c r="I5" t="s">
        <v>1038</v>
      </c>
      <c r="J5">
        <v>1</v>
      </c>
      <c r="K5" s="4">
        <v>45135</v>
      </c>
    </row>
    <row r="6" spans="1:12" x14ac:dyDescent="0.25">
      <c r="A6" t="s">
        <v>104</v>
      </c>
      <c r="B6" t="s">
        <v>273</v>
      </c>
      <c r="C6" t="s">
        <v>257</v>
      </c>
      <c r="D6" t="s">
        <v>260</v>
      </c>
      <c r="F6">
        <f t="shared" si="1"/>
        <v>108</v>
      </c>
      <c r="G6">
        <v>110</v>
      </c>
      <c r="H6">
        <f t="shared" si="0"/>
        <v>2</v>
      </c>
      <c r="I6" t="s">
        <v>1038</v>
      </c>
      <c r="J6">
        <v>1</v>
      </c>
      <c r="K6" s="4">
        <v>45135</v>
      </c>
    </row>
    <row r="7" spans="1:12" x14ac:dyDescent="0.25">
      <c r="A7" t="s">
        <v>105</v>
      </c>
      <c r="B7" t="s">
        <v>274</v>
      </c>
      <c r="C7" t="s">
        <v>257</v>
      </c>
      <c r="D7" t="s">
        <v>260</v>
      </c>
      <c r="F7">
        <f t="shared" si="1"/>
        <v>110</v>
      </c>
      <c r="G7">
        <v>112</v>
      </c>
      <c r="H7">
        <f t="shared" si="0"/>
        <v>2</v>
      </c>
      <c r="I7" t="s">
        <v>1038</v>
      </c>
      <c r="J7">
        <v>1</v>
      </c>
      <c r="K7" s="4">
        <v>45135</v>
      </c>
    </row>
    <row r="8" spans="1:12" x14ac:dyDescent="0.25">
      <c r="A8" t="s">
        <v>106</v>
      </c>
      <c r="B8" t="s">
        <v>275</v>
      </c>
      <c r="C8" t="s">
        <v>257</v>
      </c>
      <c r="D8" t="s">
        <v>260</v>
      </c>
      <c r="F8">
        <f t="shared" si="1"/>
        <v>112</v>
      </c>
      <c r="G8">
        <v>114</v>
      </c>
      <c r="H8">
        <f t="shared" si="0"/>
        <v>2</v>
      </c>
      <c r="I8" t="s">
        <v>1038</v>
      </c>
      <c r="J8">
        <v>1</v>
      </c>
      <c r="K8" s="4">
        <v>45135</v>
      </c>
    </row>
    <row r="9" spans="1:12" x14ac:dyDescent="0.25">
      <c r="A9" t="s">
        <v>107</v>
      </c>
      <c r="B9" t="s">
        <v>276</v>
      </c>
      <c r="C9" t="s">
        <v>257</v>
      </c>
      <c r="D9" t="s">
        <v>260</v>
      </c>
      <c r="F9">
        <f t="shared" si="1"/>
        <v>114</v>
      </c>
      <c r="G9">
        <v>116</v>
      </c>
      <c r="H9">
        <f t="shared" si="0"/>
        <v>2</v>
      </c>
      <c r="I9" t="s">
        <v>1038</v>
      </c>
      <c r="J9">
        <v>1</v>
      </c>
      <c r="K9" s="4">
        <v>45135</v>
      </c>
    </row>
    <row r="10" spans="1:12" x14ac:dyDescent="0.25">
      <c r="A10" t="s">
        <v>108</v>
      </c>
      <c r="B10" t="s">
        <v>277</v>
      </c>
      <c r="C10" t="s">
        <v>257</v>
      </c>
      <c r="D10" t="s">
        <v>260</v>
      </c>
      <c r="F10">
        <f t="shared" si="1"/>
        <v>116</v>
      </c>
      <c r="G10">
        <v>118</v>
      </c>
      <c r="H10">
        <f t="shared" si="0"/>
        <v>2</v>
      </c>
      <c r="I10" t="s">
        <v>1038</v>
      </c>
      <c r="J10">
        <v>1</v>
      </c>
      <c r="K10" s="4">
        <v>45135</v>
      </c>
    </row>
    <row r="11" spans="1:12" x14ac:dyDescent="0.25">
      <c r="A11" t="s">
        <v>109</v>
      </c>
      <c r="B11" t="s">
        <v>278</v>
      </c>
      <c r="C11" t="s">
        <v>257</v>
      </c>
      <c r="D11" t="s">
        <v>260</v>
      </c>
      <c r="F11">
        <f t="shared" si="1"/>
        <v>118</v>
      </c>
      <c r="G11">
        <v>120</v>
      </c>
      <c r="H11">
        <f t="shared" si="0"/>
        <v>2</v>
      </c>
      <c r="I11" t="s">
        <v>1038</v>
      </c>
      <c r="J11">
        <v>1</v>
      </c>
      <c r="K11" s="4">
        <v>45135</v>
      </c>
    </row>
    <row r="12" spans="1:12" x14ac:dyDescent="0.25">
      <c r="A12" t="s">
        <v>110</v>
      </c>
      <c r="B12" t="s">
        <v>279</v>
      </c>
      <c r="C12" t="s">
        <v>257</v>
      </c>
      <c r="D12" t="s">
        <v>260</v>
      </c>
      <c r="F12">
        <f t="shared" si="1"/>
        <v>120</v>
      </c>
      <c r="G12">
        <v>122</v>
      </c>
      <c r="H12">
        <f t="shared" si="0"/>
        <v>2</v>
      </c>
      <c r="I12" t="s">
        <v>1038</v>
      </c>
      <c r="J12">
        <v>1</v>
      </c>
      <c r="K12" s="4">
        <v>45135</v>
      </c>
    </row>
    <row r="13" spans="1:12" x14ac:dyDescent="0.25">
      <c r="A13" t="s">
        <v>111</v>
      </c>
      <c r="B13" t="s">
        <v>280</v>
      </c>
      <c r="C13" t="s">
        <v>257</v>
      </c>
      <c r="D13" t="s">
        <v>260</v>
      </c>
      <c r="F13">
        <f t="shared" si="1"/>
        <v>122</v>
      </c>
      <c r="G13">
        <v>124</v>
      </c>
      <c r="H13">
        <f t="shared" si="0"/>
        <v>2</v>
      </c>
      <c r="I13" t="s">
        <v>1038</v>
      </c>
      <c r="J13">
        <v>1</v>
      </c>
      <c r="K13" s="4">
        <v>45135</v>
      </c>
    </row>
    <row r="14" spans="1:12" x14ac:dyDescent="0.25">
      <c r="A14" t="s">
        <v>112</v>
      </c>
      <c r="B14" t="s">
        <v>281</v>
      </c>
      <c r="C14" t="s">
        <v>257</v>
      </c>
      <c r="D14" t="s">
        <v>260</v>
      </c>
      <c r="F14">
        <f t="shared" si="1"/>
        <v>124</v>
      </c>
      <c r="G14">
        <v>126</v>
      </c>
      <c r="H14">
        <f t="shared" si="0"/>
        <v>2</v>
      </c>
      <c r="I14" t="s">
        <v>1038</v>
      </c>
      <c r="J14">
        <v>1</v>
      </c>
      <c r="K14" s="4">
        <v>45135</v>
      </c>
    </row>
    <row r="15" spans="1:12" x14ac:dyDescent="0.25">
      <c r="A15" t="s">
        <v>113</v>
      </c>
      <c r="B15" t="s">
        <v>282</v>
      </c>
      <c r="C15" t="s">
        <v>257</v>
      </c>
      <c r="D15" t="s">
        <v>260</v>
      </c>
      <c r="F15">
        <f t="shared" si="1"/>
        <v>126</v>
      </c>
      <c r="G15">
        <v>127</v>
      </c>
      <c r="H15">
        <f t="shared" si="0"/>
        <v>1</v>
      </c>
      <c r="I15" t="s">
        <v>1038</v>
      </c>
      <c r="J15">
        <v>1</v>
      </c>
      <c r="K15" s="4">
        <v>45135</v>
      </c>
    </row>
    <row r="16" spans="1:12" x14ac:dyDescent="0.25">
      <c r="A16" t="s">
        <v>114</v>
      </c>
      <c r="B16" t="s">
        <v>283</v>
      </c>
      <c r="C16" t="s">
        <v>257</v>
      </c>
      <c r="D16" t="s">
        <v>260</v>
      </c>
      <c r="F16">
        <f t="shared" si="1"/>
        <v>127</v>
      </c>
      <c r="G16">
        <v>128</v>
      </c>
      <c r="H16">
        <f t="shared" si="0"/>
        <v>1</v>
      </c>
      <c r="I16" t="s">
        <v>1038</v>
      </c>
      <c r="J16">
        <v>1</v>
      </c>
      <c r="K16" s="4">
        <v>45135</v>
      </c>
    </row>
    <row r="17" spans="1:11" x14ac:dyDescent="0.25">
      <c r="A17" t="s">
        <v>115</v>
      </c>
      <c r="B17" t="s">
        <v>284</v>
      </c>
      <c r="C17" t="s">
        <v>257</v>
      </c>
      <c r="D17" t="s">
        <v>260</v>
      </c>
      <c r="F17">
        <f t="shared" si="1"/>
        <v>128</v>
      </c>
      <c r="G17">
        <v>129</v>
      </c>
      <c r="H17">
        <f t="shared" si="0"/>
        <v>1</v>
      </c>
      <c r="I17" t="s">
        <v>1038</v>
      </c>
      <c r="J17">
        <v>1</v>
      </c>
      <c r="K17" s="4">
        <v>45135</v>
      </c>
    </row>
    <row r="18" spans="1:11" x14ac:dyDescent="0.25">
      <c r="A18" t="s">
        <v>116</v>
      </c>
      <c r="B18" t="s">
        <v>285</v>
      </c>
      <c r="C18" t="s">
        <v>257</v>
      </c>
      <c r="D18" t="s">
        <v>260</v>
      </c>
      <c r="F18">
        <f t="shared" si="1"/>
        <v>129</v>
      </c>
      <c r="G18">
        <v>130</v>
      </c>
      <c r="H18">
        <f t="shared" si="0"/>
        <v>1</v>
      </c>
      <c r="I18" t="s">
        <v>1038</v>
      </c>
      <c r="J18">
        <v>1</v>
      </c>
      <c r="K18" s="4">
        <v>45135</v>
      </c>
    </row>
    <row r="19" spans="1:11" x14ac:dyDescent="0.25">
      <c r="A19" t="s">
        <v>117</v>
      </c>
      <c r="B19" t="s">
        <v>286</v>
      </c>
      <c r="C19" t="s">
        <v>257</v>
      </c>
      <c r="D19" t="s">
        <v>260</v>
      </c>
      <c r="F19">
        <f t="shared" si="1"/>
        <v>130</v>
      </c>
      <c r="G19">
        <v>131</v>
      </c>
      <c r="H19">
        <f t="shared" si="0"/>
        <v>1</v>
      </c>
      <c r="I19" t="s">
        <v>1038</v>
      </c>
      <c r="J19">
        <v>1</v>
      </c>
      <c r="K19" s="4">
        <v>45135</v>
      </c>
    </row>
    <row r="20" spans="1:11" x14ac:dyDescent="0.25">
      <c r="A20" t="s">
        <v>118</v>
      </c>
      <c r="B20" t="s">
        <v>287</v>
      </c>
      <c r="C20" t="s">
        <v>257</v>
      </c>
      <c r="D20" t="s">
        <v>260</v>
      </c>
      <c r="F20">
        <f t="shared" si="1"/>
        <v>131</v>
      </c>
      <c r="G20">
        <v>131.4</v>
      </c>
      <c r="H20">
        <f t="shared" si="0"/>
        <v>0.40000000000000568</v>
      </c>
      <c r="I20" t="s">
        <v>1038</v>
      </c>
      <c r="J20">
        <v>1</v>
      </c>
      <c r="K20" s="4">
        <v>45135</v>
      </c>
    </row>
    <row r="21" spans="1:11" x14ac:dyDescent="0.25">
      <c r="A21" t="s">
        <v>119</v>
      </c>
      <c r="B21" t="s">
        <v>288</v>
      </c>
      <c r="C21" t="s">
        <v>257</v>
      </c>
      <c r="D21" t="s">
        <v>260</v>
      </c>
      <c r="F21">
        <f t="shared" si="1"/>
        <v>131.4</v>
      </c>
      <c r="G21">
        <v>131.9</v>
      </c>
      <c r="H21">
        <f t="shared" si="0"/>
        <v>0.5</v>
      </c>
      <c r="I21" t="s">
        <v>1038</v>
      </c>
      <c r="J21">
        <v>1</v>
      </c>
      <c r="K21" s="4">
        <v>45135</v>
      </c>
    </row>
    <row r="22" spans="1:11" x14ac:dyDescent="0.25">
      <c r="A22" t="s">
        <v>120</v>
      </c>
      <c r="B22" t="s">
        <v>289</v>
      </c>
      <c r="C22" t="s">
        <v>257</v>
      </c>
      <c r="D22" t="s">
        <v>260</v>
      </c>
      <c r="F22">
        <f t="shared" si="1"/>
        <v>131.9</v>
      </c>
      <c r="G22">
        <v>132.6</v>
      </c>
      <c r="H22">
        <f t="shared" si="0"/>
        <v>0.69999999999998863</v>
      </c>
      <c r="I22" t="s">
        <v>1038</v>
      </c>
      <c r="J22">
        <v>1</v>
      </c>
      <c r="K22" s="4">
        <v>45135</v>
      </c>
    </row>
    <row r="23" spans="1:11" x14ac:dyDescent="0.25">
      <c r="A23" t="s">
        <v>121</v>
      </c>
      <c r="B23" t="s">
        <v>290</v>
      </c>
      <c r="C23" t="s">
        <v>257</v>
      </c>
      <c r="D23" t="s">
        <v>260</v>
      </c>
      <c r="F23">
        <f t="shared" si="1"/>
        <v>132.6</v>
      </c>
      <c r="G23">
        <v>133.6</v>
      </c>
      <c r="H23">
        <f t="shared" si="0"/>
        <v>1</v>
      </c>
      <c r="I23" t="s">
        <v>1038</v>
      </c>
      <c r="J23">
        <v>1</v>
      </c>
      <c r="K23" s="4">
        <v>45135</v>
      </c>
    </row>
    <row r="24" spans="1:11" x14ac:dyDescent="0.25">
      <c r="A24" t="s">
        <v>122</v>
      </c>
      <c r="B24" t="s">
        <v>291</v>
      </c>
      <c r="C24" t="s">
        <v>257</v>
      </c>
      <c r="D24" t="s">
        <v>260</v>
      </c>
      <c r="F24">
        <f t="shared" si="1"/>
        <v>133.6</v>
      </c>
      <c r="G24">
        <v>135</v>
      </c>
      <c r="H24">
        <f t="shared" si="0"/>
        <v>1.4000000000000057</v>
      </c>
      <c r="I24" t="s">
        <v>1038</v>
      </c>
      <c r="J24">
        <v>1</v>
      </c>
      <c r="K24" s="4">
        <v>45135</v>
      </c>
    </row>
    <row r="25" spans="1:11" x14ac:dyDescent="0.25">
      <c r="A25" t="s">
        <v>123</v>
      </c>
      <c r="B25" t="s">
        <v>292</v>
      </c>
      <c r="C25" t="s">
        <v>257</v>
      </c>
      <c r="D25" t="s">
        <v>260</v>
      </c>
      <c r="F25">
        <f t="shared" si="1"/>
        <v>135</v>
      </c>
      <c r="G25">
        <v>136</v>
      </c>
      <c r="H25">
        <f t="shared" si="0"/>
        <v>1</v>
      </c>
      <c r="I25" t="s">
        <v>1038</v>
      </c>
      <c r="J25">
        <v>1</v>
      </c>
      <c r="K25" s="4">
        <v>45135</v>
      </c>
    </row>
    <row r="26" spans="1:11" x14ac:dyDescent="0.25">
      <c r="A26" s="1" t="s">
        <v>124</v>
      </c>
      <c r="B26" s="1" t="s">
        <v>293</v>
      </c>
      <c r="C26" s="1"/>
      <c r="D26" s="1" t="s">
        <v>261</v>
      </c>
      <c r="E26" s="1" t="s">
        <v>992</v>
      </c>
      <c r="F26" s="1"/>
      <c r="G26" s="1"/>
      <c r="H26" s="1"/>
      <c r="I26" t="s">
        <v>1038</v>
      </c>
      <c r="J26">
        <v>1</v>
      </c>
      <c r="K26" s="4">
        <v>45135</v>
      </c>
    </row>
    <row r="27" spans="1:11" x14ac:dyDescent="0.25">
      <c r="A27" t="s">
        <v>125</v>
      </c>
      <c r="B27" t="s">
        <v>294</v>
      </c>
      <c r="C27" t="s">
        <v>257</v>
      </c>
      <c r="D27" t="s">
        <v>260</v>
      </c>
      <c r="F27">
        <f>G25</f>
        <v>136</v>
      </c>
      <c r="G27">
        <v>137</v>
      </c>
      <c r="H27">
        <f t="shared" ref="H27:H50" si="2">G27-F27</f>
        <v>1</v>
      </c>
      <c r="I27" t="s">
        <v>1038</v>
      </c>
      <c r="J27">
        <v>1</v>
      </c>
      <c r="K27" s="4">
        <v>45135</v>
      </c>
    </row>
    <row r="28" spans="1:11" x14ac:dyDescent="0.25">
      <c r="A28" t="s">
        <v>126</v>
      </c>
      <c r="B28" t="s">
        <v>295</v>
      </c>
      <c r="C28" t="s">
        <v>257</v>
      </c>
      <c r="D28" t="s">
        <v>260</v>
      </c>
      <c r="F28">
        <f t="shared" ref="F28:F50" si="3">G27</f>
        <v>137</v>
      </c>
      <c r="G28">
        <v>137.9</v>
      </c>
      <c r="H28">
        <f t="shared" si="2"/>
        <v>0.90000000000000568</v>
      </c>
      <c r="I28" t="s">
        <v>1038</v>
      </c>
      <c r="J28">
        <v>1</v>
      </c>
      <c r="K28" s="4">
        <v>45135</v>
      </c>
    </row>
    <row r="29" spans="1:11" x14ac:dyDescent="0.25">
      <c r="A29" t="s">
        <v>127</v>
      </c>
      <c r="B29" t="s">
        <v>296</v>
      </c>
      <c r="C29" t="s">
        <v>257</v>
      </c>
      <c r="D29" t="s">
        <v>260</v>
      </c>
      <c r="F29">
        <f t="shared" si="3"/>
        <v>137.9</v>
      </c>
      <c r="G29">
        <v>138.1</v>
      </c>
      <c r="H29">
        <f t="shared" si="2"/>
        <v>0.19999999999998863</v>
      </c>
      <c r="I29" t="s">
        <v>1038</v>
      </c>
      <c r="J29">
        <v>1</v>
      </c>
      <c r="K29" s="4">
        <v>45135</v>
      </c>
    </row>
    <row r="30" spans="1:11" x14ac:dyDescent="0.25">
      <c r="A30" t="s">
        <v>128</v>
      </c>
      <c r="B30" t="s">
        <v>297</v>
      </c>
      <c r="C30" t="s">
        <v>257</v>
      </c>
      <c r="D30" t="s">
        <v>260</v>
      </c>
      <c r="F30">
        <f t="shared" si="3"/>
        <v>138.1</v>
      </c>
      <c r="G30">
        <v>138.6</v>
      </c>
      <c r="H30">
        <f t="shared" si="2"/>
        <v>0.5</v>
      </c>
      <c r="I30" t="s">
        <v>1038</v>
      </c>
      <c r="J30">
        <v>1</v>
      </c>
      <c r="K30" s="4">
        <v>45135</v>
      </c>
    </row>
    <row r="31" spans="1:11" x14ac:dyDescent="0.25">
      <c r="A31" t="s">
        <v>129</v>
      </c>
      <c r="B31" t="s">
        <v>298</v>
      </c>
      <c r="C31" t="s">
        <v>257</v>
      </c>
      <c r="D31" t="s">
        <v>260</v>
      </c>
      <c r="F31">
        <f t="shared" si="3"/>
        <v>138.6</v>
      </c>
      <c r="G31">
        <v>139.1</v>
      </c>
      <c r="H31">
        <f t="shared" si="2"/>
        <v>0.5</v>
      </c>
      <c r="I31" t="s">
        <v>1038</v>
      </c>
      <c r="J31">
        <v>1</v>
      </c>
      <c r="K31" s="4">
        <v>45135</v>
      </c>
    </row>
    <row r="32" spans="1:11" x14ac:dyDescent="0.25">
      <c r="A32" t="s">
        <v>130</v>
      </c>
      <c r="B32" t="s">
        <v>299</v>
      </c>
      <c r="C32" t="s">
        <v>257</v>
      </c>
      <c r="D32" t="s">
        <v>260</v>
      </c>
      <c r="F32">
        <f t="shared" si="3"/>
        <v>139.1</v>
      </c>
      <c r="G32">
        <v>140</v>
      </c>
      <c r="H32">
        <f t="shared" si="2"/>
        <v>0.90000000000000568</v>
      </c>
      <c r="I32" t="s">
        <v>1038</v>
      </c>
      <c r="J32">
        <v>1</v>
      </c>
      <c r="K32" s="4">
        <v>45135</v>
      </c>
    </row>
    <row r="33" spans="1:11" x14ac:dyDescent="0.25">
      <c r="A33" t="s">
        <v>131</v>
      </c>
      <c r="B33" t="s">
        <v>300</v>
      </c>
      <c r="C33" t="s">
        <v>257</v>
      </c>
      <c r="D33" t="s">
        <v>260</v>
      </c>
      <c r="F33">
        <f t="shared" si="3"/>
        <v>140</v>
      </c>
      <c r="G33">
        <v>141</v>
      </c>
      <c r="H33">
        <f t="shared" si="2"/>
        <v>1</v>
      </c>
      <c r="I33" t="s">
        <v>1038</v>
      </c>
      <c r="J33">
        <v>1</v>
      </c>
      <c r="K33" s="4">
        <v>45135</v>
      </c>
    </row>
    <row r="34" spans="1:11" x14ac:dyDescent="0.25">
      <c r="A34" t="s">
        <v>132</v>
      </c>
      <c r="B34" t="s">
        <v>301</v>
      </c>
      <c r="C34" t="s">
        <v>257</v>
      </c>
      <c r="D34" t="s">
        <v>260</v>
      </c>
      <c r="F34">
        <f t="shared" si="3"/>
        <v>141</v>
      </c>
      <c r="G34">
        <v>142</v>
      </c>
      <c r="H34">
        <f t="shared" si="2"/>
        <v>1</v>
      </c>
      <c r="I34" t="s">
        <v>1038</v>
      </c>
      <c r="J34">
        <v>1</v>
      </c>
      <c r="K34" s="4">
        <v>45135</v>
      </c>
    </row>
    <row r="35" spans="1:11" x14ac:dyDescent="0.25">
      <c r="A35" t="s">
        <v>133</v>
      </c>
      <c r="B35" t="s">
        <v>302</v>
      </c>
      <c r="C35" t="s">
        <v>257</v>
      </c>
      <c r="D35" t="s">
        <v>260</v>
      </c>
      <c r="F35">
        <f t="shared" si="3"/>
        <v>142</v>
      </c>
      <c r="G35">
        <v>143.30000000000001</v>
      </c>
      <c r="H35">
        <f t="shared" si="2"/>
        <v>1.3000000000000114</v>
      </c>
      <c r="I35" t="s">
        <v>1038</v>
      </c>
      <c r="J35">
        <v>1</v>
      </c>
      <c r="K35" s="4">
        <v>45135</v>
      </c>
    </row>
    <row r="36" spans="1:11" x14ac:dyDescent="0.25">
      <c r="A36" t="s">
        <v>134</v>
      </c>
      <c r="B36" t="s">
        <v>303</v>
      </c>
      <c r="C36" t="s">
        <v>257</v>
      </c>
      <c r="D36" t="s">
        <v>260</v>
      </c>
      <c r="F36">
        <f t="shared" si="3"/>
        <v>143.30000000000001</v>
      </c>
      <c r="G36">
        <v>144</v>
      </c>
      <c r="H36">
        <f t="shared" si="2"/>
        <v>0.69999999999998863</v>
      </c>
      <c r="I36" t="s">
        <v>1038</v>
      </c>
      <c r="J36">
        <v>1</v>
      </c>
      <c r="K36" s="4">
        <v>45135</v>
      </c>
    </row>
    <row r="37" spans="1:11" x14ac:dyDescent="0.25">
      <c r="A37" t="s">
        <v>135</v>
      </c>
      <c r="B37" t="s">
        <v>304</v>
      </c>
      <c r="C37" t="s">
        <v>257</v>
      </c>
      <c r="D37" t="s">
        <v>260</v>
      </c>
      <c r="F37">
        <f t="shared" si="3"/>
        <v>144</v>
      </c>
      <c r="G37">
        <v>145</v>
      </c>
      <c r="H37">
        <f t="shared" si="2"/>
        <v>1</v>
      </c>
      <c r="I37" t="s">
        <v>1038</v>
      </c>
      <c r="J37">
        <v>1</v>
      </c>
      <c r="K37" s="4">
        <v>45135</v>
      </c>
    </row>
    <row r="38" spans="1:11" x14ac:dyDescent="0.25">
      <c r="A38" t="s">
        <v>136</v>
      </c>
      <c r="B38" t="s">
        <v>305</v>
      </c>
      <c r="C38" t="s">
        <v>257</v>
      </c>
      <c r="D38" t="s">
        <v>260</v>
      </c>
      <c r="F38">
        <f t="shared" si="3"/>
        <v>145</v>
      </c>
      <c r="G38">
        <v>146</v>
      </c>
      <c r="H38">
        <f t="shared" si="2"/>
        <v>1</v>
      </c>
      <c r="I38" t="s">
        <v>1038</v>
      </c>
      <c r="J38">
        <v>1</v>
      </c>
      <c r="K38" s="4">
        <v>45135</v>
      </c>
    </row>
    <row r="39" spans="1:11" x14ac:dyDescent="0.25">
      <c r="A39" t="s">
        <v>137</v>
      </c>
      <c r="B39" t="s">
        <v>306</v>
      </c>
      <c r="C39" t="s">
        <v>257</v>
      </c>
      <c r="D39" t="s">
        <v>260</v>
      </c>
      <c r="F39">
        <f t="shared" si="3"/>
        <v>146</v>
      </c>
      <c r="G39">
        <v>147</v>
      </c>
      <c r="H39">
        <f t="shared" si="2"/>
        <v>1</v>
      </c>
      <c r="I39" t="s">
        <v>1038</v>
      </c>
      <c r="J39">
        <v>1</v>
      </c>
      <c r="K39" s="4">
        <v>45135</v>
      </c>
    </row>
    <row r="40" spans="1:11" x14ac:dyDescent="0.25">
      <c r="A40" t="s">
        <v>138</v>
      </c>
      <c r="B40" t="s">
        <v>307</v>
      </c>
      <c r="C40" t="s">
        <v>257</v>
      </c>
      <c r="D40" t="s">
        <v>260</v>
      </c>
      <c r="F40">
        <f t="shared" si="3"/>
        <v>147</v>
      </c>
      <c r="G40">
        <v>148</v>
      </c>
      <c r="H40">
        <f t="shared" si="2"/>
        <v>1</v>
      </c>
      <c r="I40" t="s">
        <v>1038</v>
      </c>
      <c r="J40">
        <v>1</v>
      </c>
      <c r="K40" s="4">
        <v>45135</v>
      </c>
    </row>
    <row r="41" spans="1:11" x14ac:dyDescent="0.25">
      <c r="A41" t="s">
        <v>139</v>
      </c>
      <c r="B41" t="s">
        <v>308</v>
      </c>
      <c r="C41" t="s">
        <v>257</v>
      </c>
      <c r="D41" t="s">
        <v>260</v>
      </c>
      <c r="F41">
        <f t="shared" si="3"/>
        <v>148</v>
      </c>
      <c r="G41">
        <v>149</v>
      </c>
      <c r="H41">
        <f t="shared" si="2"/>
        <v>1</v>
      </c>
      <c r="I41" t="s">
        <v>1038</v>
      </c>
      <c r="J41">
        <v>1</v>
      </c>
      <c r="K41" s="4">
        <v>45135</v>
      </c>
    </row>
    <row r="42" spans="1:11" x14ac:dyDescent="0.25">
      <c r="A42" t="s">
        <v>140</v>
      </c>
      <c r="B42" t="s">
        <v>309</v>
      </c>
      <c r="C42" t="s">
        <v>257</v>
      </c>
      <c r="D42" t="s">
        <v>260</v>
      </c>
      <c r="F42">
        <f t="shared" si="3"/>
        <v>149</v>
      </c>
      <c r="G42">
        <v>150</v>
      </c>
      <c r="H42">
        <f t="shared" si="2"/>
        <v>1</v>
      </c>
      <c r="I42" t="s">
        <v>1038</v>
      </c>
      <c r="J42">
        <v>1</v>
      </c>
      <c r="K42" s="4">
        <v>45135</v>
      </c>
    </row>
    <row r="43" spans="1:11" x14ac:dyDescent="0.25">
      <c r="A43" t="s">
        <v>141</v>
      </c>
      <c r="B43" t="s">
        <v>310</v>
      </c>
      <c r="C43" t="s">
        <v>257</v>
      </c>
      <c r="D43" t="s">
        <v>260</v>
      </c>
      <c r="F43">
        <f t="shared" si="3"/>
        <v>150</v>
      </c>
      <c r="G43">
        <v>151</v>
      </c>
      <c r="H43">
        <f t="shared" si="2"/>
        <v>1</v>
      </c>
      <c r="I43" t="s">
        <v>1038</v>
      </c>
      <c r="J43">
        <v>1</v>
      </c>
      <c r="K43" s="4">
        <v>45135</v>
      </c>
    </row>
    <row r="44" spans="1:11" x14ac:dyDescent="0.25">
      <c r="A44" t="s">
        <v>142</v>
      </c>
      <c r="B44" t="s">
        <v>311</v>
      </c>
      <c r="C44" t="s">
        <v>257</v>
      </c>
      <c r="D44" t="s">
        <v>260</v>
      </c>
      <c r="F44">
        <f t="shared" si="3"/>
        <v>151</v>
      </c>
      <c r="G44">
        <v>152</v>
      </c>
      <c r="H44">
        <f t="shared" si="2"/>
        <v>1</v>
      </c>
      <c r="I44" t="s">
        <v>1038</v>
      </c>
      <c r="J44">
        <v>1</v>
      </c>
      <c r="K44" s="4">
        <v>45135</v>
      </c>
    </row>
    <row r="45" spans="1:11" x14ac:dyDescent="0.25">
      <c r="A45" t="s">
        <v>143</v>
      </c>
      <c r="B45" t="s">
        <v>312</v>
      </c>
      <c r="C45" t="s">
        <v>257</v>
      </c>
      <c r="D45" t="s">
        <v>260</v>
      </c>
      <c r="F45">
        <f t="shared" si="3"/>
        <v>152</v>
      </c>
      <c r="G45">
        <v>153.1</v>
      </c>
      <c r="H45">
        <f t="shared" si="2"/>
        <v>1.0999999999999943</v>
      </c>
      <c r="I45" t="s">
        <v>1038</v>
      </c>
      <c r="J45">
        <v>1</v>
      </c>
      <c r="K45" s="4">
        <v>45135</v>
      </c>
    </row>
    <row r="46" spans="1:11" x14ac:dyDescent="0.25">
      <c r="A46" t="s">
        <v>144</v>
      </c>
      <c r="B46" t="s">
        <v>313</v>
      </c>
      <c r="C46" t="s">
        <v>257</v>
      </c>
      <c r="D46" t="s">
        <v>260</v>
      </c>
      <c r="F46">
        <f t="shared" si="3"/>
        <v>153.1</v>
      </c>
      <c r="G46">
        <v>154</v>
      </c>
      <c r="H46">
        <f t="shared" si="2"/>
        <v>0.90000000000000568</v>
      </c>
      <c r="I46" t="s">
        <v>1038</v>
      </c>
      <c r="J46">
        <v>1</v>
      </c>
      <c r="K46" s="4">
        <v>45135</v>
      </c>
    </row>
    <row r="47" spans="1:11" x14ac:dyDescent="0.25">
      <c r="A47" t="s">
        <v>145</v>
      </c>
      <c r="B47" t="s">
        <v>314</v>
      </c>
      <c r="C47" t="s">
        <v>257</v>
      </c>
      <c r="D47" t="s">
        <v>260</v>
      </c>
      <c r="F47">
        <f t="shared" si="3"/>
        <v>154</v>
      </c>
      <c r="G47">
        <v>154.9</v>
      </c>
      <c r="H47">
        <f t="shared" si="2"/>
        <v>0.90000000000000568</v>
      </c>
      <c r="I47" t="s">
        <v>1038</v>
      </c>
      <c r="J47">
        <v>1</v>
      </c>
      <c r="K47" s="4">
        <v>45135</v>
      </c>
    </row>
    <row r="48" spans="1:11" x14ac:dyDescent="0.25">
      <c r="A48" t="s">
        <v>146</v>
      </c>
      <c r="B48" t="s">
        <v>315</v>
      </c>
      <c r="C48" t="s">
        <v>257</v>
      </c>
      <c r="D48" t="s">
        <v>260</v>
      </c>
      <c r="F48">
        <f t="shared" si="3"/>
        <v>154.9</v>
      </c>
      <c r="G48">
        <v>156</v>
      </c>
      <c r="H48">
        <f t="shared" si="2"/>
        <v>1.0999999999999943</v>
      </c>
      <c r="I48" t="s">
        <v>1038</v>
      </c>
      <c r="J48">
        <v>1</v>
      </c>
      <c r="K48" s="4">
        <v>45135</v>
      </c>
    </row>
    <row r="49" spans="1:11" x14ac:dyDescent="0.25">
      <c r="A49" t="s">
        <v>147</v>
      </c>
      <c r="B49" t="s">
        <v>316</v>
      </c>
      <c r="C49" t="s">
        <v>257</v>
      </c>
      <c r="D49" t="s">
        <v>260</v>
      </c>
      <c r="F49">
        <f t="shared" si="3"/>
        <v>156</v>
      </c>
      <c r="G49">
        <v>157</v>
      </c>
      <c r="H49">
        <f t="shared" si="2"/>
        <v>1</v>
      </c>
      <c r="I49" t="s">
        <v>1038</v>
      </c>
      <c r="J49">
        <v>1</v>
      </c>
      <c r="K49" s="4">
        <v>45135</v>
      </c>
    </row>
    <row r="50" spans="1:11" x14ac:dyDescent="0.25">
      <c r="A50" t="s">
        <v>148</v>
      </c>
      <c r="B50" t="s">
        <v>317</v>
      </c>
      <c r="C50" t="s">
        <v>257</v>
      </c>
      <c r="D50" t="s">
        <v>260</v>
      </c>
      <c r="F50">
        <f t="shared" si="3"/>
        <v>157</v>
      </c>
      <c r="G50">
        <v>158</v>
      </c>
      <c r="H50">
        <f t="shared" si="2"/>
        <v>1</v>
      </c>
      <c r="I50" t="s">
        <v>1038</v>
      </c>
      <c r="J50">
        <v>1</v>
      </c>
      <c r="K50" s="4">
        <v>45135</v>
      </c>
    </row>
    <row r="51" spans="1:11" x14ac:dyDescent="0.25">
      <c r="A51" s="1" t="s">
        <v>149</v>
      </c>
      <c r="B51" s="1" t="s">
        <v>318</v>
      </c>
      <c r="C51" s="1"/>
      <c r="D51" s="1" t="s">
        <v>261</v>
      </c>
      <c r="E51" s="1" t="s">
        <v>992</v>
      </c>
      <c r="F51" s="1"/>
      <c r="G51" s="1"/>
      <c r="H51" s="1"/>
      <c r="I51" t="s">
        <v>1038</v>
      </c>
      <c r="J51">
        <v>1</v>
      </c>
      <c r="K51" s="4">
        <v>45135</v>
      </c>
    </row>
    <row r="52" spans="1:11" x14ac:dyDescent="0.25">
      <c r="A52" t="s">
        <v>150</v>
      </c>
      <c r="B52" t="s">
        <v>319</v>
      </c>
      <c r="C52" t="s">
        <v>257</v>
      </c>
      <c r="D52" t="s">
        <v>260</v>
      </c>
      <c r="F52">
        <f>G50</f>
        <v>158</v>
      </c>
      <c r="G52">
        <v>159</v>
      </c>
      <c r="H52">
        <f t="shared" ref="H52:H68" si="4">G52-F52</f>
        <v>1</v>
      </c>
      <c r="I52" t="s">
        <v>1038</v>
      </c>
      <c r="J52">
        <v>1</v>
      </c>
      <c r="K52" s="4">
        <v>45135</v>
      </c>
    </row>
    <row r="53" spans="1:11" x14ac:dyDescent="0.25">
      <c r="A53" t="s">
        <v>151</v>
      </c>
      <c r="B53" t="s">
        <v>320</v>
      </c>
      <c r="C53" t="s">
        <v>257</v>
      </c>
      <c r="D53" t="s">
        <v>260</v>
      </c>
      <c r="F53">
        <f t="shared" ref="F53:F70" si="5">G52</f>
        <v>159</v>
      </c>
      <c r="G53">
        <v>159.69999999999999</v>
      </c>
      <c r="H53">
        <f t="shared" si="4"/>
        <v>0.69999999999998863</v>
      </c>
      <c r="I53" t="s">
        <v>1038</v>
      </c>
      <c r="J53">
        <v>1</v>
      </c>
      <c r="K53" s="4">
        <v>45135</v>
      </c>
    </row>
    <row r="54" spans="1:11" x14ac:dyDescent="0.25">
      <c r="A54" t="s">
        <v>152</v>
      </c>
      <c r="B54" t="s">
        <v>321</v>
      </c>
      <c r="C54" t="s">
        <v>257</v>
      </c>
      <c r="D54" t="s">
        <v>260</v>
      </c>
      <c r="F54">
        <f t="shared" si="5"/>
        <v>159.69999999999999</v>
      </c>
      <c r="G54">
        <v>160.19999999999999</v>
      </c>
      <c r="H54">
        <f t="shared" si="4"/>
        <v>0.5</v>
      </c>
      <c r="I54" t="s">
        <v>1038</v>
      </c>
      <c r="J54">
        <v>1</v>
      </c>
      <c r="K54" s="4">
        <v>45135</v>
      </c>
    </row>
    <row r="55" spans="1:11" x14ac:dyDescent="0.25">
      <c r="A55" t="s">
        <v>153</v>
      </c>
      <c r="B55" t="s">
        <v>322</v>
      </c>
      <c r="C55" t="s">
        <v>257</v>
      </c>
      <c r="D55" t="s">
        <v>260</v>
      </c>
      <c r="F55">
        <f t="shared" si="5"/>
        <v>160.19999999999999</v>
      </c>
      <c r="G55">
        <v>160.69999999999999</v>
      </c>
      <c r="H55">
        <f t="shared" si="4"/>
        <v>0.5</v>
      </c>
      <c r="I55" t="s">
        <v>1038</v>
      </c>
      <c r="J55">
        <v>1</v>
      </c>
      <c r="K55" s="4">
        <v>45135</v>
      </c>
    </row>
    <row r="56" spans="1:11" x14ac:dyDescent="0.25">
      <c r="A56" t="s">
        <v>154</v>
      </c>
      <c r="B56" t="s">
        <v>323</v>
      </c>
      <c r="C56" t="s">
        <v>257</v>
      </c>
      <c r="D56" t="s">
        <v>260</v>
      </c>
      <c r="F56">
        <f t="shared" si="5"/>
        <v>160.69999999999999</v>
      </c>
      <c r="G56">
        <v>161.1</v>
      </c>
      <c r="H56">
        <f t="shared" si="4"/>
        <v>0.40000000000000568</v>
      </c>
      <c r="I56" t="s">
        <v>1038</v>
      </c>
      <c r="J56">
        <v>1</v>
      </c>
      <c r="K56" s="4">
        <v>45135</v>
      </c>
    </row>
    <row r="57" spans="1:11" x14ac:dyDescent="0.25">
      <c r="A57" t="s">
        <v>155</v>
      </c>
      <c r="B57" t="s">
        <v>324</v>
      </c>
      <c r="C57" t="s">
        <v>257</v>
      </c>
      <c r="D57" t="s">
        <v>260</v>
      </c>
      <c r="F57">
        <f t="shared" si="5"/>
        <v>161.1</v>
      </c>
      <c r="G57">
        <v>162</v>
      </c>
      <c r="H57">
        <f t="shared" si="4"/>
        <v>0.90000000000000568</v>
      </c>
      <c r="I57" t="s">
        <v>1038</v>
      </c>
      <c r="J57">
        <v>1</v>
      </c>
      <c r="K57" s="4">
        <v>45135</v>
      </c>
    </row>
    <row r="58" spans="1:11" x14ac:dyDescent="0.25">
      <c r="A58" t="s">
        <v>156</v>
      </c>
      <c r="B58" t="s">
        <v>325</v>
      </c>
      <c r="C58" t="s">
        <v>257</v>
      </c>
      <c r="D58" t="s">
        <v>260</v>
      </c>
      <c r="F58">
        <f t="shared" si="5"/>
        <v>162</v>
      </c>
      <c r="G58">
        <v>163</v>
      </c>
      <c r="H58">
        <f t="shared" si="4"/>
        <v>1</v>
      </c>
      <c r="I58" t="s">
        <v>1038</v>
      </c>
      <c r="J58">
        <v>1</v>
      </c>
      <c r="K58" s="4">
        <v>45135</v>
      </c>
    </row>
    <row r="59" spans="1:11" x14ac:dyDescent="0.25">
      <c r="A59" t="s">
        <v>157</v>
      </c>
      <c r="B59" t="s">
        <v>326</v>
      </c>
      <c r="C59" t="s">
        <v>257</v>
      </c>
      <c r="D59" t="s">
        <v>260</v>
      </c>
      <c r="F59">
        <f t="shared" si="5"/>
        <v>163</v>
      </c>
      <c r="G59">
        <v>164</v>
      </c>
      <c r="H59">
        <f t="shared" si="4"/>
        <v>1</v>
      </c>
      <c r="I59" t="s">
        <v>1038</v>
      </c>
      <c r="J59">
        <v>1</v>
      </c>
      <c r="K59" s="4">
        <v>45135</v>
      </c>
    </row>
    <row r="60" spans="1:11" x14ac:dyDescent="0.25">
      <c r="A60" t="s">
        <v>158</v>
      </c>
      <c r="B60" t="s">
        <v>327</v>
      </c>
      <c r="C60" t="s">
        <v>257</v>
      </c>
      <c r="D60" t="s">
        <v>260</v>
      </c>
      <c r="F60">
        <f t="shared" si="5"/>
        <v>164</v>
      </c>
      <c r="G60">
        <v>165</v>
      </c>
      <c r="H60">
        <f t="shared" si="4"/>
        <v>1</v>
      </c>
      <c r="I60" t="s">
        <v>1038</v>
      </c>
      <c r="J60">
        <v>1</v>
      </c>
      <c r="K60" s="4">
        <v>45135</v>
      </c>
    </row>
    <row r="61" spans="1:11" x14ac:dyDescent="0.25">
      <c r="A61" t="s">
        <v>159</v>
      </c>
      <c r="B61" t="s">
        <v>328</v>
      </c>
      <c r="C61" t="s">
        <v>257</v>
      </c>
      <c r="D61" t="s">
        <v>260</v>
      </c>
      <c r="F61">
        <f t="shared" si="5"/>
        <v>165</v>
      </c>
      <c r="G61">
        <v>166</v>
      </c>
      <c r="H61">
        <f t="shared" si="4"/>
        <v>1</v>
      </c>
      <c r="I61" t="s">
        <v>1038</v>
      </c>
      <c r="J61">
        <v>1</v>
      </c>
      <c r="K61" s="4">
        <v>45135</v>
      </c>
    </row>
    <row r="62" spans="1:11" x14ac:dyDescent="0.25">
      <c r="A62" t="s">
        <v>160</v>
      </c>
      <c r="B62" t="s">
        <v>329</v>
      </c>
      <c r="C62" t="s">
        <v>257</v>
      </c>
      <c r="D62" t="s">
        <v>260</v>
      </c>
      <c r="F62">
        <f t="shared" si="5"/>
        <v>166</v>
      </c>
      <c r="G62">
        <v>167</v>
      </c>
      <c r="H62">
        <f t="shared" si="4"/>
        <v>1</v>
      </c>
      <c r="I62" t="s">
        <v>1038</v>
      </c>
      <c r="J62">
        <v>1</v>
      </c>
      <c r="K62" s="4">
        <v>45135</v>
      </c>
    </row>
    <row r="63" spans="1:11" x14ac:dyDescent="0.25">
      <c r="A63" t="s">
        <v>161</v>
      </c>
      <c r="B63" t="s">
        <v>330</v>
      </c>
      <c r="C63" t="s">
        <v>257</v>
      </c>
      <c r="D63" t="s">
        <v>260</v>
      </c>
      <c r="F63">
        <f t="shared" si="5"/>
        <v>167</v>
      </c>
      <c r="G63">
        <v>168</v>
      </c>
      <c r="H63">
        <f t="shared" si="4"/>
        <v>1</v>
      </c>
      <c r="I63" t="s">
        <v>1038</v>
      </c>
      <c r="J63">
        <v>1</v>
      </c>
      <c r="K63" s="4">
        <v>45135</v>
      </c>
    </row>
    <row r="64" spans="1:11" x14ac:dyDescent="0.25">
      <c r="A64" t="s">
        <v>162</v>
      </c>
      <c r="B64" t="s">
        <v>331</v>
      </c>
      <c r="C64" t="s">
        <v>257</v>
      </c>
      <c r="D64" t="s">
        <v>260</v>
      </c>
      <c r="F64">
        <f t="shared" si="5"/>
        <v>168</v>
      </c>
      <c r="G64">
        <v>168.9</v>
      </c>
      <c r="H64">
        <f t="shared" si="4"/>
        <v>0.90000000000000568</v>
      </c>
      <c r="I64" t="s">
        <v>1038</v>
      </c>
      <c r="J64">
        <v>1</v>
      </c>
      <c r="K64" s="4">
        <v>45135</v>
      </c>
    </row>
    <row r="65" spans="1:12" x14ac:dyDescent="0.25">
      <c r="A65" t="s">
        <v>163</v>
      </c>
      <c r="B65" t="s">
        <v>332</v>
      </c>
      <c r="C65" t="s">
        <v>257</v>
      </c>
      <c r="D65" t="s">
        <v>260</v>
      </c>
      <c r="F65">
        <f t="shared" si="5"/>
        <v>168.9</v>
      </c>
      <c r="G65">
        <v>169.5</v>
      </c>
      <c r="H65">
        <f t="shared" si="4"/>
        <v>0.59999999999999432</v>
      </c>
      <c r="I65" t="s">
        <v>1038</v>
      </c>
      <c r="J65">
        <v>1</v>
      </c>
      <c r="K65" s="4">
        <v>45135</v>
      </c>
    </row>
    <row r="66" spans="1:12" x14ac:dyDescent="0.25">
      <c r="A66" t="s">
        <v>164</v>
      </c>
      <c r="B66" t="s">
        <v>333</v>
      </c>
      <c r="C66" t="s">
        <v>257</v>
      </c>
      <c r="D66" t="s">
        <v>260</v>
      </c>
      <c r="F66">
        <f t="shared" si="5"/>
        <v>169.5</v>
      </c>
      <c r="G66">
        <v>170</v>
      </c>
      <c r="H66">
        <f t="shared" si="4"/>
        <v>0.5</v>
      </c>
      <c r="I66" t="s">
        <v>1038</v>
      </c>
      <c r="J66">
        <v>1</v>
      </c>
      <c r="K66" s="4">
        <v>45135</v>
      </c>
    </row>
    <row r="67" spans="1:12" x14ac:dyDescent="0.25">
      <c r="A67" t="s">
        <v>165</v>
      </c>
      <c r="B67" t="s">
        <v>334</v>
      </c>
      <c r="C67" t="s">
        <v>257</v>
      </c>
      <c r="D67" t="s">
        <v>260</v>
      </c>
      <c r="F67">
        <f t="shared" si="5"/>
        <v>170</v>
      </c>
      <c r="G67">
        <v>172</v>
      </c>
      <c r="H67">
        <f t="shared" si="4"/>
        <v>2</v>
      </c>
      <c r="I67" t="s">
        <v>1038</v>
      </c>
      <c r="J67">
        <v>1</v>
      </c>
      <c r="K67" s="4">
        <v>45135</v>
      </c>
    </row>
    <row r="68" spans="1:12" x14ac:dyDescent="0.25">
      <c r="A68" t="s">
        <v>166</v>
      </c>
      <c r="B68" t="s">
        <v>335</v>
      </c>
      <c r="C68" t="s">
        <v>257</v>
      </c>
      <c r="D68" t="s">
        <v>260</v>
      </c>
      <c r="F68">
        <f t="shared" si="5"/>
        <v>172</v>
      </c>
      <c r="G68">
        <v>173</v>
      </c>
      <c r="H68">
        <f t="shared" si="4"/>
        <v>1</v>
      </c>
      <c r="I68" t="s">
        <v>1038</v>
      </c>
      <c r="J68">
        <v>1</v>
      </c>
      <c r="K68" s="4">
        <v>45135</v>
      </c>
    </row>
    <row r="69" spans="1:12" x14ac:dyDescent="0.25">
      <c r="A69" t="s">
        <v>167</v>
      </c>
      <c r="B69" t="s">
        <v>336</v>
      </c>
      <c r="C69" t="s">
        <v>257</v>
      </c>
      <c r="D69" t="s">
        <v>260</v>
      </c>
      <c r="F69">
        <f t="shared" si="5"/>
        <v>173</v>
      </c>
      <c r="G69">
        <v>174</v>
      </c>
      <c r="H69">
        <f t="shared" ref="H69:H75" si="6">G69-F69</f>
        <v>1</v>
      </c>
      <c r="I69" t="s">
        <v>1038</v>
      </c>
      <c r="J69">
        <v>1</v>
      </c>
      <c r="K69" s="4">
        <v>45135</v>
      </c>
    </row>
    <row r="70" spans="1:12" x14ac:dyDescent="0.25">
      <c r="A70" t="s">
        <v>168</v>
      </c>
      <c r="B70" t="s">
        <v>337</v>
      </c>
      <c r="C70" t="s">
        <v>257</v>
      </c>
      <c r="D70" t="s">
        <v>260</v>
      </c>
      <c r="F70">
        <f t="shared" si="5"/>
        <v>174</v>
      </c>
      <c r="G70">
        <v>175</v>
      </c>
      <c r="H70">
        <f t="shared" si="6"/>
        <v>1</v>
      </c>
      <c r="I70" t="s">
        <v>1038</v>
      </c>
      <c r="J70">
        <v>1</v>
      </c>
      <c r="K70" s="4">
        <v>45135</v>
      </c>
    </row>
    <row r="71" spans="1:12" x14ac:dyDescent="0.25">
      <c r="A71" t="s">
        <v>169</v>
      </c>
      <c r="B71" t="s">
        <v>338</v>
      </c>
      <c r="C71" t="s">
        <v>257</v>
      </c>
      <c r="D71" t="s">
        <v>260</v>
      </c>
      <c r="F71">
        <f>G70</f>
        <v>175</v>
      </c>
      <c r="G71">
        <v>177</v>
      </c>
      <c r="H71">
        <f t="shared" si="6"/>
        <v>2</v>
      </c>
      <c r="I71" t="s">
        <v>1038</v>
      </c>
      <c r="J71">
        <v>1</v>
      </c>
      <c r="K71" s="4">
        <v>45135</v>
      </c>
    </row>
    <row r="72" spans="1:12" x14ac:dyDescent="0.25">
      <c r="A72" t="s">
        <v>170</v>
      </c>
      <c r="B72" t="s">
        <v>339</v>
      </c>
      <c r="C72" t="s">
        <v>257</v>
      </c>
      <c r="D72" t="s">
        <v>260</v>
      </c>
      <c r="F72">
        <f>G71</f>
        <v>177</v>
      </c>
      <c r="G72">
        <v>179</v>
      </c>
      <c r="H72">
        <f t="shared" si="6"/>
        <v>2</v>
      </c>
      <c r="I72" t="s">
        <v>1038</v>
      </c>
      <c r="J72">
        <v>1</v>
      </c>
      <c r="K72" s="4">
        <v>45135</v>
      </c>
    </row>
    <row r="73" spans="1:12" x14ac:dyDescent="0.25">
      <c r="A73" t="s">
        <v>171</v>
      </c>
      <c r="B73" t="s">
        <v>340</v>
      </c>
      <c r="C73" t="s">
        <v>257</v>
      </c>
      <c r="D73" t="s">
        <v>260</v>
      </c>
      <c r="F73">
        <f>G72</f>
        <v>179</v>
      </c>
      <c r="G73">
        <v>179.7</v>
      </c>
      <c r="H73">
        <f t="shared" si="6"/>
        <v>0.69999999999998863</v>
      </c>
      <c r="I73" t="s">
        <v>1038</v>
      </c>
      <c r="J73">
        <v>1</v>
      </c>
      <c r="K73" s="4">
        <v>45135</v>
      </c>
    </row>
    <row r="74" spans="1:12" x14ac:dyDescent="0.25">
      <c r="A74" t="s">
        <v>172</v>
      </c>
      <c r="B74" t="s">
        <v>341</v>
      </c>
      <c r="C74" t="s">
        <v>257</v>
      </c>
      <c r="D74" t="s">
        <v>260</v>
      </c>
      <c r="F74">
        <f>G73</f>
        <v>179.7</v>
      </c>
      <c r="G74">
        <v>180.5</v>
      </c>
      <c r="H74">
        <f t="shared" si="6"/>
        <v>0.80000000000001137</v>
      </c>
      <c r="I74" t="s">
        <v>1038</v>
      </c>
      <c r="J74">
        <v>1</v>
      </c>
      <c r="K74" s="4">
        <v>45135</v>
      </c>
    </row>
    <row r="75" spans="1:12" x14ac:dyDescent="0.25">
      <c r="A75" t="s">
        <v>173</v>
      </c>
      <c r="B75" t="s">
        <v>342</v>
      </c>
      <c r="C75" t="s">
        <v>257</v>
      </c>
      <c r="D75" t="s">
        <v>260</v>
      </c>
      <c r="F75">
        <f>G74</f>
        <v>180.5</v>
      </c>
      <c r="G75">
        <v>182</v>
      </c>
      <c r="H75">
        <f t="shared" si="6"/>
        <v>1.5</v>
      </c>
      <c r="I75" t="s">
        <v>1038</v>
      </c>
      <c r="J75">
        <v>1</v>
      </c>
      <c r="K75" s="4">
        <v>45135</v>
      </c>
    </row>
    <row r="76" spans="1:12" x14ac:dyDescent="0.25">
      <c r="A76" s="1" t="s">
        <v>174</v>
      </c>
      <c r="B76" s="1" t="s">
        <v>343</v>
      </c>
      <c r="C76" s="1"/>
      <c r="D76" s="1" t="s">
        <v>261</v>
      </c>
      <c r="E76" s="1" t="s">
        <v>992</v>
      </c>
      <c r="F76" s="1"/>
      <c r="G76" s="1"/>
      <c r="H76" s="1"/>
      <c r="I76" t="s">
        <v>1038</v>
      </c>
      <c r="J76">
        <v>1</v>
      </c>
      <c r="K76" s="4">
        <v>45135</v>
      </c>
    </row>
    <row r="77" spans="1:12" x14ac:dyDescent="0.25">
      <c r="A77" t="s">
        <v>1020</v>
      </c>
      <c r="B77" t="s">
        <v>344</v>
      </c>
      <c r="C77" t="s">
        <v>257</v>
      </c>
      <c r="D77" t="s">
        <v>260</v>
      </c>
      <c r="F77">
        <f>G75</f>
        <v>182</v>
      </c>
      <c r="G77">
        <v>184</v>
      </c>
      <c r="H77">
        <f t="shared" ref="H77:H101" si="7">G77-F77</f>
        <v>2</v>
      </c>
      <c r="I77" t="s">
        <v>1038</v>
      </c>
      <c r="J77">
        <v>1</v>
      </c>
      <c r="K77" s="4">
        <v>45135</v>
      </c>
      <c r="L77" t="s">
        <v>1023</v>
      </c>
    </row>
    <row r="78" spans="1:12" x14ac:dyDescent="0.25">
      <c r="A78" t="s">
        <v>1021</v>
      </c>
      <c r="B78" t="s">
        <v>345</v>
      </c>
      <c r="C78" t="s">
        <v>257</v>
      </c>
      <c r="D78" t="s">
        <v>260</v>
      </c>
      <c r="F78">
        <v>184</v>
      </c>
      <c r="G78">
        <v>186</v>
      </c>
      <c r="H78">
        <v>2</v>
      </c>
      <c r="I78" t="s">
        <v>1038</v>
      </c>
      <c r="J78">
        <v>1</v>
      </c>
      <c r="K78" s="4">
        <v>45135</v>
      </c>
    </row>
    <row r="79" spans="1:12" x14ac:dyDescent="0.25">
      <c r="A79" t="s">
        <v>175</v>
      </c>
      <c r="B79" t="s">
        <v>346</v>
      </c>
      <c r="C79" t="s">
        <v>257</v>
      </c>
      <c r="D79" t="s">
        <v>260</v>
      </c>
      <c r="F79">
        <f>G77</f>
        <v>184</v>
      </c>
      <c r="G79">
        <v>187</v>
      </c>
      <c r="H79">
        <f t="shared" si="7"/>
        <v>3</v>
      </c>
      <c r="I79" t="s">
        <v>1038</v>
      </c>
      <c r="J79">
        <v>1</v>
      </c>
      <c r="K79" s="4">
        <v>45135</v>
      </c>
    </row>
    <row r="80" spans="1:12" x14ac:dyDescent="0.25">
      <c r="A80" t="s">
        <v>176</v>
      </c>
      <c r="B80" t="s">
        <v>347</v>
      </c>
      <c r="C80" t="s">
        <v>257</v>
      </c>
      <c r="D80" t="s">
        <v>260</v>
      </c>
      <c r="F80">
        <f t="shared" ref="F80:F101" si="8">G79</f>
        <v>187</v>
      </c>
      <c r="G80">
        <v>188</v>
      </c>
      <c r="H80">
        <f t="shared" si="7"/>
        <v>1</v>
      </c>
      <c r="I80" t="s">
        <v>1038</v>
      </c>
      <c r="J80">
        <v>1</v>
      </c>
      <c r="K80" s="4">
        <v>45135</v>
      </c>
    </row>
    <row r="81" spans="1:11" x14ac:dyDescent="0.25">
      <c r="A81" t="s">
        <v>177</v>
      </c>
      <c r="B81" t="s">
        <v>348</v>
      </c>
      <c r="C81" t="s">
        <v>257</v>
      </c>
      <c r="D81" t="s">
        <v>260</v>
      </c>
      <c r="F81">
        <f t="shared" si="8"/>
        <v>188</v>
      </c>
      <c r="G81">
        <v>190</v>
      </c>
      <c r="H81">
        <f t="shared" si="7"/>
        <v>2</v>
      </c>
      <c r="I81" t="s">
        <v>1038</v>
      </c>
      <c r="J81">
        <v>1</v>
      </c>
      <c r="K81" s="4">
        <v>45135</v>
      </c>
    </row>
    <row r="82" spans="1:11" x14ac:dyDescent="0.25">
      <c r="A82" t="s">
        <v>178</v>
      </c>
      <c r="B82" t="s">
        <v>349</v>
      </c>
      <c r="C82" t="s">
        <v>257</v>
      </c>
      <c r="D82" t="s">
        <v>260</v>
      </c>
      <c r="F82">
        <f t="shared" si="8"/>
        <v>190</v>
      </c>
      <c r="G82">
        <v>192.5</v>
      </c>
      <c r="H82">
        <f t="shared" si="7"/>
        <v>2.5</v>
      </c>
      <c r="I82" t="s">
        <v>1038</v>
      </c>
      <c r="J82">
        <v>1</v>
      </c>
      <c r="K82" s="4">
        <v>45135</v>
      </c>
    </row>
    <row r="83" spans="1:11" x14ac:dyDescent="0.25">
      <c r="A83" t="s">
        <v>179</v>
      </c>
      <c r="B83" t="s">
        <v>350</v>
      </c>
      <c r="C83" t="s">
        <v>257</v>
      </c>
      <c r="D83" t="s">
        <v>260</v>
      </c>
      <c r="F83">
        <f t="shared" si="8"/>
        <v>192.5</v>
      </c>
      <c r="G83">
        <v>193</v>
      </c>
      <c r="H83">
        <f t="shared" si="7"/>
        <v>0.5</v>
      </c>
      <c r="I83" t="s">
        <v>1038</v>
      </c>
      <c r="J83">
        <v>1</v>
      </c>
      <c r="K83" s="4">
        <v>45135</v>
      </c>
    </row>
    <row r="84" spans="1:11" x14ac:dyDescent="0.25">
      <c r="A84" t="s">
        <v>180</v>
      </c>
      <c r="B84" t="s">
        <v>351</v>
      </c>
      <c r="C84" t="s">
        <v>257</v>
      </c>
      <c r="D84" t="s">
        <v>260</v>
      </c>
      <c r="F84">
        <f t="shared" si="8"/>
        <v>193</v>
      </c>
      <c r="G84">
        <v>194</v>
      </c>
      <c r="H84">
        <f t="shared" si="7"/>
        <v>1</v>
      </c>
      <c r="I84" t="s">
        <v>1038</v>
      </c>
      <c r="J84">
        <v>1</v>
      </c>
      <c r="K84" s="4">
        <v>45135</v>
      </c>
    </row>
    <row r="85" spans="1:11" x14ac:dyDescent="0.25">
      <c r="A85" t="s">
        <v>181</v>
      </c>
      <c r="B85" t="s">
        <v>352</v>
      </c>
      <c r="C85" t="s">
        <v>257</v>
      </c>
      <c r="D85" t="s">
        <v>260</v>
      </c>
      <c r="F85">
        <f t="shared" si="8"/>
        <v>194</v>
      </c>
      <c r="G85">
        <v>196</v>
      </c>
      <c r="H85">
        <f t="shared" si="7"/>
        <v>2</v>
      </c>
      <c r="I85" t="s">
        <v>1038</v>
      </c>
      <c r="J85">
        <v>1</v>
      </c>
      <c r="K85" s="4">
        <v>45135</v>
      </c>
    </row>
    <row r="86" spans="1:11" x14ac:dyDescent="0.25">
      <c r="A86" t="s">
        <v>182</v>
      </c>
      <c r="B86" t="s">
        <v>353</v>
      </c>
      <c r="C86" t="s">
        <v>257</v>
      </c>
      <c r="D86" t="s">
        <v>260</v>
      </c>
      <c r="F86">
        <f t="shared" si="8"/>
        <v>196</v>
      </c>
      <c r="G86">
        <v>198</v>
      </c>
      <c r="H86">
        <f t="shared" si="7"/>
        <v>2</v>
      </c>
      <c r="I86" t="s">
        <v>1038</v>
      </c>
      <c r="J86">
        <v>1</v>
      </c>
      <c r="K86" s="4">
        <v>45135</v>
      </c>
    </row>
    <row r="87" spans="1:11" x14ac:dyDescent="0.25">
      <c r="A87" t="s">
        <v>183</v>
      </c>
      <c r="B87" t="s">
        <v>354</v>
      </c>
      <c r="C87" t="s">
        <v>257</v>
      </c>
      <c r="D87" t="s">
        <v>260</v>
      </c>
      <c r="F87">
        <f t="shared" si="8"/>
        <v>198</v>
      </c>
      <c r="G87">
        <v>200</v>
      </c>
      <c r="H87">
        <f t="shared" si="7"/>
        <v>2</v>
      </c>
      <c r="I87" t="s">
        <v>1038</v>
      </c>
      <c r="J87">
        <v>1</v>
      </c>
      <c r="K87" s="4">
        <v>45135</v>
      </c>
    </row>
    <row r="88" spans="1:11" x14ac:dyDescent="0.25">
      <c r="A88" t="s">
        <v>184</v>
      </c>
      <c r="B88" t="s">
        <v>355</v>
      </c>
      <c r="C88" t="s">
        <v>257</v>
      </c>
      <c r="D88" t="s">
        <v>260</v>
      </c>
      <c r="F88">
        <f t="shared" si="8"/>
        <v>200</v>
      </c>
      <c r="G88">
        <v>202</v>
      </c>
      <c r="H88">
        <f t="shared" si="7"/>
        <v>2</v>
      </c>
      <c r="I88" t="s">
        <v>1038</v>
      </c>
      <c r="J88">
        <v>1</v>
      </c>
      <c r="K88" s="4">
        <v>45135</v>
      </c>
    </row>
    <row r="89" spans="1:11" x14ac:dyDescent="0.25">
      <c r="A89" t="s">
        <v>185</v>
      </c>
      <c r="B89" t="s">
        <v>356</v>
      </c>
      <c r="C89" t="s">
        <v>257</v>
      </c>
      <c r="D89" t="s">
        <v>260</v>
      </c>
      <c r="F89">
        <f t="shared" si="8"/>
        <v>202</v>
      </c>
      <c r="G89">
        <v>204</v>
      </c>
      <c r="H89">
        <f t="shared" si="7"/>
        <v>2</v>
      </c>
      <c r="I89" t="s">
        <v>1038</v>
      </c>
      <c r="J89">
        <v>1</v>
      </c>
      <c r="K89" s="4">
        <v>45135</v>
      </c>
    </row>
    <row r="90" spans="1:11" x14ac:dyDescent="0.25">
      <c r="A90" t="s">
        <v>186</v>
      </c>
      <c r="B90" t="s">
        <v>357</v>
      </c>
      <c r="C90" t="s">
        <v>257</v>
      </c>
      <c r="D90" t="s">
        <v>260</v>
      </c>
      <c r="F90">
        <f t="shared" si="8"/>
        <v>204</v>
      </c>
      <c r="G90">
        <v>206</v>
      </c>
      <c r="H90">
        <f t="shared" si="7"/>
        <v>2</v>
      </c>
      <c r="I90" t="s">
        <v>1038</v>
      </c>
      <c r="J90">
        <v>1</v>
      </c>
      <c r="K90" s="4">
        <v>45135</v>
      </c>
    </row>
    <row r="91" spans="1:11" x14ac:dyDescent="0.25">
      <c r="A91" t="s">
        <v>187</v>
      </c>
      <c r="B91" t="s">
        <v>358</v>
      </c>
      <c r="C91" t="s">
        <v>257</v>
      </c>
      <c r="D91" t="s">
        <v>260</v>
      </c>
      <c r="F91">
        <f t="shared" si="8"/>
        <v>206</v>
      </c>
      <c r="G91">
        <v>208</v>
      </c>
      <c r="H91">
        <f t="shared" si="7"/>
        <v>2</v>
      </c>
      <c r="I91" t="s">
        <v>1038</v>
      </c>
      <c r="J91">
        <v>1</v>
      </c>
      <c r="K91" s="4">
        <v>45135</v>
      </c>
    </row>
    <row r="92" spans="1:11" x14ac:dyDescent="0.25">
      <c r="A92" t="s">
        <v>188</v>
      </c>
      <c r="B92" t="s">
        <v>359</v>
      </c>
      <c r="C92" t="s">
        <v>257</v>
      </c>
      <c r="D92" t="s">
        <v>260</v>
      </c>
      <c r="F92">
        <f t="shared" si="8"/>
        <v>208</v>
      </c>
      <c r="G92">
        <v>210</v>
      </c>
      <c r="H92">
        <f t="shared" si="7"/>
        <v>2</v>
      </c>
      <c r="I92" t="s">
        <v>1038</v>
      </c>
      <c r="J92">
        <v>1</v>
      </c>
      <c r="K92" s="4">
        <v>45135</v>
      </c>
    </row>
    <row r="93" spans="1:11" x14ac:dyDescent="0.25">
      <c r="A93" t="s">
        <v>189</v>
      </c>
      <c r="B93" t="s">
        <v>360</v>
      </c>
      <c r="C93" t="s">
        <v>257</v>
      </c>
      <c r="D93" t="s">
        <v>260</v>
      </c>
      <c r="F93">
        <f t="shared" si="8"/>
        <v>210</v>
      </c>
      <c r="G93">
        <v>212</v>
      </c>
      <c r="H93">
        <f t="shared" si="7"/>
        <v>2</v>
      </c>
      <c r="I93" t="s">
        <v>1038</v>
      </c>
      <c r="J93">
        <v>1</v>
      </c>
      <c r="K93" s="4">
        <v>45135</v>
      </c>
    </row>
    <row r="94" spans="1:11" x14ac:dyDescent="0.25">
      <c r="A94" t="s">
        <v>190</v>
      </c>
      <c r="B94" t="s">
        <v>361</v>
      </c>
      <c r="C94" t="s">
        <v>257</v>
      </c>
      <c r="D94" t="s">
        <v>260</v>
      </c>
      <c r="F94">
        <f t="shared" si="8"/>
        <v>212</v>
      </c>
      <c r="G94">
        <v>214</v>
      </c>
      <c r="H94">
        <f t="shared" si="7"/>
        <v>2</v>
      </c>
      <c r="I94" t="s">
        <v>1038</v>
      </c>
      <c r="J94">
        <v>1</v>
      </c>
      <c r="K94" s="4">
        <v>45135</v>
      </c>
    </row>
    <row r="95" spans="1:11" x14ac:dyDescent="0.25">
      <c r="A95" t="s">
        <v>191</v>
      </c>
      <c r="B95" t="s">
        <v>362</v>
      </c>
      <c r="C95" t="s">
        <v>257</v>
      </c>
      <c r="D95" t="s">
        <v>260</v>
      </c>
      <c r="F95">
        <f t="shared" si="8"/>
        <v>214</v>
      </c>
      <c r="G95">
        <v>216</v>
      </c>
      <c r="H95">
        <f t="shared" si="7"/>
        <v>2</v>
      </c>
      <c r="I95" t="s">
        <v>1038</v>
      </c>
      <c r="J95">
        <v>1</v>
      </c>
      <c r="K95" s="4">
        <v>45135</v>
      </c>
    </row>
    <row r="96" spans="1:11" x14ac:dyDescent="0.25">
      <c r="A96" t="s">
        <v>192</v>
      </c>
      <c r="B96" t="s">
        <v>363</v>
      </c>
      <c r="C96" t="s">
        <v>257</v>
      </c>
      <c r="D96" t="s">
        <v>260</v>
      </c>
      <c r="F96">
        <f t="shared" si="8"/>
        <v>216</v>
      </c>
      <c r="G96">
        <v>218</v>
      </c>
      <c r="H96">
        <f t="shared" si="7"/>
        <v>2</v>
      </c>
      <c r="I96" t="s">
        <v>1038</v>
      </c>
      <c r="J96">
        <v>1</v>
      </c>
      <c r="K96" s="4">
        <v>45135</v>
      </c>
    </row>
    <row r="97" spans="1:12" x14ac:dyDescent="0.25">
      <c r="A97" t="s">
        <v>193</v>
      </c>
      <c r="B97" t="s">
        <v>364</v>
      </c>
      <c r="C97" t="s">
        <v>257</v>
      </c>
      <c r="D97" t="s">
        <v>260</v>
      </c>
      <c r="F97">
        <f t="shared" si="8"/>
        <v>218</v>
      </c>
      <c r="G97">
        <v>220</v>
      </c>
      <c r="H97">
        <f t="shared" si="7"/>
        <v>2</v>
      </c>
      <c r="I97" t="s">
        <v>1038</v>
      </c>
      <c r="J97">
        <v>1</v>
      </c>
      <c r="K97" s="4">
        <v>45135</v>
      </c>
    </row>
    <row r="98" spans="1:12" x14ac:dyDescent="0.25">
      <c r="A98" t="s">
        <v>194</v>
      </c>
      <c r="B98" t="s">
        <v>365</v>
      </c>
      <c r="C98" t="s">
        <v>257</v>
      </c>
      <c r="D98" t="s">
        <v>260</v>
      </c>
      <c r="F98">
        <f t="shared" si="8"/>
        <v>220</v>
      </c>
      <c r="G98">
        <v>221</v>
      </c>
      <c r="H98">
        <f t="shared" si="7"/>
        <v>1</v>
      </c>
      <c r="I98" t="s">
        <v>1038</v>
      </c>
      <c r="J98">
        <v>1</v>
      </c>
      <c r="K98" s="4">
        <v>45135</v>
      </c>
    </row>
    <row r="99" spans="1:12" x14ac:dyDescent="0.25">
      <c r="A99" t="s">
        <v>195</v>
      </c>
      <c r="B99" t="s">
        <v>366</v>
      </c>
      <c r="C99" t="s">
        <v>257</v>
      </c>
      <c r="D99" t="s">
        <v>260</v>
      </c>
      <c r="F99">
        <f t="shared" si="8"/>
        <v>221</v>
      </c>
      <c r="G99">
        <v>223</v>
      </c>
      <c r="H99">
        <f t="shared" si="7"/>
        <v>2</v>
      </c>
      <c r="I99" t="s">
        <v>1038</v>
      </c>
      <c r="J99">
        <v>1</v>
      </c>
      <c r="K99" s="4">
        <v>45135</v>
      </c>
    </row>
    <row r="100" spans="1:12" x14ac:dyDescent="0.25">
      <c r="A100" t="s">
        <v>196</v>
      </c>
      <c r="B100" t="s">
        <v>367</v>
      </c>
      <c r="C100" t="s">
        <v>257</v>
      </c>
      <c r="D100" t="s">
        <v>260</v>
      </c>
      <c r="F100">
        <f t="shared" si="8"/>
        <v>223</v>
      </c>
      <c r="G100">
        <v>225</v>
      </c>
      <c r="H100">
        <f t="shared" si="7"/>
        <v>2</v>
      </c>
      <c r="I100" t="s">
        <v>1038</v>
      </c>
      <c r="J100">
        <v>1</v>
      </c>
      <c r="K100" s="4">
        <v>45135</v>
      </c>
    </row>
    <row r="101" spans="1:12" x14ac:dyDescent="0.25">
      <c r="A101" t="s">
        <v>197</v>
      </c>
      <c r="B101" t="s">
        <v>368</v>
      </c>
      <c r="C101" t="s">
        <v>257</v>
      </c>
      <c r="D101" t="s">
        <v>260</v>
      </c>
      <c r="F101">
        <f t="shared" si="8"/>
        <v>225</v>
      </c>
      <c r="G101">
        <v>227.2</v>
      </c>
      <c r="H101">
        <f t="shared" si="7"/>
        <v>2.1999999999999886</v>
      </c>
      <c r="I101" t="s">
        <v>1038</v>
      </c>
      <c r="J101">
        <v>1</v>
      </c>
      <c r="K101" s="4">
        <v>45135</v>
      </c>
    </row>
    <row r="102" spans="1:12" x14ac:dyDescent="0.25">
      <c r="A102" s="1" t="s">
        <v>198</v>
      </c>
      <c r="B102" s="1" t="s">
        <v>369</v>
      </c>
      <c r="C102" s="1"/>
      <c r="D102" s="1" t="s">
        <v>261</v>
      </c>
      <c r="E102" s="1" t="s">
        <v>992</v>
      </c>
      <c r="F102" s="1"/>
      <c r="G102" s="1"/>
      <c r="H102" s="1"/>
      <c r="I102" t="s">
        <v>1038</v>
      </c>
      <c r="J102">
        <v>1</v>
      </c>
      <c r="K102" s="4">
        <v>45135</v>
      </c>
    </row>
    <row r="103" spans="1:12" x14ac:dyDescent="0.25">
      <c r="A103" t="s">
        <v>199</v>
      </c>
      <c r="B103" t="s">
        <v>370</v>
      </c>
      <c r="C103" t="s">
        <v>257</v>
      </c>
      <c r="D103" t="s">
        <v>260</v>
      </c>
      <c r="F103">
        <f>G101</f>
        <v>227.2</v>
      </c>
      <c r="G103">
        <v>228</v>
      </c>
      <c r="H103">
        <f t="shared" ref="H103:H126" si="9">G103-F103</f>
        <v>0.80000000000001137</v>
      </c>
      <c r="I103" t="s">
        <v>1038</v>
      </c>
      <c r="J103">
        <v>1</v>
      </c>
      <c r="K103" s="4">
        <v>45135</v>
      </c>
    </row>
    <row r="104" spans="1:12" x14ac:dyDescent="0.25">
      <c r="A104" t="s">
        <v>200</v>
      </c>
      <c r="B104" t="s">
        <v>371</v>
      </c>
      <c r="C104" t="s">
        <v>257</v>
      </c>
      <c r="D104" t="s">
        <v>260</v>
      </c>
      <c r="F104">
        <f t="shared" ref="F104:F125" si="10">G103</f>
        <v>228</v>
      </c>
      <c r="G104">
        <v>229</v>
      </c>
      <c r="H104">
        <f t="shared" si="9"/>
        <v>1</v>
      </c>
      <c r="I104" t="s">
        <v>1038</v>
      </c>
      <c r="J104">
        <v>1</v>
      </c>
      <c r="K104" s="4">
        <v>45135</v>
      </c>
    </row>
    <row r="105" spans="1:12" x14ac:dyDescent="0.25">
      <c r="A105" t="s">
        <v>201</v>
      </c>
      <c r="B105" t="s">
        <v>372</v>
      </c>
      <c r="C105" t="s">
        <v>257</v>
      </c>
      <c r="D105" t="s">
        <v>260</v>
      </c>
      <c r="F105">
        <f t="shared" si="10"/>
        <v>229</v>
      </c>
      <c r="G105">
        <v>230</v>
      </c>
      <c r="H105">
        <f t="shared" si="9"/>
        <v>1</v>
      </c>
      <c r="I105" t="s">
        <v>1038</v>
      </c>
      <c r="J105">
        <v>1</v>
      </c>
      <c r="K105" s="4">
        <v>45135</v>
      </c>
    </row>
    <row r="106" spans="1:12" x14ac:dyDescent="0.25">
      <c r="A106" t="s">
        <v>202</v>
      </c>
      <c r="B106" t="s">
        <v>373</v>
      </c>
      <c r="C106" t="s">
        <v>257</v>
      </c>
      <c r="D106" t="s">
        <v>260</v>
      </c>
      <c r="F106">
        <f t="shared" si="10"/>
        <v>230</v>
      </c>
      <c r="G106">
        <v>231</v>
      </c>
      <c r="H106">
        <f t="shared" si="9"/>
        <v>1</v>
      </c>
      <c r="I106" t="s">
        <v>1038</v>
      </c>
      <c r="J106">
        <v>1</v>
      </c>
      <c r="K106" s="4">
        <v>45135</v>
      </c>
    </row>
    <row r="107" spans="1:12" x14ac:dyDescent="0.25">
      <c r="A107" t="s">
        <v>203</v>
      </c>
      <c r="B107" t="s">
        <v>374</v>
      </c>
      <c r="C107" t="s">
        <v>257</v>
      </c>
      <c r="D107" t="s">
        <v>260</v>
      </c>
      <c r="F107">
        <f t="shared" si="10"/>
        <v>231</v>
      </c>
      <c r="G107">
        <v>232</v>
      </c>
      <c r="H107">
        <f t="shared" si="9"/>
        <v>1</v>
      </c>
      <c r="I107" t="s">
        <v>1038</v>
      </c>
      <c r="J107">
        <v>1</v>
      </c>
      <c r="K107" s="4">
        <v>45135</v>
      </c>
    </row>
    <row r="108" spans="1:12" x14ac:dyDescent="0.25">
      <c r="A108" t="s">
        <v>204</v>
      </c>
      <c r="B108" t="s">
        <v>375</v>
      </c>
      <c r="C108" t="s">
        <v>257</v>
      </c>
      <c r="D108" t="s">
        <v>260</v>
      </c>
      <c r="F108">
        <f t="shared" si="10"/>
        <v>232</v>
      </c>
      <c r="G108">
        <v>233</v>
      </c>
      <c r="H108">
        <f t="shared" si="9"/>
        <v>1</v>
      </c>
      <c r="I108" t="s">
        <v>1038</v>
      </c>
      <c r="J108" s="6">
        <v>2</v>
      </c>
      <c r="K108" s="4">
        <v>45152</v>
      </c>
      <c r="L108" t="s">
        <v>1161</v>
      </c>
    </row>
    <row r="109" spans="1:12" x14ac:dyDescent="0.25">
      <c r="A109" t="s">
        <v>205</v>
      </c>
      <c r="B109" t="s">
        <v>376</v>
      </c>
      <c r="C109" t="s">
        <v>257</v>
      </c>
      <c r="D109" t="s">
        <v>260</v>
      </c>
      <c r="F109">
        <f t="shared" si="10"/>
        <v>233</v>
      </c>
      <c r="G109">
        <v>234</v>
      </c>
      <c r="H109">
        <f t="shared" si="9"/>
        <v>1</v>
      </c>
      <c r="I109" t="s">
        <v>1038</v>
      </c>
      <c r="J109">
        <v>2</v>
      </c>
      <c r="K109" s="4">
        <v>45152</v>
      </c>
    </row>
    <row r="110" spans="1:12" x14ac:dyDescent="0.25">
      <c r="A110" t="s">
        <v>206</v>
      </c>
      <c r="B110" t="s">
        <v>377</v>
      </c>
      <c r="C110" t="s">
        <v>257</v>
      </c>
      <c r="D110" t="s">
        <v>260</v>
      </c>
      <c r="F110">
        <f t="shared" si="10"/>
        <v>234</v>
      </c>
      <c r="G110">
        <v>236</v>
      </c>
      <c r="H110">
        <f t="shared" si="9"/>
        <v>2</v>
      </c>
      <c r="I110" t="s">
        <v>1038</v>
      </c>
      <c r="J110">
        <v>2</v>
      </c>
      <c r="K110" s="4">
        <v>45152</v>
      </c>
    </row>
    <row r="111" spans="1:12" x14ac:dyDescent="0.25">
      <c r="A111" t="s">
        <v>207</v>
      </c>
      <c r="B111" t="s">
        <v>378</v>
      </c>
      <c r="C111" t="s">
        <v>257</v>
      </c>
      <c r="D111" t="s">
        <v>260</v>
      </c>
      <c r="F111">
        <f t="shared" si="10"/>
        <v>236</v>
      </c>
      <c r="G111">
        <v>238</v>
      </c>
      <c r="H111">
        <f t="shared" si="9"/>
        <v>2</v>
      </c>
      <c r="I111" t="s">
        <v>1038</v>
      </c>
      <c r="J111">
        <v>2</v>
      </c>
      <c r="K111" s="4">
        <v>45152</v>
      </c>
    </row>
    <row r="112" spans="1:12" x14ac:dyDescent="0.25">
      <c r="A112" t="s">
        <v>208</v>
      </c>
      <c r="B112" t="s">
        <v>379</v>
      </c>
      <c r="C112" t="s">
        <v>257</v>
      </c>
      <c r="D112" t="s">
        <v>260</v>
      </c>
      <c r="F112">
        <f t="shared" si="10"/>
        <v>238</v>
      </c>
      <c r="G112">
        <v>240</v>
      </c>
      <c r="H112">
        <f t="shared" si="9"/>
        <v>2</v>
      </c>
      <c r="I112" t="s">
        <v>1038</v>
      </c>
      <c r="J112">
        <v>2</v>
      </c>
      <c r="K112" s="4">
        <v>45152</v>
      </c>
    </row>
    <row r="113" spans="1:11" x14ac:dyDescent="0.25">
      <c r="A113" t="s">
        <v>209</v>
      </c>
      <c r="B113" t="s">
        <v>380</v>
      </c>
      <c r="C113" t="s">
        <v>257</v>
      </c>
      <c r="D113" t="s">
        <v>260</v>
      </c>
      <c r="F113">
        <f t="shared" si="10"/>
        <v>240</v>
      </c>
      <c r="G113">
        <v>240.6</v>
      </c>
      <c r="H113">
        <f t="shared" si="9"/>
        <v>0.59999999999999432</v>
      </c>
      <c r="I113" t="s">
        <v>1038</v>
      </c>
      <c r="J113">
        <v>2</v>
      </c>
      <c r="K113" s="4">
        <v>45152</v>
      </c>
    </row>
    <row r="114" spans="1:11" x14ac:dyDescent="0.25">
      <c r="A114" t="s">
        <v>210</v>
      </c>
      <c r="B114" t="s">
        <v>381</v>
      </c>
      <c r="C114" t="s">
        <v>257</v>
      </c>
      <c r="D114" t="s">
        <v>260</v>
      </c>
      <c r="F114">
        <f t="shared" si="10"/>
        <v>240.6</v>
      </c>
      <c r="G114">
        <v>241</v>
      </c>
      <c r="H114">
        <f t="shared" si="9"/>
        <v>0.40000000000000568</v>
      </c>
      <c r="I114" t="s">
        <v>1038</v>
      </c>
      <c r="J114">
        <v>2</v>
      </c>
      <c r="K114" s="4">
        <v>45152</v>
      </c>
    </row>
    <row r="115" spans="1:11" x14ac:dyDescent="0.25">
      <c r="A115" t="s">
        <v>211</v>
      </c>
      <c r="B115" t="s">
        <v>382</v>
      </c>
      <c r="C115" t="s">
        <v>257</v>
      </c>
      <c r="D115" t="s">
        <v>260</v>
      </c>
      <c r="F115">
        <f t="shared" si="10"/>
        <v>241</v>
      </c>
      <c r="G115">
        <v>243</v>
      </c>
      <c r="H115">
        <f t="shared" si="9"/>
        <v>2</v>
      </c>
      <c r="I115" t="s">
        <v>1038</v>
      </c>
      <c r="J115">
        <v>2</v>
      </c>
      <c r="K115" s="4">
        <v>45152</v>
      </c>
    </row>
    <row r="116" spans="1:11" x14ac:dyDescent="0.25">
      <c r="A116" t="s">
        <v>212</v>
      </c>
      <c r="B116" t="s">
        <v>383</v>
      </c>
      <c r="C116" t="s">
        <v>257</v>
      </c>
      <c r="D116" t="s">
        <v>260</v>
      </c>
      <c r="F116">
        <f t="shared" si="10"/>
        <v>243</v>
      </c>
      <c r="G116">
        <v>245</v>
      </c>
      <c r="H116">
        <f t="shared" si="9"/>
        <v>2</v>
      </c>
      <c r="I116" t="s">
        <v>1038</v>
      </c>
      <c r="J116">
        <v>2</v>
      </c>
      <c r="K116" s="4">
        <v>45152</v>
      </c>
    </row>
    <row r="117" spans="1:11" x14ac:dyDescent="0.25">
      <c r="A117" t="s">
        <v>213</v>
      </c>
      <c r="B117" t="s">
        <v>384</v>
      </c>
      <c r="C117" t="s">
        <v>257</v>
      </c>
      <c r="D117" t="s">
        <v>260</v>
      </c>
      <c r="F117">
        <f t="shared" si="10"/>
        <v>245</v>
      </c>
      <c r="G117">
        <v>247</v>
      </c>
      <c r="H117">
        <f t="shared" si="9"/>
        <v>2</v>
      </c>
      <c r="I117" t="s">
        <v>1038</v>
      </c>
      <c r="J117">
        <v>2</v>
      </c>
      <c r="K117" s="4">
        <v>45152</v>
      </c>
    </row>
    <row r="118" spans="1:11" x14ac:dyDescent="0.25">
      <c r="A118" t="s">
        <v>214</v>
      </c>
      <c r="B118" t="s">
        <v>385</v>
      </c>
      <c r="C118" t="s">
        <v>257</v>
      </c>
      <c r="D118" t="s">
        <v>260</v>
      </c>
      <c r="F118">
        <f t="shared" si="10"/>
        <v>247</v>
      </c>
      <c r="G118">
        <v>249</v>
      </c>
      <c r="H118">
        <f t="shared" si="9"/>
        <v>2</v>
      </c>
      <c r="I118" t="s">
        <v>1038</v>
      </c>
      <c r="J118">
        <v>2</v>
      </c>
      <c r="K118" s="4">
        <v>45152</v>
      </c>
    </row>
    <row r="119" spans="1:11" x14ac:dyDescent="0.25">
      <c r="A119" t="s">
        <v>215</v>
      </c>
      <c r="B119" t="s">
        <v>386</v>
      </c>
      <c r="C119" t="s">
        <v>257</v>
      </c>
      <c r="D119" t="s">
        <v>260</v>
      </c>
      <c r="F119">
        <f t="shared" si="10"/>
        <v>249</v>
      </c>
      <c r="G119">
        <v>251</v>
      </c>
      <c r="H119">
        <f t="shared" si="9"/>
        <v>2</v>
      </c>
      <c r="I119" t="s">
        <v>1038</v>
      </c>
      <c r="J119">
        <v>2</v>
      </c>
      <c r="K119" s="4">
        <v>45152</v>
      </c>
    </row>
    <row r="120" spans="1:11" x14ac:dyDescent="0.25">
      <c r="A120" t="s">
        <v>216</v>
      </c>
      <c r="B120" t="s">
        <v>387</v>
      </c>
      <c r="C120" t="s">
        <v>257</v>
      </c>
      <c r="D120" t="s">
        <v>260</v>
      </c>
      <c r="F120">
        <f t="shared" si="10"/>
        <v>251</v>
      </c>
      <c r="G120">
        <v>253</v>
      </c>
      <c r="H120">
        <f t="shared" si="9"/>
        <v>2</v>
      </c>
      <c r="I120" t="s">
        <v>1038</v>
      </c>
      <c r="J120">
        <v>2</v>
      </c>
      <c r="K120" s="4">
        <v>45152</v>
      </c>
    </row>
    <row r="121" spans="1:11" x14ac:dyDescent="0.25">
      <c r="A121" t="s">
        <v>217</v>
      </c>
      <c r="B121" t="s">
        <v>388</v>
      </c>
      <c r="C121" t="s">
        <v>257</v>
      </c>
      <c r="D121" t="s">
        <v>260</v>
      </c>
      <c r="F121">
        <f t="shared" si="10"/>
        <v>253</v>
      </c>
      <c r="G121">
        <v>255</v>
      </c>
      <c r="H121">
        <f t="shared" si="9"/>
        <v>2</v>
      </c>
      <c r="I121" t="s">
        <v>1038</v>
      </c>
      <c r="J121">
        <v>2</v>
      </c>
      <c r="K121" s="4">
        <v>45152</v>
      </c>
    </row>
    <row r="122" spans="1:11" x14ac:dyDescent="0.25">
      <c r="A122" t="s">
        <v>218</v>
      </c>
      <c r="B122" t="s">
        <v>389</v>
      </c>
      <c r="C122" t="s">
        <v>258</v>
      </c>
      <c r="D122" t="s">
        <v>260</v>
      </c>
      <c r="F122">
        <f t="shared" si="10"/>
        <v>255</v>
      </c>
      <c r="G122">
        <v>257</v>
      </c>
      <c r="H122">
        <f t="shared" si="9"/>
        <v>2</v>
      </c>
      <c r="I122" t="s">
        <v>1038</v>
      </c>
      <c r="J122">
        <v>2</v>
      </c>
      <c r="K122" s="4">
        <v>45152</v>
      </c>
    </row>
    <row r="123" spans="1:11" x14ac:dyDescent="0.25">
      <c r="A123" t="s">
        <v>219</v>
      </c>
      <c r="B123" t="s">
        <v>390</v>
      </c>
      <c r="C123" t="s">
        <v>258</v>
      </c>
      <c r="D123" t="s">
        <v>260</v>
      </c>
      <c r="F123">
        <f t="shared" si="10"/>
        <v>257</v>
      </c>
      <c r="G123">
        <v>258</v>
      </c>
      <c r="H123">
        <f t="shared" si="9"/>
        <v>1</v>
      </c>
      <c r="I123" t="s">
        <v>1038</v>
      </c>
      <c r="J123">
        <v>2</v>
      </c>
      <c r="K123" s="4">
        <v>45152</v>
      </c>
    </row>
    <row r="124" spans="1:11" x14ac:dyDescent="0.25">
      <c r="A124" t="s">
        <v>220</v>
      </c>
      <c r="B124" t="s">
        <v>391</v>
      </c>
      <c r="C124" t="s">
        <v>258</v>
      </c>
      <c r="D124" t="s">
        <v>260</v>
      </c>
      <c r="F124">
        <f t="shared" si="10"/>
        <v>258</v>
      </c>
      <c r="G124">
        <v>261</v>
      </c>
      <c r="H124">
        <f t="shared" si="9"/>
        <v>3</v>
      </c>
      <c r="I124" t="s">
        <v>1038</v>
      </c>
      <c r="J124">
        <v>2</v>
      </c>
      <c r="K124" s="4">
        <v>45152</v>
      </c>
    </row>
    <row r="125" spans="1:11" x14ac:dyDescent="0.25">
      <c r="A125" t="s">
        <v>221</v>
      </c>
      <c r="B125" t="s">
        <v>392</v>
      </c>
      <c r="C125" t="s">
        <v>258</v>
      </c>
      <c r="D125" t="s">
        <v>260</v>
      </c>
      <c r="F125">
        <f t="shared" si="10"/>
        <v>261</v>
      </c>
      <c r="G125">
        <v>263</v>
      </c>
      <c r="H125">
        <f t="shared" si="9"/>
        <v>2</v>
      </c>
      <c r="I125" t="s">
        <v>1038</v>
      </c>
      <c r="J125">
        <v>2</v>
      </c>
      <c r="K125" s="4">
        <v>45152</v>
      </c>
    </row>
    <row r="126" spans="1:11" x14ac:dyDescent="0.25">
      <c r="A126" t="s">
        <v>222</v>
      </c>
      <c r="B126" t="s">
        <v>393</v>
      </c>
      <c r="C126" t="s">
        <v>258</v>
      </c>
      <c r="D126" t="s">
        <v>260</v>
      </c>
      <c r="F126">
        <v>263</v>
      </c>
      <c r="G126">
        <v>264.5</v>
      </c>
      <c r="H126">
        <f t="shared" si="9"/>
        <v>1.5</v>
      </c>
      <c r="I126" t="s">
        <v>1038</v>
      </c>
      <c r="J126">
        <v>2</v>
      </c>
      <c r="K126" s="4">
        <v>45152</v>
      </c>
    </row>
    <row r="127" spans="1:11" x14ac:dyDescent="0.25">
      <c r="A127" s="1" t="s">
        <v>223</v>
      </c>
      <c r="B127" s="1" t="s">
        <v>394</v>
      </c>
      <c r="C127" s="1"/>
      <c r="D127" s="1" t="s">
        <v>261</v>
      </c>
      <c r="E127" s="1" t="s">
        <v>992</v>
      </c>
      <c r="F127" s="1"/>
      <c r="G127" s="1"/>
      <c r="H127" s="1"/>
      <c r="I127" t="s">
        <v>1038</v>
      </c>
      <c r="J127">
        <v>2</v>
      </c>
      <c r="K127" s="4">
        <v>45152</v>
      </c>
    </row>
    <row r="128" spans="1:11" x14ac:dyDescent="0.25">
      <c r="A128" t="s">
        <v>224</v>
      </c>
      <c r="B128" t="s">
        <v>395</v>
      </c>
      <c r="C128" t="s">
        <v>258</v>
      </c>
      <c r="D128" t="s">
        <v>260</v>
      </c>
      <c r="F128">
        <f>G126</f>
        <v>264.5</v>
      </c>
      <c r="G128">
        <v>266.10000000000002</v>
      </c>
      <c r="H128">
        <f t="shared" ref="H128:H151" si="11">G128-F128</f>
        <v>1.6000000000000227</v>
      </c>
      <c r="I128" t="s">
        <v>1038</v>
      </c>
      <c r="J128">
        <v>2</v>
      </c>
      <c r="K128" s="4">
        <v>45152</v>
      </c>
    </row>
    <row r="129" spans="1:11" x14ac:dyDescent="0.25">
      <c r="A129" t="s">
        <v>225</v>
      </c>
      <c r="B129" t="s">
        <v>396</v>
      </c>
      <c r="C129" t="s">
        <v>258</v>
      </c>
      <c r="D129" t="s">
        <v>260</v>
      </c>
      <c r="F129">
        <f t="shared" ref="F129:F151" si="12">G128</f>
        <v>266.10000000000002</v>
      </c>
      <c r="G129">
        <v>269</v>
      </c>
      <c r="H129">
        <f t="shared" si="11"/>
        <v>2.8999999999999773</v>
      </c>
      <c r="I129" t="s">
        <v>1038</v>
      </c>
      <c r="J129">
        <v>2</v>
      </c>
      <c r="K129" s="4">
        <v>45152</v>
      </c>
    </row>
    <row r="130" spans="1:11" x14ac:dyDescent="0.25">
      <c r="A130" t="s">
        <v>226</v>
      </c>
      <c r="B130" t="s">
        <v>397</v>
      </c>
      <c r="C130" t="s">
        <v>258</v>
      </c>
      <c r="D130" t="s">
        <v>260</v>
      </c>
      <c r="F130">
        <f t="shared" si="12"/>
        <v>269</v>
      </c>
      <c r="G130">
        <v>272</v>
      </c>
      <c r="H130">
        <f t="shared" si="11"/>
        <v>3</v>
      </c>
      <c r="I130" t="s">
        <v>1038</v>
      </c>
      <c r="J130">
        <v>2</v>
      </c>
      <c r="K130" s="4">
        <v>45152</v>
      </c>
    </row>
    <row r="131" spans="1:11" x14ac:dyDescent="0.25">
      <c r="A131" t="s">
        <v>227</v>
      </c>
      <c r="B131" t="s">
        <v>398</v>
      </c>
      <c r="C131" t="s">
        <v>258</v>
      </c>
      <c r="D131" t="s">
        <v>260</v>
      </c>
      <c r="F131">
        <f t="shared" si="12"/>
        <v>272</v>
      </c>
      <c r="G131">
        <v>275</v>
      </c>
      <c r="H131">
        <f t="shared" si="11"/>
        <v>3</v>
      </c>
      <c r="I131" t="s">
        <v>1038</v>
      </c>
      <c r="J131">
        <v>2</v>
      </c>
      <c r="K131" s="4">
        <v>45152</v>
      </c>
    </row>
    <row r="132" spans="1:11" x14ac:dyDescent="0.25">
      <c r="A132" t="s">
        <v>228</v>
      </c>
      <c r="B132" t="s">
        <v>399</v>
      </c>
      <c r="C132" t="s">
        <v>258</v>
      </c>
      <c r="D132" t="s">
        <v>260</v>
      </c>
      <c r="F132">
        <f t="shared" si="12"/>
        <v>275</v>
      </c>
      <c r="G132">
        <v>278</v>
      </c>
      <c r="H132">
        <f t="shared" si="11"/>
        <v>3</v>
      </c>
      <c r="I132" t="s">
        <v>1038</v>
      </c>
      <c r="J132">
        <v>2</v>
      </c>
      <c r="K132" s="4">
        <v>45152</v>
      </c>
    </row>
    <row r="133" spans="1:11" x14ac:dyDescent="0.25">
      <c r="A133" t="s">
        <v>229</v>
      </c>
      <c r="B133" t="s">
        <v>400</v>
      </c>
      <c r="C133" t="s">
        <v>258</v>
      </c>
      <c r="D133" t="s">
        <v>260</v>
      </c>
      <c r="F133">
        <f t="shared" si="12"/>
        <v>278</v>
      </c>
      <c r="G133">
        <v>281</v>
      </c>
      <c r="H133">
        <f t="shared" si="11"/>
        <v>3</v>
      </c>
      <c r="I133" t="s">
        <v>1038</v>
      </c>
      <c r="J133">
        <v>2</v>
      </c>
      <c r="K133" s="4">
        <v>45152</v>
      </c>
    </row>
    <row r="134" spans="1:11" x14ac:dyDescent="0.25">
      <c r="A134" t="s">
        <v>230</v>
      </c>
      <c r="B134" t="s">
        <v>401</v>
      </c>
      <c r="C134" t="s">
        <v>258</v>
      </c>
      <c r="D134" t="s">
        <v>260</v>
      </c>
      <c r="F134">
        <f t="shared" si="12"/>
        <v>281</v>
      </c>
      <c r="G134">
        <v>282.5</v>
      </c>
      <c r="H134">
        <f t="shared" si="11"/>
        <v>1.5</v>
      </c>
      <c r="I134" t="s">
        <v>1038</v>
      </c>
      <c r="J134">
        <v>2</v>
      </c>
      <c r="K134" s="4">
        <v>45152</v>
      </c>
    </row>
    <row r="135" spans="1:11" x14ac:dyDescent="0.25">
      <c r="A135" t="s">
        <v>231</v>
      </c>
      <c r="B135" t="s">
        <v>402</v>
      </c>
      <c r="C135" t="s">
        <v>258</v>
      </c>
      <c r="D135" t="s">
        <v>260</v>
      </c>
      <c r="F135">
        <f t="shared" si="12"/>
        <v>282.5</v>
      </c>
      <c r="G135">
        <v>284</v>
      </c>
      <c r="H135">
        <f t="shared" si="11"/>
        <v>1.5</v>
      </c>
      <c r="I135" t="s">
        <v>1038</v>
      </c>
      <c r="J135">
        <v>2</v>
      </c>
      <c r="K135" s="4">
        <v>45152</v>
      </c>
    </row>
    <row r="136" spans="1:11" x14ac:dyDescent="0.25">
      <c r="A136" t="s">
        <v>232</v>
      </c>
      <c r="B136" t="s">
        <v>403</v>
      </c>
      <c r="C136" t="s">
        <v>258</v>
      </c>
      <c r="D136" t="s">
        <v>260</v>
      </c>
      <c r="F136">
        <f t="shared" si="12"/>
        <v>284</v>
      </c>
      <c r="G136">
        <v>285.5</v>
      </c>
      <c r="H136">
        <f t="shared" si="11"/>
        <v>1.5</v>
      </c>
      <c r="I136" t="s">
        <v>1038</v>
      </c>
      <c r="J136">
        <v>2</v>
      </c>
      <c r="K136" s="4">
        <v>45152</v>
      </c>
    </row>
    <row r="137" spans="1:11" x14ac:dyDescent="0.25">
      <c r="A137" t="s">
        <v>233</v>
      </c>
      <c r="B137" t="s">
        <v>404</v>
      </c>
      <c r="C137" t="s">
        <v>258</v>
      </c>
      <c r="D137" t="s">
        <v>260</v>
      </c>
      <c r="F137">
        <f t="shared" si="12"/>
        <v>285.5</v>
      </c>
      <c r="G137">
        <v>288.5</v>
      </c>
      <c r="H137">
        <f t="shared" si="11"/>
        <v>3</v>
      </c>
      <c r="I137" t="s">
        <v>1038</v>
      </c>
      <c r="J137">
        <v>2</v>
      </c>
      <c r="K137" s="4">
        <v>45152</v>
      </c>
    </row>
    <row r="138" spans="1:11" x14ac:dyDescent="0.25">
      <c r="A138" t="s">
        <v>234</v>
      </c>
      <c r="B138" t="s">
        <v>405</v>
      </c>
      <c r="C138" t="s">
        <v>258</v>
      </c>
      <c r="D138" t="s">
        <v>260</v>
      </c>
      <c r="F138">
        <f t="shared" si="12"/>
        <v>288.5</v>
      </c>
      <c r="G138">
        <v>291.5</v>
      </c>
      <c r="H138">
        <f t="shared" si="11"/>
        <v>3</v>
      </c>
      <c r="I138" t="s">
        <v>1038</v>
      </c>
      <c r="J138">
        <v>2</v>
      </c>
      <c r="K138" s="4">
        <v>45152</v>
      </c>
    </row>
    <row r="139" spans="1:11" x14ac:dyDescent="0.25">
      <c r="A139" t="s">
        <v>235</v>
      </c>
      <c r="B139" t="s">
        <v>406</v>
      </c>
      <c r="C139" t="s">
        <v>258</v>
      </c>
      <c r="D139" t="s">
        <v>260</v>
      </c>
      <c r="F139">
        <f t="shared" si="12"/>
        <v>291.5</v>
      </c>
      <c r="G139">
        <v>292.5</v>
      </c>
      <c r="H139">
        <f t="shared" si="11"/>
        <v>1</v>
      </c>
      <c r="I139" t="s">
        <v>1038</v>
      </c>
      <c r="J139">
        <v>2</v>
      </c>
      <c r="K139" s="4">
        <v>45152</v>
      </c>
    </row>
    <row r="140" spans="1:11" x14ac:dyDescent="0.25">
      <c r="A140" t="s">
        <v>236</v>
      </c>
      <c r="B140" t="s">
        <v>407</v>
      </c>
      <c r="C140" t="s">
        <v>258</v>
      </c>
      <c r="D140" t="s">
        <v>260</v>
      </c>
      <c r="F140">
        <f t="shared" si="12"/>
        <v>292.5</v>
      </c>
      <c r="G140">
        <v>293</v>
      </c>
      <c r="H140">
        <f t="shared" si="11"/>
        <v>0.5</v>
      </c>
      <c r="I140" t="s">
        <v>1038</v>
      </c>
      <c r="J140">
        <v>2</v>
      </c>
      <c r="K140" s="4">
        <v>45152</v>
      </c>
    </row>
    <row r="141" spans="1:11" x14ac:dyDescent="0.25">
      <c r="A141" t="s">
        <v>237</v>
      </c>
      <c r="B141" t="s">
        <v>408</v>
      </c>
      <c r="C141" t="s">
        <v>258</v>
      </c>
      <c r="D141" t="s">
        <v>260</v>
      </c>
      <c r="F141">
        <f t="shared" si="12"/>
        <v>293</v>
      </c>
      <c r="G141">
        <v>294</v>
      </c>
      <c r="H141">
        <f t="shared" si="11"/>
        <v>1</v>
      </c>
      <c r="I141" t="s">
        <v>1038</v>
      </c>
      <c r="J141">
        <v>2</v>
      </c>
      <c r="K141" s="4">
        <v>45152</v>
      </c>
    </row>
    <row r="142" spans="1:11" x14ac:dyDescent="0.25">
      <c r="A142" t="s">
        <v>238</v>
      </c>
      <c r="B142" t="s">
        <v>409</v>
      </c>
      <c r="C142" t="s">
        <v>258</v>
      </c>
      <c r="D142" t="s">
        <v>260</v>
      </c>
      <c r="F142">
        <f t="shared" si="12"/>
        <v>294</v>
      </c>
      <c r="G142">
        <v>294.5</v>
      </c>
      <c r="H142">
        <f t="shared" si="11"/>
        <v>0.5</v>
      </c>
      <c r="I142" t="s">
        <v>1038</v>
      </c>
      <c r="J142">
        <v>2</v>
      </c>
      <c r="K142" s="4">
        <v>45152</v>
      </c>
    </row>
    <row r="143" spans="1:11" x14ac:dyDescent="0.25">
      <c r="A143" t="s">
        <v>239</v>
      </c>
      <c r="B143" t="s">
        <v>410</v>
      </c>
      <c r="C143" t="s">
        <v>258</v>
      </c>
      <c r="D143" t="s">
        <v>260</v>
      </c>
      <c r="F143">
        <f t="shared" si="12"/>
        <v>294.5</v>
      </c>
      <c r="G143">
        <v>297.5</v>
      </c>
      <c r="H143">
        <f t="shared" si="11"/>
        <v>3</v>
      </c>
      <c r="I143" t="s">
        <v>1038</v>
      </c>
      <c r="J143">
        <v>2</v>
      </c>
      <c r="K143" s="4">
        <v>45152</v>
      </c>
    </row>
    <row r="144" spans="1:11" x14ac:dyDescent="0.25">
      <c r="A144" t="s">
        <v>240</v>
      </c>
      <c r="B144" t="s">
        <v>411</v>
      </c>
      <c r="C144" t="s">
        <v>258</v>
      </c>
      <c r="D144" t="s">
        <v>260</v>
      </c>
      <c r="F144">
        <f t="shared" si="12"/>
        <v>297.5</v>
      </c>
      <c r="G144">
        <v>300.5</v>
      </c>
      <c r="H144">
        <f t="shared" si="11"/>
        <v>3</v>
      </c>
      <c r="I144" t="s">
        <v>1038</v>
      </c>
      <c r="J144">
        <v>2</v>
      </c>
      <c r="K144" s="4">
        <v>45152</v>
      </c>
    </row>
    <row r="145" spans="1:11" x14ac:dyDescent="0.25">
      <c r="A145" t="s">
        <v>241</v>
      </c>
      <c r="B145" t="s">
        <v>412</v>
      </c>
      <c r="C145" t="s">
        <v>258</v>
      </c>
      <c r="D145" t="s">
        <v>260</v>
      </c>
      <c r="F145">
        <f t="shared" si="12"/>
        <v>300.5</v>
      </c>
      <c r="G145">
        <v>301.39999999999998</v>
      </c>
      <c r="H145">
        <f t="shared" si="11"/>
        <v>0.89999999999997726</v>
      </c>
      <c r="I145" t="s">
        <v>1038</v>
      </c>
      <c r="J145">
        <v>2</v>
      </c>
      <c r="K145" s="4">
        <v>45152</v>
      </c>
    </row>
    <row r="146" spans="1:11" x14ac:dyDescent="0.25">
      <c r="A146" t="s">
        <v>242</v>
      </c>
      <c r="B146" t="s">
        <v>413</v>
      </c>
      <c r="C146" t="s">
        <v>258</v>
      </c>
      <c r="D146" t="s">
        <v>260</v>
      </c>
      <c r="F146">
        <f t="shared" si="12"/>
        <v>301.39999999999998</v>
      </c>
      <c r="G146">
        <v>302.2</v>
      </c>
      <c r="H146">
        <f t="shared" si="11"/>
        <v>0.80000000000001137</v>
      </c>
      <c r="I146" t="s">
        <v>1038</v>
      </c>
      <c r="J146">
        <v>2</v>
      </c>
      <c r="K146" s="4">
        <v>45152</v>
      </c>
    </row>
    <row r="147" spans="1:11" x14ac:dyDescent="0.25">
      <c r="A147" t="s">
        <v>243</v>
      </c>
      <c r="B147" t="s">
        <v>414</v>
      </c>
      <c r="C147" t="s">
        <v>258</v>
      </c>
      <c r="D147" t="s">
        <v>260</v>
      </c>
      <c r="F147">
        <f t="shared" si="12"/>
        <v>302.2</v>
      </c>
      <c r="G147">
        <v>303</v>
      </c>
      <c r="H147">
        <f t="shared" si="11"/>
        <v>0.80000000000001137</v>
      </c>
      <c r="I147" t="s">
        <v>1038</v>
      </c>
      <c r="J147">
        <v>2</v>
      </c>
      <c r="K147" s="4">
        <v>45152</v>
      </c>
    </row>
    <row r="148" spans="1:11" x14ac:dyDescent="0.25">
      <c r="A148" t="s">
        <v>244</v>
      </c>
      <c r="B148" t="s">
        <v>415</v>
      </c>
      <c r="C148" t="s">
        <v>258</v>
      </c>
      <c r="D148" t="s">
        <v>260</v>
      </c>
      <c r="F148">
        <f t="shared" si="12"/>
        <v>303</v>
      </c>
      <c r="G148">
        <v>306</v>
      </c>
      <c r="H148">
        <f t="shared" si="11"/>
        <v>3</v>
      </c>
      <c r="I148" t="s">
        <v>1038</v>
      </c>
      <c r="J148">
        <v>2</v>
      </c>
      <c r="K148" s="4">
        <v>45152</v>
      </c>
    </row>
    <row r="149" spans="1:11" x14ac:dyDescent="0.25">
      <c r="A149" t="s">
        <v>245</v>
      </c>
      <c r="B149" t="s">
        <v>416</v>
      </c>
      <c r="C149" t="s">
        <v>258</v>
      </c>
      <c r="D149" t="s">
        <v>260</v>
      </c>
      <c r="F149">
        <f t="shared" si="12"/>
        <v>306</v>
      </c>
      <c r="G149">
        <v>308</v>
      </c>
      <c r="H149">
        <f t="shared" si="11"/>
        <v>2</v>
      </c>
      <c r="I149" t="s">
        <v>1038</v>
      </c>
      <c r="J149">
        <v>2</v>
      </c>
      <c r="K149" s="4">
        <v>45152</v>
      </c>
    </row>
    <row r="150" spans="1:11" x14ac:dyDescent="0.25">
      <c r="A150" t="s">
        <v>246</v>
      </c>
      <c r="B150" t="s">
        <v>417</v>
      </c>
      <c r="C150" t="s">
        <v>258</v>
      </c>
      <c r="D150" t="s">
        <v>260</v>
      </c>
      <c r="F150">
        <f t="shared" si="12"/>
        <v>308</v>
      </c>
      <c r="G150">
        <v>308.7</v>
      </c>
      <c r="H150">
        <f t="shared" si="11"/>
        <v>0.69999999999998863</v>
      </c>
      <c r="I150" t="s">
        <v>1038</v>
      </c>
      <c r="J150">
        <v>2</v>
      </c>
      <c r="K150" s="4">
        <v>45152</v>
      </c>
    </row>
    <row r="151" spans="1:11" x14ac:dyDescent="0.25">
      <c r="A151" t="s">
        <v>247</v>
      </c>
      <c r="B151" t="s">
        <v>418</v>
      </c>
      <c r="C151" t="s">
        <v>258</v>
      </c>
      <c r="D151" t="s">
        <v>260</v>
      </c>
      <c r="F151">
        <f t="shared" si="12"/>
        <v>308.7</v>
      </c>
      <c r="G151">
        <v>312</v>
      </c>
      <c r="H151">
        <f t="shared" si="11"/>
        <v>3.3000000000000114</v>
      </c>
      <c r="I151" t="s">
        <v>1038</v>
      </c>
      <c r="J151">
        <v>2</v>
      </c>
      <c r="K151" s="4">
        <v>45152</v>
      </c>
    </row>
    <row r="152" spans="1:11" x14ac:dyDescent="0.25">
      <c r="A152" s="1" t="s">
        <v>248</v>
      </c>
      <c r="B152" s="1" t="s">
        <v>419</v>
      </c>
      <c r="C152" s="1"/>
      <c r="D152" s="1" t="s">
        <v>261</v>
      </c>
      <c r="E152" s="1" t="s">
        <v>992</v>
      </c>
      <c r="F152" s="1"/>
      <c r="G152" s="1"/>
      <c r="H152" s="1"/>
      <c r="I152" t="s">
        <v>1038</v>
      </c>
      <c r="J152">
        <v>2</v>
      </c>
      <c r="K152" s="4">
        <v>45152</v>
      </c>
    </row>
    <row r="153" spans="1:11" x14ac:dyDescent="0.25">
      <c r="A153" t="s">
        <v>249</v>
      </c>
      <c r="B153" t="s">
        <v>420</v>
      </c>
      <c r="C153" t="s">
        <v>258</v>
      </c>
      <c r="D153" t="s">
        <v>260</v>
      </c>
      <c r="F153">
        <f>G151</f>
        <v>312</v>
      </c>
      <c r="G153">
        <v>315</v>
      </c>
      <c r="H153">
        <f t="shared" ref="H153:H164" si="13">G153-F153</f>
        <v>3</v>
      </c>
      <c r="I153" t="s">
        <v>1038</v>
      </c>
      <c r="J153">
        <v>2</v>
      </c>
      <c r="K153" s="4">
        <v>45152</v>
      </c>
    </row>
    <row r="154" spans="1:11" x14ac:dyDescent="0.25">
      <c r="A154" t="s">
        <v>250</v>
      </c>
      <c r="B154" t="s">
        <v>421</v>
      </c>
      <c r="C154" t="s">
        <v>258</v>
      </c>
      <c r="D154" t="s">
        <v>260</v>
      </c>
      <c r="F154">
        <f t="shared" ref="F154:F166" si="14">G153</f>
        <v>315</v>
      </c>
      <c r="G154">
        <v>318</v>
      </c>
      <c r="H154">
        <f t="shared" si="13"/>
        <v>3</v>
      </c>
      <c r="I154" t="s">
        <v>1038</v>
      </c>
      <c r="J154">
        <v>2</v>
      </c>
      <c r="K154" s="4">
        <v>45152</v>
      </c>
    </row>
    <row r="155" spans="1:11" x14ac:dyDescent="0.25">
      <c r="A155" t="s">
        <v>251</v>
      </c>
      <c r="B155" t="s">
        <v>422</v>
      </c>
      <c r="C155" t="s">
        <v>258</v>
      </c>
      <c r="D155" t="s">
        <v>260</v>
      </c>
      <c r="F155">
        <f t="shared" si="14"/>
        <v>318</v>
      </c>
      <c r="G155">
        <v>321</v>
      </c>
      <c r="H155">
        <f t="shared" si="13"/>
        <v>3</v>
      </c>
      <c r="I155" t="s">
        <v>1038</v>
      </c>
      <c r="J155">
        <v>2</v>
      </c>
      <c r="K155" s="4">
        <v>45152</v>
      </c>
    </row>
    <row r="156" spans="1:11" x14ac:dyDescent="0.25">
      <c r="A156" t="s">
        <v>252</v>
      </c>
      <c r="B156" t="s">
        <v>423</v>
      </c>
      <c r="C156" t="s">
        <v>258</v>
      </c>
      <c r="D156" t="s">
        <v>260</v>
      </c>
      <c r="F156">
        <f t="shared" si="14"/>
        <v>321</v>
      </c>
      <c r="G156">
        <v>324</v>
      </c>
      <c r="H156">
        <f t="shared" si="13"/>
        <v>3</v>
      </c>
      <c r="I156" t="s">
        <v>1038</v>
      </c>
      <c r="J156">
        <v>2</v>
      </c>
      <c r="K156" s="4">
        <v>45152</v>
      </c>
    </row>
    <row r="157" spans="1:11" x14ac:dyDescent="0.25">
      <c r="A157" t="s">
        <v>253</v>
      </c>
      <c r="B157" t="s">
        <v>424</v>
      </c>
      <c r="C157" t="s">
        <v>258</v>
      </c>
      <c r="D157" t="s">
        <v>260</v>
      </c>
      <c r="F157">
        <f t="shared" si="14"/>
        <v>324</v>
      </c>
      <c r="G157">
        <v>327</v>
      </c>
      <c r="H157">
        <f t="shared" si="13"/>
        <v>3</v>
      </c>
      <c r="I157" t="s">
        <v>1038</v>
      </c>
      <c r="J157">
        <v>2</v>
      </c>
      <c r="K157" s="4">
        <v>45152</v>
      </c>
    </row>
    <row r="158" spans="1:11" x14ac:dyDescent="0.25">
      <c r="A158" t="s">
        <v>254</v>
      </c>
      <c r="B158" t="s">
        <v>425</v>
      </c>
      <c r="C158" t="s">
        <v>258</v>
      </c>
      <c r="D158" t="s">
        <v>260</v>
      </c>
      <c r="F158">
        <f t="shared" si="14"/>
        <v>327</v>
      </c>
      <c r="G158">
        <v>330</v>
      </c>
      <c r="H158">
        <f t="shared" si="13"/>
        <v>3</v>
      </c>
      <c r="I158" t="s">
        <v>1038</v>
      </c>
      <c r="J158">
        <v>2</v>
      </c>
      <c r="K158" s="4">
        <v>45152</v>
      </c>
    </row>
    <row r="159" spans="1:11" x14ac:dyDescent="0.25">
      <c r="A159" t="s">
        <v>255</v>
      </c>
      <c r="B159" t="s">
        <v>426</v>
      </c>
      <c r="C159" t="s">
        <v>258</v>
      </c>
      <c r="D159" t="s">
        <v>260</v>
      </c>
      <c r="F159">
        <f t="shared" si="14"/>
        <v>330</v>
      </c>
      <c r="G159">
        <v>331</v>
      </c>
      <c r="H159">
        <f t="shared" si="13"/>
        <v>1</v>
      </c>
      <c r="I159" t="s">
        <v>1038</v>
      </c>
      <c r="J159">
        <v>2</v>
      </c>
      <c r="K159" s="4">
        <v>45152</v>
      </c>
    </row>
    <row r="160" spans="1:11" x14ac:dyDescent="0.25">
      <c r="A160" t="s">
        <v>262</v>
      </c>
      <c r="B160" t="s">
        <v>427</v>
      </c>
      <c r="C160" t="s">
        <v>258</v>
      </c>
      <c r="D160" t="s">
        <v>260</v>
      </c>
      <c r="F160">
        <f t="shared" si="14"/>
        <v>331</v>
      </c>
      <c r="G160">
        <v>333.1</v>
      </c>
      <c r="H160">
        <f t="shared" si="13"/>
        <v>2.1000000000000227</v>
      </c>
      <c r="I160" t="s">
        <v>1038</v>
      </c>
      <c r="J160">
        <v>2</v>
      </c>
      <c r="K160" s="4">
        <v>45152</v>
      </c>
    </row>
    <row r="161" spans="1:11" x14ac:dyDescent="0.25">
      <c r="A161" t="s">
        <v>263</v>
      </c>
      <c r="B161" t="s">
        <v>428</v>
      </c>
      <c r="C161" t="s">
        <v>258</v>
      </c>
      <c r="D161" t="s">
        <v>260</v>
      </c>
      <c r="F161">
        <f t="shared" si="14"/>
        <v>333.1</v>
      </c>
      <c r="G161">
        <v>336</v>
      </c>
      <c r="H161">
        <f t="shared" si="13"/>
        <v>2.8999999999999773</v>
      </c>
      <c r="I161" t="s">
        <v>1038</v>
      </c>
      <c r="J161">
        <v>2</v>
      </c>
      <c r="K161" s="4">
        <v>45152</v>
      </c>
    </row>
    <row r="162" spans="1:11" x14ac:dyDescent="0.25">
      <c r="A162" t="s">
        <v>264</v>
      </c>
      <c r="B162" t="s">
        <v>429</v>
      </c>
      <c r="C162" t="s">
        <v>258</v>
      </c>
      <c r="D162" t="s">
        <v>260</v>
      </c>
      <c r="F162">
        <f t="shared" si="14"/>
        <v>336</v>
      </c>
      <c r="G162">
        <v>339</v>
      </c>
      <c r="H162">
        <f t="shared" si="13"/>
        <v>3</v>
      </c>
      <c r="I162" t="s">
        <v>1038</v>
      </c>
      <c r="J162">
        <v>2</v>
      </c>
      <c r="K162" s="4">
        <v>45152</v>
      </c>
    </row>
    <row r="163" spans="1:11" x14ac:dyDescent="0.25">
      <c r="A163" t="s">
        <v>265</v>
      </c>
      <c r="B163" t="s">
        <v>430</v>
      </c>
      <c r="C163" t="s">
        <v>258</v>
      </c>
      <c r="D163" t="s">
        <v>260</v>
      </c>
      <c r="F163">
        <f t="shared" si="14"/>
        <v>339</v>
      </c>
      <c r="G163">
        <v>342</v>
      </c>
      <c r="H163">
        <f t="shared" si="13"/>
        <v>3</v>
      </c>
      <c r="I163" t="s">
        <v>1038</v>
      </c>
      <c r="J163">
        <v>2</v>
      </c>
      <c r="K163" s="4">
        <v>45152</v>
      </c>
    </row>
    <row r="164" spans="1:11" x14ac:dyDescent="0.25">
      <c r="A164" t="s">
        <v>266</v>
      </c>
      <c r="B164" t="s">
        <v>431</v>
      </c>
      <c r="C164" t="s">
        <v>258</v>
      </c>
      <c r="D164" t="s">
        <v>260</v>
      </c>
      <c r="F164">
        <f t="shared" si="14"/>
        <v>342</v>
      </c>
      <c r="G164">
        <v>344</v>
      </c>
      <c r="H164">
        <f t="shared" si="13"/>
        <v>2</v>
      </c>
      <c r="I164" t="s">
        <v>1038</v>
      </c>
      <c r="J164">
        <v>2</v>
      </c>
      <c r="K164" s="4">
        <v>45152</v>
      </c>
    </row>
    <row r="165" spans="1:11" x14ac:dyDescent="0.25">
      <c r="A165" t="s">
        <v>267</v>
      </c>
      <c r="B165" t="s">
        <v>432</v>
      </c>
      <c r="C165" t="s">
        <v>258</v>
      </c>
      <c r="D165" t="s">
        <v>260</v>
      </c>
      <c r="F165">
        <f t="shared" si="14"/>
        <v>344</v>
      </c>
      <c r="G165">
        <v>347</v>
      </c>
      <c r="H165">
        <f>G165-F165</f>
        <v>3</v>
      </c>
      <c r="I165" t="s">
        <v>1038</v>
      </c>
      <c r="J165">
        <v>2</v>
      </c>
      <c r="K165" s="4">
        <v>45152</v>
      </c>
    </row>
    <row r="166" spans="1:11" x14ac:dyDescent="0.25">
      <c r="A166" t="s">
        <v>646</v>
      </c>
      <c r="B166" t="s">
        <v>433</v>
      </c>
      <c r="C166" t="s">
        <v>258</v>
      </c>
      <c r="D166" t="s">
        <v>260</v>
      </c>
      <c r="F166">
        <f t="shared" si="14"/>
        <v>347</v>
      </c>
      <c r="G166">
        <v>349</v>
      </c>
      <c r="H166">
        <f>G166-F166</f>
        <v>2</v>
      </c>
      <c r="I166" t="s">
        <v>1038</v>
      </c>
      <c r="J166">
        <v>2</v>
      </c>
      <c r="K166" s="4">
        <v>45152</v>
      </c>
    </row>
    <row r="167" spans="1:11" x14ac:dyDescent="0.25">
      <c r="A167" t="s">
        <v>647</v>
      </c>
      <c r="B167" t="s">
        <v>434</v>
      </c>
      <c r="C167" t="s">
        <v>258</v>
      </c>
      <c r="D167" t="s">
        <v>260</v>
      </c>
      <c r="F167">
        <f t="shared" ref="F167:F175" si="15">G166</f>
        <v>349</v>
      </c>
      <c r="G167">
        <v>351</v>
      </c>
      <c r="H167">
        <f>G167-F167</f>
        <v>2</v>
      </c>
      <c r="I167" t="s">
        <v>1038</v>
      </c>
      <c r="J167">
        <v>2</v>
      </c>
      <c r="K167" s="4">
        <v>45152</v>
      </c>
    </row>
    <row r="168" spans="1:11" x14ac:dyDescent="0.25">
      <c r="A168" t="s">
        <v>648</v>
      </c>
      <c r="B168" t="s">
        <v>435</v>
      </c>
      <c r="C168" t="s">
        <v>258</v>
      </c>
      <c r="D168" t="s">
        <v>260</v>
      </c>
      <c r="F168">
        <f t="shared" si="15"/>
        <v>351</v>
      </c>
      <c r="G168">
        <v>353</v>
      </c>
      <c r="H168">
        <f t="shared" ref="H168:H195" si="16">G168-F168</f>
        <v>2</v>
      </c>
      <c r="I168" t="s">
        <v>1038</v>
      </c>
      <c r="J168">
        <v>2</v>
      </c>
      <c r="K168" s="4">
        <v>45152</v>
      </c>
    </row>
    <row r="169" spans="1:11" x14ac:dyDescent="0.25">
      <c r="A169" t="s">
        <v>649</v>
      </c>
      <c r="B169" t="s">
        <v>436</v>
      </c>
      <c r="C169" t="s">
        <v>258</v>
      </c>
      <c r="D169" t="s">
        <v>260</v>
      </c>
      <c r="F169">
        <f t="shared" si="15"/>
        <v>353</v>
      </c>
      <c r="G169">
        <v>355</v>
      </c>
      <c r="H169">
        <f t="shared" si="16"/>
        <v>2</v>
      </c>
      <c r="I169" t="s">
        <v>1038</v>
      </c>
      <c r="J169">
        <v>2</v>
      </c>
      <c r="K169" s="4">
        <v>45152</v>
      </c>
    </row>
    <row r="170" spans="1:11" x14ac:dyDescent="0.25">
      <c r="A170" t="s">
        <v>650</v>
      </c>
      <c r="B170" t="s">
        <v>437</v>
      </c>
      <c r="C170" t="s">
        <v>258</v>
      </c>
      <c r="D170" t="s">
        <v>260</v>
      </c>
      <c r="F170">
        <f t="shared" si="15"/>
        <v>355</v>
      </c>
      <c r="G170">
        <v>357</v>
      </c>
      <c r="H170">
        <f t="shared" si="16"/>
        <v>2</v>
      </c>
      <c r="I170" t="s">
        <v>1038</v>
      </c>
      <c r="J170">
        <v>2</v>
      </c>
      <c r="K170" s="4">
        <v>45152</v>
      </c>
    </row>
    <row r="171" spans="1:11" x14ac:dyDescent="0.25">
      <c r="A171" t="s">
        <v>651</v>
      </c>
      <c r="B171" t="s">
        <v>438</v>
      </c>
      <c r="C171" t="s">
        <v>258</v>
      </c>
      <c r="D171" t="s">
        <v>260</v>
      </c>
      <c r="F171">
        <f t="shared" si="15"/>
        <v>357</v>
      </c>
      <c r="G171">
        <v>359</v>
      </c>
      <c r="H171">
        <f t="shared" si="16"/>
        <v>2</v>
      </c>
      <c r="I171" t="s">
        <v>1038</v>
      </c>
      <c r="J171">
        <v>2</v>
      </c>
      <c r="K171" s="4">
        <v>45152</v>
      </c>
    </row>
    <row r="172" spans="1:11" x14ac:dyDescent="0.25">
      <c r="A172" t="s">
        <v>652</v>
      </c>
      <c r="B172" t="s">
        <v>439</v>
      </c>
      <c r="C172" t="s">
        <v>258</v>
      </c>
      <c r="D172" t="s">
        <v>260</v>
      </c>
      <c r="F172">
        <f t="shared" si="15"/>
        <v>359</v>
      </c>
      <c r="G172">
        <v>361</v>
      </c>
      <c r="H172">
        <f t="shared" si="16"/>
        <v>2</v>
      </c>
      <c r="I172" t="s">
        <v>1038</v>
      </c>
      <c r="J172">
        <v>2</v>
      </c>
      <c r="K172" s="4">
        <v>45152</v>
      </c>
    </row>
    <row r="173" spans="1:11" x14ac:dyDescent="0.25">
      <c r="A173" t="s">
        <v>653</v>
      </c>
      <c r="B173" t="s">
        <v>440</v>
      </c>
      <c r="C173" t="s">
        <v>258</v>
      </c>
      <c r="D173" t="s">
        <v>260</v>
      </c>
      <c r="F173">
        <f t="shared" si="15"/>
        <v>361</v>
      </c>
      <c r="G173">
        <v>363</v>
      </c>
      <c r="H173">
        <f t="shared" si="16"/>
        <v>2</v>
      </c>
      <c r="I173" t="s">
        <v>1038</v>
      </c>
      <c r="J173">
        <v>2</v>
      </c>
      <c r="K173" s="4">
        <v>45152</v>
      </c>
    </row>
    <row r="174" spans="1:11" x14ac:dyDescent="0.25">
      <c r="A174" t="s">
        <v>654</v>
      </c>
      <c r="B174" t="s">
        <v>441</v>
      </c>
      <c r="C174" t="s">
        <v>258</v>
      </c>
      <c r="D174" t="s">
        <v>260</v>
      </c>
      <c r="F174">
        <f t="shared" si="15"/>
        <v>363</v>
      </c>
      <c r="G174">
        <v>365</v>
      </c>
      <c r="H174">
        <f t="shared" si="16"/>
        <v>2</v>
      </c>
      <c r="I174" t="s">
        <v>1038</v>
      </c>
      <c r="J174">
        <v>2</v>
      </c>
      <c r="K174" s="4">
        <v>45152</v>
      </c>
    </row>
    <row r="175" spans="1:11" x14ac:dyDescent="0.25">
      <c r="A175" t="s">
        <v>655</v>
      </c>
      <c r="B175" t="s">
        <v>442</v>
      </c>
      <c r="C175" t="s">
        <v>258</v>
      </c>
      <c r="D175" t="s">
        <v>260</v>
      </c>
      <c r="F175">
        <f t="shared" si="15"/>
        <v>365</v>
      </c>
      <c r="G175">
        <v>367</v>
      </c>
      <c r="H175">
        <f t="shared" si="16"/>
        <v>2</v>
      </c>
      <c r="I175" t="s">
        <v>1038</v>
      </c>
      <c r="J175">
        <v>2</v>
      </c>
      <c r="K175" s="4">
        <v>45152</v>
      </c>
    </row>
    <row r="176" spans="1:11" x14ac:dyDescent="0.25">
      <c r="A176" t="s">
        <v>656</v>
      </c>
      <c r="B176" t="s">
        <v>443</v>
      </c>
      <c r="C176" t="s">
        <v>258</v>
      </c>
      <c r="D176" t="s">
        <v>260</v>
      </c>
      <c r="F176">
        <f>G175</f>
        <v>367</v>
      </c>
      <c r="G176">
        <v>368</v>
      </c>
      <c r="H176">
        <f t="shared" si="16"/>
        <v>1</v>
      </c>
      <c r="I176" t="s">
        <v>1038</v>
      </c>
      <c r="J176">
        <v>2</v>
      </c>
      <c r="K176" s="4">
        <v>45152</v>
      </c>
    </row>
    <row r="177" spans="1:11" x14ac:dyDescent="0.25">
      <c r="A177" t="s">
        <v>657</v>
      </c>
      <c r="B177" t="s">
        <v>444</v>
      </c>
      <c r="C177" t="s">
        <v>258</v>
      </c>
      <c r="D177" t="s">
        <v>260</v>
      </c>
      <c r="F177">
        <f>G176</f>
        <v>368</v>
      </c>
      <c r="G177">
        <v>369</v>
      </c>
      <c r="H177">
        <f t="shared" si="16"/>
        <v>1</v>
      </c>
      <c r="I177" t="s">
        <v>1038</v>
      </c>
      <c r="J177">
        <v>2</v>
      </c>
      <c r="K177" s="4">
        <v>45152</v>
      </c>
    </row>
    <row r="178" spans="1:11" x14ac:dyDescent="0.25">
      <c r="A178" t="s">
        <v>658</v>
      </c>
      <c r="B178" t="s">
        <v>445</v>
      </c>
      <c r="C178" t="s">
        <v>258</v>
      </c>
      <c r="D178" t="s">
        <v>260</v>
      </c>
      <c r="F178">
        <f>G177</f>
        <v>369</v>
      </c>
      <c r="G178">
        <v>370</v>
      </c>
      <c r="H178">
        <f t="shared" si="16"/>
        <v>1</v>
      </c>
      <c r="I178" t="s">
        <v>1038</v>
      </c>
      <c r="J178">
        <v>2</v>
      </c>
      <c r="K178" s="4">
        <v>45152</v>
      </c>
    </row>
    <row r="179" spans="1:11" x14ac:dyDescent="0.25">
      <c r="A179" t="s">
        <v>659</v>
      </c>
      <c r="B179" t="s">
        <v>446</v>
      </c>
      <c r="C179" t="s">
        <v>258</v>
      </c>
      <c r="D179" t="s">
        <v>260</v>
      </c>
      <c r="F179">
        <f>G178</f>
        <v>370</v>
      </c>
      <c r="G179">
        <v>371</v>
      </c>
      <c r="H179">
        <f t="shared" si="16"/>
        <v>1</v>
      </c>
      <c r="I179" t="s">
        <v>1038</v>
      </c>
      <c r="J179">
        <v>2</v>
      </c>
      <c r="K179" s="4">
        <v>45152</v>
      </c>
    </row>
    <row r="180" spans="1:11" x14ac:dyDescent="0.25">
      <c r="A180" t="s">
        <v>660</v>
      </c>
      <c r="B180" t="s">
        <v>447</v>
      </c>
      <c r="C180" t="s">
        <v>258</v>
      </c>
      <c r="D180" t="s">
        <v>260</v>
      </c>
      <c r="F180">
        <f>G179</f>
        <v>371</v>
      </c>
      <c r="G180">
        <v>372</v>
      </c>
      <c r="H180">
        <f t="shared" si="16"/>
        <v>1</v>
      </c>
      <c r="I180" t="s">
        <v>1038</v>
      </c>
      <c r="J180">
        <v>2</v>
      </c>
      <c r="K180" s="4">
        <v>45152</v>
      </c>
    </row>
    <row r="181" spans="1:11" x14ac:dyDescent="0.25">
      <c r="A181" t="s">
        <v>661</v>
      </c>
      <c r="B181" t="s">
        <v>448</v>
      </c>
      <c r="C181" t="s">
        <v>258</v>
      </c>
      <c r="D181" t="s">
        <v>260</v>
      </c>
      <c r="F181">
        <f t="shared" ref="F181:F191" si="17">G180</f>
        <v>372</v>
      </c>
      <c r="G181">
        <v>373</v>
      </c>
      <c r="H181">
        <f t="shared" si="16"/>
        <v>1</v>
      </c>
      <c r="I181" t="s">
        <v>1038</v>
      </c>
      <c r="J181">
        <v>2</v>
      </c>
      <c r="K181" s="4">
        <v>45152</v>
      </c>
    </row>
    <row r="182" spans="1:11" x14ac:dyDescent="0.25">
      <c r="A182" t="s">
        <v>662</v>
      </c>
      <c r="B182" t="s">
        <v>449</v>
      </c>
      <c r="C182" t="s">
        <v>258</v>
      </c>
      <c r="D182" t="s">
        <v>260</v>
      </c>
      <c r="F182">
        <f t="shared" si="17"/>
        <v>373</v>
      </c>
      <c r="G182">
        <v>374</v>
      </c>
      <c r="H182">
        <f t="shared" si="16"/>
        <v>1</v>
      </c>
      <c r="I182" t="s">
        <v>1038</v>
      </c>
      <c r="J182">
        <v>2</v>
      </c>
      <c r="K182" s="4">
        <v>45152</v>
      </c>
    </row>
    <row r="183" spans="1:11" x14ac:dyDescent="0.25">
      <c r="A183" t="s">
        <v>663</v>
      </c>
      <c r="B183" t="s">
        <v>450</v>
      </c>
      <c r="C183" t="s">
        <v>258</v>
      </c>
      <c r="D183" t="s">
        <v>260</v>
      </c>
      <c r="F183">
        <f t="shared" si="17"/>
        <v>374</v>
      </c>
      <c r="G183">
        <v>375</v>
      </c>
      <c r="H183">
        <f t="shared" si="16"/>
        <v>1</v>
      </c>
      <c r="I183" t="s">
        <v>1038</v>
      </c>
      <c r="J183">
        <v>2</v>
      </c>
      <c r="K183" s="4">
        <v>45152</v>
      </c>
    </row>
    <row r="184" spans="1:11" x14ac:dyDescent="0.25">
      <c r="A184" t="s">
        <v>664</v>
      </c>
      <c r="B184" t="s">
        <v>451</v>
      </c>
      <c r="C184" t="s">
        <v>258</v>
      </c>
      <c r="D184" t="s">
        <v>260</v>
      </c>
      <c r="F184">
        <f t="shared" si="17"/>
        <v>375</v>
      </c>
      <c r="G184">
        <v>376</v>
      </c>
      <c r="H184">
        <f t="shared" si="16"/>
        <v>1</v>
      </c>
      <c r="I184" t="s">
        <v>1038</v>
      </c>
      <c r="J184">
        <v>2</v>
      </c>
      <c r="K184" s="4">
        <v>45152</v>
      </c>
    </row>
    <row r="185" spans="1:11" x14ac:dyDescent="0.25">
      <c r="A185" t="s">
        <v>665</v>
      </c>
      <c r="B185" t="s">
        <v>452</v>
      </c>
      <c r="C185" t="s">
        <v>258</v>
      </c>
      <c r="D185" t="s">
        <v>260</v>
      </c>
      <c r="F185">
        <f t="shared" si="17"/>
        <v>376</v>
      </c>
      <c r="G185">
        <v>377</v>
      </c>
      <c r="H185">
        <f t="shared" si="16"/>
        <v>1</v>
      </c>
      <c r="I185" t="s">
        <v>1038</v>
      </c>
      <c r="J185">
        <v>2</v>
      </c>
      <c r="K185" s="4">
        <v>45152</v>
      </c>
    </row>
    <row r="186" spans="1:11" x14ac:dyDescent="0.25">
      <c r="A186" t="s">
        <v>666</v>
      </c>
      <c r="B186" t="s">
        <v>453</v>
      </c>
      <c r="C186" t="s">
        <v>258</v>
      </c>
      <c r="D186" t="s">
        <v>260</v>
      </c>
      <c r="F186">
        <f t="shared" si="17"/>
        <v>377</v>
      </c>
      <c r="G186">
        <v>378</v>
      </c>
      <c r="H186">
        <f t="shared" si="16"/>
        <v>1</v>
      </c>
      <c r="I186" t="s">
        <v>1038</v>
      </c>
      <c r="J186">
        <v>2</v>
      </c>
      <c r="K186" s="4">
        <v>45152</v>
      </c>
    </row>
    <row r="187" spans="1:11" x14ac:dyDescent="0.25">
      <c r="A187" t="s">
        <v>667</v>
      </c>
      <c r="B187" t="s">
        <v>454</v>
      </c>
      <c r="C187" t="s">
        <v>258</v>
      </c>
      <c r="D187" t="s">
        <v>260</v>
      </c>
      <c r="F187">
        <f t="shared" si="17"/>
        <v>378</v>
      </c>
      <c r="G187">
        <v>379</v>
      </c>
      <c r="H187">
        <f t="shared" si="16"/>
        <v>1</v>
      </c>
      <c r="I187" t="s">
        <v>1038</v>
      </c>
      <c r="J187">
        <v>2</v>
      </c>
      <c r="K187" s="4">
        <v>45152</v>
      </c>
    </row>
    <row r="188" spans="1:11" x14ac:dyDescent="0.25">
      <c r="A188" t="s">
        <v>668</v>
      </c>
      <c r="B188" t="s">
        <v>455</v>
      </c>
      <c r="C188" t="s">
        <v>258</v>
      </c>
      <c r="D188" t="s">
        <v>260</v>
      </c>
      <c r="F188">
        <f t="shared" si="17"/>
        <v>379</v>
      </c>
      <c r="G188">
        <v>380</v>
      </c>
      <c r="H188">
        <f t="shared" si="16"/>
        <v>1</v>
      </c>
      <c r="I188" t="s">
        <v>1038</v>
      </c>
      <c r="J188">
        <v>2</v>
      </c>
      <c r="K188" s="4">
        <v>45152</v>
      </c>
    </row>
    <row r="189" spans="1:11" x14ac:dyDescent="0.25">
      <c r="A189" t="s">
        <v>669</v>
      </c>
      <c r="B189" t="s">
        <v>456</v>
      </c>
      <c r="C189" t="s">
        <v>258</v>
      </c>
      <c r="D189" t="s">
        <v>260</v>
      </c>
      <c r="F189">
        <f t="shared" si="17"/>
        <v>380</v>
      </c>
      <c r="G189">
        <v>381</v>
      </c>
      <c r="H189">
        <f t="shared" si="16"/>
        <v>1</v>
      </c>
      <c r="I189" t="s">
        <v>1038</v>
      </c>
      <c r="J189">
        <v>2</v>
      </c>
      <c r="K189" s="4">
        <v>45152</v>
      </c>
    </row>
    <row r="190" spans="1:11" x14ac:dyDescent="0.25">
      <c r="A190" t="s">
        <v>670</v>
      </c>
      <c r="B190" t="s">
        <v>457</v>
      </c>
      <c r="C190" t="s">
        <v>258</v>
      </c>
      <c r="D190" t="s">
        <v>260</v>
      </c>
      <c r="F190">
        <f t="shared" si="17"/>
        <v>381</v>
      </c>
      <c r="G190">
        <v>382</v>
      </c>
      <c r="H190">
        <f t="shared" si="16"/>
        <v>1</v>
      </c>
      <c r="I190" t="s">
        <v>1038</v>
      </c>
      <c r="J190">
        <v>2</v>
      </c>
      <c r="K190" s="4">
        <v>45152</v>
      </c>
    </row>
    <row r="191" spans="1:11" x14ac:dyDescent="0.25">
      <c r="A191" t="s">
        <v>671</v>
      </c>
      <c r="B191" t="s">
        <v>458</v>
      </c>
      <c r="C191" t="s">
        <v>258</v>
      </c>
      <c r="D191" t="s">
        <v>260</v>
      </c>
      <c r="F191">
        <f t="shared" si="17"/>
        <v>382</v>
      </c>
      <c r="G191">
        <v>383</v>
      </c>
      <c r="H191">
        <f t="shared" si="16"/>
        <v>1</v>
      </c>
      <c r="I191" t="s">
        <v>1038</v>
      </c>
      <c r="J191">
        <v>2</v>
      </c>
      <c r="K191" s="4">
        <v>45152</v>
      </c>
    </row>
    <row r="192" spans="1:11" x14ac:dyDescent="0.25">
      <c r="A192" t="s">
        <v>672</v>
      </c>
      <c r="B192" t="s">
        <v>459</v>
      </c>
      <c r="C192" t="s">
        <v>258</v>
      </c>
      <c r="D192" t="s">
        <v>260</v>
      </c>
      <c r="F192">
        <f t="shared" ref="F192:F198" si="18">G191</f>
        <v>383</v>
      </c>
      <c r="G192">
        <v>384</v>
      </c>
      <c r="H192">
        <f t="shared" si="16"/>
        <v>1</v>
      </c>
      <c r="I192" t="s">
        <v>1038</v>
      </c>
      <c r="J192">
        <v>2</v>
      </c>
      <c r="K192" s="4">
        <v>45152</v>
      </c>
    </row>
    <row r="193" spans="1:11" x14ac:dyDescent="0.25">
      <c r="A193" t="s">
        <v>673</v>
      </c>
      <c r="B193" t="s">
        <v>460</v>
      </c>
      <c r="C193" t="s">
        <v>258</v>
      </c>
      <c r="D193" t="s">
        <v>260</v>
      </c>
      <c r="F193">
        <f t="shared" si="18"/>
        <v>384</v>
      </c>
      <c r="G193">
        <v>385</v>
      </c>
      <c r="H193">
        <f t="shared" si="16"/>
        <v>1</v>
      </c>
      <c r="I193" t="s">
        <v>1038</v>
      </c>
      <c r="J193">
        <v>2</v>
      </c>
      <c r="K193" s="4">
        <v>45152</v>
      </c>
    </row>
    <row r="194" spans="1:11" x14ac:dyDescent="0.25">
      <c r="A194" t="s">
        <v>674</v>
      </c>
      <c r="B194" t="s">
        <v>461</v>
      </c>
      <c r="C194" t="s">
        <v>258</v>
      </c>
      <c r="D194" t="s">
        <v>260</v>
      </c>
      <c r="F194">
        <f t="shared" si="18"/>
        <v>385</v>
      </c>
      <c r="G194">
        <v>386</v>
      </c>
      <c r="H194">
        <f t="shared" si="16"/>
        <v>1</v>
      </c>
      <c r="I194" t="s">
        <v>1038</v>
      </c>
      <c r="J194">
        <v>2</v>
      </c>
      <c r="K194" s="4">
        <v>45152</v>
      </c>
    </row>
    <row r="195" spans="1:11" x14ac:dyDescent="0.25">
      <c r="A195" t="s">
        <v>675</v>
      </c>
      <c r="B195" t="s">
        <v>462</v>
      </c>
      <c r="C195" t="s">
        <v>258</v>
      </c>
      <c r="D195" t="s">
        <v>260</v>
      </c>
      <c r="F195">
        <f t="shared" si="18"/>
        <v>386</v>
      </c>
      <c r="G195">
        <v>387</v>
      </c>
      <c r="H195">
        <f t="shared" si="16"/>
        <v>1</v>
      </c>
      <c r="I195" t="s">
        <v>1038</v>
      </c>
      <c r="J195">
        <v>2</v>
      </c>
      <c r="K195" s="4">
        <v>45152</v>
      </c>
    </row>
    <row r="196" spans="1:11" x14ac:dyDescent="0.25">
      <c r="A196" t="s">
        <v>676</v>
      </c>
      <c r="B196" t="s">
        <v>463</v>
      </c>
      <c r="C196" t="s">
        <v>258</v>
      </c>
      <c r="D196" t="s">
        <v>260</v>
      </c>
      <c r="F196">
        <f t="shared" si="18"/>
        <v>387</v>
      </c>
      <c r="G196">
        <v>388</v>
      </c>
      <c r="H196">
        <f t="shared" ref="H196:H253" si="19">G196-F196</f>
        <v>1</v>
      </c>
      <c r="I196" t="s">
        <v>1038</v>
      </c>
      <c r="J196">
        <v>2</v>
      </c>
      <c r="K196" s="4">
        <v>45152</v>
      </c>
    </row>
    <row r="197" spans="1:11" x14ac:dyDescent="0.25">
      <c r="A197" t="s">
        <v>677</v>
      </c>
      <c r="B197" t="s">
        <v>464</v>
      </c>
      <c r="C197" t="s">
        <v>258</v>
      </c>
      <c r="D197" t="s">
        <v>260</v>
      </c>
      <c r="F197">
        <f t="shared" si="18"/>
        <v>388</v>
      </c>
      <c r="G197">
        <v>389</v>
      </c>
      <c r="H197">
        <f t="shared" si="19"/>
        <v>1</v>
      </c>
      <c r="I197" t="s">
        <v>1038</v>
      </c>
      <c r="J197">
        <v>2</v>
      </c>
      <c r="K197" s="4">
        <v>45152</v>
      </c>
    </row>
    <row r="198" spans="1:11" x14ac:dyDescent="0.25">
      <c r="A198" t="s">
        <v>678</v>
      </c>
      <c r="B198" t="s">
        <v>465</v>
      </c>
      <c r="C198" t="s">
        <v>258</v>
      </c>
      <c r="D198" t="s">
        <v>260</v>
      </c>
      <c r="F198">
        <f t="shared" si="18"/>
        <v>389</v>
      </c>
      <c r="G198">
        <v>390</v>
      </c>
      <c r="H198">
        <f t="shared" si="19"/>
        <v>1</v>
      </c>
      <c r="I198" t="s">
        <v>1038</v>
      </c>
      <c r="J198">
        <v>2</v>
      </c>
      <c r="K198" s="4">
        <v>45152</v>
      </c>
    </row>
    <row r="199" spans="1:11" x14ac:dyDescent="0.25">
      <c r="A199" t="s">
        <v>679</v>
      </c>
      <c r="B199" t="s">
        <v>466</v>
      </c>
      <c r="C199" t="s">
        <v>258</v>
      </c>
      <c r="D199" t="s">
        <v>260</v>
      </c>
      <c r="F199">
        <f t="shared" ref="F199:F259" si="20">G198</f>
        <v>390</v>
      </c>
      <c r="G199">
        <v>392</v>
      </c>
      <c r="H199">
        <f t="shared" si="19"/>
        <v>2</v>
      </c>
      <c r="I199" t="s">
        <v>1038</v>
      </c>
      <c r="J199">
        <v>2</v>
      </c>
      <c r="K199" s="4">
        <v>45152</v>
      </c>
    </row>
    <row r="200" spans="1:11" x14ac:dyDescent="0.25">
      <c r="A200" t="s">
        <v>680</v>
      </c>
      <c r="B200" t="s">
        <v>467</v>
      </c>
      <c r="C200" t="s">
        <v>258</v>
      </c>
      <c r="D200" t="s">
        <v>260</v>
      </c>
      <c r="F200">
        <f t="shared" si="20"/>
        <v>392</v>
      </c>
      <c r="G200">
        <v>394</v>
      </c>
      <c r="H200">
        <f t="shared" si="19"/>
        <v>2</v>
      </c>
      <c r="I200" t="s">
        <v>1038</v>
      </c>
      <c r="J200">
        <v>2</v>
      </c>
      <c r="K200" s="4">
        <v>45152</v>
      </c>
    </row>
    <row r="201" spans="1:11" x14ac:dyDescent="0.25">
      <c r="A201" t="s">
        <v>681</v>
      </c>
      <c r="B201" t="s">
        <v>468</v>
      </c>
      <c r="C201" t="s">
        <v>258</v>
      </c>
      <c r="D201" t="s">
        <v>260</v>
      </c>
      <c r="F201">
        <f>G200</f>
        <v>394</v>
      </c>
      <c r="G201">
        <v>396</v>
      </c>
      <c r="H201">
        <f>G201-F201</f>
        <v>2</v>
      </c>
      <c r="I201" t="s">
        <v>1038</v>
      </c>
      <c r="J201">
        <v>2</v>
      </c>
      <c r="K201" s="4">
        <v>45152</v>
      </c>
    </row>
    <row r="202" spans="1:11" x14ac:dyDescent="0.25">
      <c r="A202" s="1" t="s">
        <v>682</v>
      </c>
      <c r="B202" s="1" t="s">
        <v>469</v>
      </c>
      <c r="C202" s="1"/>
      <c r="D202" s="1" t="s">
        <v>261</v>
      </c>
      <c r="E202" s="1" t="s">
        <v>1028</v>
      </c>
      <c r="F202" s="1"/>
      <c r="G202" s="1"/>
      <c r="H202" s="1"/>
      <c r="I202" t="s">
        <v>1038</v>
      </c>
      <c r="J202">
        <v>2</v>
      </c>
      <c r="K202" s="4">
        <v>45152</v>
      </c>
    </row>
    <row r="203" spans="1:11" x14ac:dyDescent="0.25">
      <c r="A203" t="s">
        <v>683</v>
      </c>
      <c r="B203" t="s">
        <v>470</v>
      </c>
      <c r="C203" t="s">
        <v>258</v>
      </c>
      <c r="D203" t="s">
        <v>260</v>
      </c>
      <c r="F203">
        <f>G201</f>
        <v>396</v>
      </c>
      <c r="G203">
        <v>398</v>
      </c>
      <c r="H203">
        <f t="shared" si="19"/>
        <v>2</v>
      </c>
      <c r="I203" t="s">
        <v>1038</v>
      </c>
      <c r="J203">
        <v>2</v>
      </c>
      <c r="K203" s="4">
        <v>45152</v>
      </c>
    </row>
    <row r="204" spans="1:11" x14ac:dyDescent="0.25">
      <c r="A204" t="s">
        <v>684</v>
      </c>
      <c r="B204" t="s">
        <v>471</v>
      </c>
      <c r="C204" t="s">
        <v>258</v>
      </c>
      <c r="D204" t="s">
        <v>260</v>
      </c>
      <c r="F204">
        <f t="shared" si="20"/>
        <v>398</v>
      </c>
      <c r="G204">
        <v>400</v>
      </c>
      <c r="H204">
        <f t="shared" si="19"/>
        <v>2</v>
      </c>
      <c r="I204" t="s">
        <v>1038</v>
      </c>
      <c r="J204">
        <v>2</v>
      </c>
      <c r="K204" s="4">
        <v>45152</v>
      </c>
    </row>
    <row r="205" spans="1:11" x14ac:dyDescent="0.25">
      <c r="A205" t="s">
        <v>685</v>
      </c>
      <c r="B205" t="s">
        <v>472</v>
      </c>
      <c r="C205" t="s">
        <v>258</v>
      </c>
      <c r="D205" t="s">
        <v>260</v>
      </c>
      <c r="F205">
        <f t="shared" si="20"/>
        <v>400</v>
      </c>
      <c r="G205">
        <v>403</v>
      </c>
      <c r="H205">
        <f t="shared" si="19"/>
        <v>3</v>
      </c>
      <c r="I205" t="s">
        <v>1038</v>
      </c>
      <c r="J205">
        <v>2</v>
      </c>
      <c r="K205" s="4">
        <v>45152</v>
      </c>
    </row>
    <row r="206" spans="1:11" x14ac:dyDescent="0.25">
      <c r="A206" t="s">
        <v>686</v>
      </c>
      <c r="B206" t="s">
        <v>473</v>
      </c>
      <c r="C206" t="s">
        <v>258</v>
      </c>
      <c r="D206" t="s">
        <v>260</v>
      </c>
      <c r="F206">
        <f t="shared" si="20"/>
        <v>403</v>
      </c>
      <c r="G206">
        <v>406</v>
      </c>
      <c r="H206">
        <f t="shared" si="19"/>
        <v>3</v>
      </c>
      <c r="I206" t="s">
        <v>1038</v>
      </c>
      <c r="J206">
        <v>2</v>
      </c>
      <c r="K206" s="4">
        <v>45152</v>
      </c>
    </row>
    <row r="207" spans="1:11" x14ac:dyDescent="0.25">
      <c r="A207" t="s">
        <v>687</v>
      </c>
      <c r="B207" t="s">
        <v>474</v>
      </c>
      <c r="C207" t="s">
        <v>258</v>
      </c>
      <c r="D207" t="s">
        <v>260</v>
      </c>
      <c r="F207">
        <f t="shared" si="20"/>
        <v>406</v>
      </c>
      <c r="G207">
        <v>406.8</v>
      </c>
      <c r="H207">
        <f t="shared" si="19"/>
        <v>0.80000000000001137</v>
      </c>
      <c r="I207" t="s">
        <v>1038</v>
      </c>
      <c r="J207">
        <v>2</v>
      </c>
      <c r="K207" s="4">
        <v>45152</v>
      </c>
    </row>
    <row r="208" spans="1:11" x14ac:dyDescent="0.25">
      <c r="A208" t="s">
        <v>688</v>
      </c>
      <c r="B208" t="s">
        <v>475</v>
      </c>
      <c r="C208" t="s">
        <v>258</v>
      </c>
      <c r="D208" t="s">
        <v>260</v>
      </c>
      <c r="F208">
        <v>406.8</v>
      </c>
      <c r="G208">
        <v>407.2</v>
      </c>
      <c r="H208">
        <f t="shared" si="19"/>
        <v>0.39999999999997726</v>
      </c>
      <c r="I208" t="s">
        <v>1038</v>
      </c>
      <c r="J208">
        <v>2</v>
      </c>
      <c r="K208" s="4">
        <v>45152</v>
      </c>
    </row>
    <row r="209" spans="1:11" x14ac:dyDescent="0.25">
      <c r="A209" t="s">
        <v>689</v>
      </c>
      <c r="B209" t="s">
        <v>476</v>
      </c>
      <c r="C209" t="s">
        <v>258</v>
      </c>
      <c r="D209" t="s">
        <v>260</v>
      </c>
      <c r="F209">
        <f t="shared" si="20"/>
        <v>407.2</v>
      </c>
      <c r="G209">
        <v>408</v>
      </c>
      <c r="H209">
        <f t="shared" si="19"/>
        <v>0.80000000000001137</v>
      </c>
      <c r="I209" t="s">
        <v>1038</v>
      </c>
      <c r="J209">
        <v>2</v>
      </c>
      <c r="K209" s="4">
        <v>45152</v>
      </c>
    </row>
    <row r="210" spans="1:11" x14ac:dyDescent="0.25">
      <c r="A210" t="s">
        <v>690</v>
      </c>
      <c r="B210" t="s">
        <v>477</v>
      </c>
      <c r="C210" t="s">
        <v>258</v>
      </c>
      <c r="D210" t="s">
        <v>260</v>
      </c>
      <c r="F210">
        <f t="shared" si="20"/>
        <v>408</v>
      </c>
      <c r="G210">
        <v>409</v>
      </c>
      <c r="H210">
        <f t="shared" si="19"/>
        <v>1</v>
      </c>
      <c r="I210" t="s">
        <v>1038</v>
      </c>
      <c r="J210">
        <v>2</v>
      </c>
      <c r="K210" s="4">
        <v>45152</v>
      </c>
    </row>
    <row r="211" spans="1:11" x14ac:dyDescent="0.25">
      <c r="A211" t="s">
        <v>691</v>
      </c>
      <c r="B211" t="s">
        <v>478</v>
      </c>
      <c r="C211" t="s">
        <v>258</v>
      </c>
      <c r="D211" t="s">
        <v>260</v>
      </c>
      <c r="F211">
        <f t="shared" si="20"/>
        <v>409</v>
      </c>
      <c r="G211">
        <v>410</v>
      </c>
      <c r="H211">
        <f t="shared" si="19"/>
        <v>1</v>
      </c>
      <c r="I211" t="s">
        <v>1038</v>
      </c>
      <c r="J211">
        <v>2</v>
      </c>
      <c r="K211" s="4">
        <v>45152</v>
      </c>
    </row>
    <row r="212" spans="1:11" x14ac:dyDescent="0.25">
      <c r="A212" t="s">
        <v>692</v>
      </c>
      <c r="B212" t="s">
        <v>479</v>
      </c>
      <c r="C212" t="s">
        <v>258</v>
      </c>
      <c r="D212" t="s">
        <v>260</v>
      </c>
      <c r="F212">
        <f t="shared" si="20"/>
        <v>410</v>
      </c>
      <c r="G212">
        <v>412.8</v>
      </c>
      <c r="H212">
        <f t="shared" si="19"/>
        <v>2.8000000000000114</v>
      </c>
      <c r="I212" t="s">
        <v>1038</v>
      </c>
      <c r="J212">
        <v>2</v>
      </c>
      <c r="K212" s="4">
        <v>45152</v>
      </c>
    </row>
    <row r="213" spans="1:11" x14ac:dyDescent="0.25">
      <c r="A213" t="s">
        <v>693</v>
      </c>
      <c r="B213" t="s">
        <v>480</v>
      </c>
      <c r="C213" t="s">
        <v>258</v>
      </c>
      <c r="D213" t="s">
        <v>260</v>
      </c>
      <c r="F213">
        <f t="shared" si="20"/>
        <v>412.8</v>
      </c>
      <c r="G213">
        <v>413</v>
      </c>
      <c r="H213">
        <f t="shared" si="19"/>
        <v>0.19999999999998863</v>
      </c>
      <c r="I213" t="s">
        <v>1038</v>
      </c>
      <c r="J213">
        <v>2</v>
      </c>
      <c r="K213" s="4">
        <v>45152</v>
      </c>
    </row>
    <row r="214" spans="1:11" x14ac:dyDescent="0.25">
      <c r="A214" t="s">
        <v>694</v>
      </c>
      <c r="B214" t="s">
        <v>481</v>
      </c>
      <c r="C214" t="s">
        <v>258</v>
      </c>
      <c r="D214" t="s">
        <v>260</v>
      </c>
      <c r="F214">
        <f t="shared" si="20"/>
        <v>413</v>
      </c>
      <c r="G214">
        <v>414</v>
      </c>
      <c r="H214">
        <f t="shared" si="19"/>
        <v>1</v>
      </c>
      <c r="I214" t="s">
        <v>1038</v>
      </c>
      <c r="J214">
        <v>2</v>
      </c>
      <c r="K214" s="4">
        <v>45152</v>
      </c>
    </row>
    <row r="215" spans="1:11" x14ac:dyDescent="0.25">
      <c r="A215" t="s">
        <v>695</v>
      </c>
      <c r="B215" t="s">
        <v>482</v>
      </c>
      <c r="C215" t="s">
        <v>258</v>
      </c>
      <c r="D215" t="s">
        <v>260</v>
      </c>
      <c r="F215">
        <f t="shared" si="20"/>
        <v>414</v>
      </c>
      <c r="G215">
        <v>415.6</v>
      </c>
      <c r="H215">
        <f t="shared" si="19"/>
        <v>1.6000000000000227</v>
      </c>
      <c r="I215" t="s">
        <v>1038</v>
      </c>
      <c r="J215">
        <v>2</v>
      </c>
      <c r="K215" s="4">
        <v>45152</v>
      </c>
    </row>
    <row r="216" spans="1:11" x14ac:dyDescent="0.25">
      <c r="A216" t="s">
        <v>696</v>
      </c>
      <c r="B216" t="s">
        <v>483</v>
      </c>
      <c r="C216" t="s">
        <v>258</v>
      </c>
      <c r="D216" t="s">
        <v>260</v>
      </c>
      <c r="F216">
        <f t="shared" si="20"/>
        <v>415.6</v>
      </c>
      <c r="G216">
        <v>416</v>
      </c>
      <c r="H216">
        <f t="shared" si="19"/>
        <v>0.39999999999997726</v>
      </c>
      <c r="I216" t="s">
        <v>1038</v>
      </c>
      <c r="J216">
        <v>2</v>
      </c>
      <c r="K216" s="4">
        <v>45152</v>
      </c>
    </row>
    <row r="217" spans="1:11" x14ac:dyDescent="0.25">
      <c r="A217" t="s">
        <v>697</v>
      </c>
      <c r="B217" t="s">
        <v>484</v>
      </c>
      <c r="C217" t="s">
        <v>258</v>
      </c>
      <c r="D217" t="s">
        <v>260</v>
      </c>
      <c r="F217">
        <f t="shared" si="20"/>
        <v>416</v>
      </c>
      <c r="G217">
        <v>418</v>
      </c>
      <c r="H217">
        <f t="shared" si="19"/>
        <v>2</v>
      </c>
      <c r="I217" t="s">
        <v>1038</v>
      </c>
      <c r="J217">
        <v>2</v>
      </c>
      <c r="K217" s="4">
        <v>45152</v>
      </c>
    </row>
    <row r="218" spans="1:11" x14ac:dyDescent="0.25">
      <c r="A218" t="s">
        <v>698</v>
      </c>
      <c r="B218" t="s">
        <v>485</v>
      </c>
      <c r="C218" t="s">
        <v>258</v>
      </c>
      <c r="D218" t="s">
        <v>260</v>
      </c>
      <c r="F218">
        <f t="shared" si="20"/>
        <v>418</v>
      </c>
      <c r="G218">
        <v>420</v>
      </c>
      <c r="H218">
        <f t="shared" si="19"/>
        <v>2</v>
      </c>
      <c r="I218" t="s">
        <v>1038</v>
      </c>
      <c r="J218">
        <v>2</v>
      </c>
      <c r="K218" s="4">
        <v>45152</v>
      </c>
    </row>
    <row r="219" spans="1:11" x14ac:dyDescent="0.25">
      <c r="A219" t="s">
        <v>699</v>
      </c>
      <c r="B219" t="s">
        <v>486</v>
      </c>
      <c r="C219" t="s">
        <v>258</v>
      </c>
      <c r="D219" t="s">
        <v>260</v>
      </c>
      <c r="F219">
        <f t="shared" si="20"/>
        <v>420</v>
      </c>
      <c r="G219">
        <v>423</v>
      </c>
      <c r="H219">
        <f t="shared" si="19"/>
        <v>3</v>
      </c>
      <c r="I219" t="s">
        <v>1038</v>
      </c>
      <c r="J219">
        <v>2</v>
      </c>
      <c r="K219" s="4">
        <v>45152</v>
      </c>
    </row>
    <row r="220" spans="1:11" x14ac:dyDescent="0.25">
      <c r="A220" t="s">
        <v>700</v>
      </c>
      <c r="B220" t="s">
        <v>487</v>
      </c>
      <c r="C220" t="s">
        <v>258</v>
      </c>
      <c r="D220" t="s">
        <v>260</v>
      </c>
      <c r="F220">
        <f t="shared" si="20"/>
        <v>423</v>
      </c>
      <c r="G220">
        <v>426</v>
      </c>
      <c r="H220">
        <f t="shared" si="19"/>
        <v>3</v>
      </c>
      <c r="I220" t="s">
        <v>1038</v>
      </c>
      <c r="J220">
        <v>2</v>
      </c>
      <c r="K220" s="4">
        <v>45152</v>
      </c>
    </row>
    <row r="221" spans="1:11" x14ac:dyDescent="0.25">
      <c r="A221" t="s">
        <v>701</v>
      </c>
      <c r="B221" t="s">
        <v>488</v>
      </c>
      <c r="C221" t="s">
        <v>258</v>
      </c>
      <c r="D221" t="s">
        <v>260</v>
      </c>
      <c r="F221">
        <f t="shared" si="20"/>
        <v>426</v>
      </c>
      <c r="G221">
        <v>429</v>
      </c>
      <c r="H221">
        <f t="shared" si="19"/>
        <v>3</v>
      </c>
      <c r="I221" t="s">
        <v>1038</v>
      </c>
      <c r="J221">
        <v>2</v>
      </c>
      <c r="K221" s="4">
        <v>45152</v>
      </c>
    </row>
    <row r="222" spans="1:11" x14ac:dyDescent="0.25">
      <c r="A222" t="s">
        <v>702</v>
      </c>
      <c r="B222" t="s">
        <v>489</v>
      </c>
      <c r="C222" t="s">
        <v>258</v>
      </c>
      <c r="D222" t="s">
        <v>260</v>
      </c>
      <c r="F222">
        <f t="shared" si="20"/>
        <v>429</v>
      </c>
      <c r="G222">
        <v>430</v>
      </c>
      <c r="H222">
        <f t="shared" si="19"/>
        <v>1</v>
      </c>
      <c r="I222" t="s">
        <v>1038</v>
      </c>
      <c r="J222">
        <v>2</v>
      </c>
      <c r="K222" s="4">
        <v>45152</v>
      </c>
    </row>
    <row r="223" spans="1:11" x14ac:dyDescent="0.25">
      <c r="A223" t="s">
        <v>703</v>
      </c>
      <c r="B223" t="s">
        <v>490</v>
      </c>
      <c r="C223" t="s">
        <v>258</v>
      </c>
      <c r="D223" t="s">
        <v>260</v>
      </c>
      <c r="F223">
        <f t="shared" si="20"/>
        <v>430</v>
      </c>
      <c r="G223">
        <v>431</v>
      </c>
      <c r="H223">
        <f t="shared" si="19"/>
        <v>1</v>
      </c>
      <c r="I223" t="s">
        <v>1038</v>
      </c>
      <c r="J223">
        <v>2</v>
      </c>
      <c r="K223" s="4">
        <v>45152</v>
      </c>
    </row>
    <row r="224" spans="1:11" x14ac:dyDescent="0.25">
      <c r="A224" t="s">
        <v>704</v>
      </c>
      <c r="B224" t="s">
        <v>491</v>
      </c>
      <c r="C224" t="s">
        <v>258</v>
      </c>
      <c r="D224" t="s">
        <v>260</v>
      </c>
      <c r="F224">
        <f t="shared" si="20"/>
        <v>431</v>
      </c>
      <c r="G224">
        <v>432</v>
      </c>
      <c r="H224">
        <f t="shared" si="19"/>
        <v>1</v>
      </c>
      <c r="I224" t="s">
        <v>1038</v>
      </c>
      <c r="J224">
        <v>2</v>
      </c>
      <c r="K224" s="4">
        <v>45152</v>
      </c>
    </row>
    <row r="225" spans="1:11" x14ac:dyDescent="0.25">
      <c r="A225" t="s">
        <v>705</v>
      </c>
      <c r="B225" t="s">
        <v>492</v>
      </c>
      <c r="C225" t="s">
        <v>258</v>
      </c>
      <c r="D225" t="s">
        <v>260</v>
      </c>
      <c r="F225">
        <f t="shared" si="20"/>
        <v>432</v>
      </c>
      <c r="G225">
        <v>433</v>
      </c>
      <c r="H225">
        <f t="shared" si="19"/>
        <v>1</v>
      </c>
      <c r="I225" t="s">
        <v>1038</v>
      </c>
      <c r="J225">
        <v>2</v>
      </c>
      <c r="K225" s="4">
        <v>45152</v>
      </c>
    </row>
    <row r="226" spans="1:11" x14ac:dyDescent="0.25">
      <c r="A226" t="s">
        <v>706</v>
      </c>
      <c r="B226" t="s">
        <v>493</v>
      </c>
      <c r="C226" t="s">
        <v>258</v>
      </c>
      <c r="D226" t="s">
        <v>260</v>
      </c>
      <c r="F226">
        <f>G225</f>
        <v>433</v>
      </c>
      <c r="G226">
        <v>435</v>
      </c>
      <c r="H226">
        <f t="shared" si="19"/>
        <v>2</v>
      </c>
      <c r="I226" t="s">
        <v>1038</v>
      </c>
      <c r="J226">
        <v>2</v>
      </c>
      <c r="K226" s="4">
        <v>45152</v>
      </c>
    </row>
    <row r="227" spans="1:11" x14ac:dyDescent="0.25">
      <c r="A227" t="s">
        <v>707</v>
      </c>
      <c r="B227" t="s">
        <v>494</v>
      </c>
      <c r="C227" t="s">
        <v>258</v>
      </c>
      <c r="D227" t="s">
        <v>260</v>
      </c>
      <c r="F227">
        <f t="shared" si="20"/>
        <v>435</v>
      </c>
      <c r="G227">
        <v>437</v>
      </c>
      <c r="H227">
        <f t="shared" si="19"/>
        <v>2</v>
      </c>
      <c r="I227" t="s">
        <v>1038</v>
      </c>
      <c r="J227">
        <v>2</v>
      </c>
      <c r="K227" s="4">
        <v>45152</v>
      </c>
    </row>
    <row r="228" spans="1:11" x14ac:dyDescent="0.25">
      <c r="A228" t="s">
        <v>708</v>
      </c>
      <c r="B228" t="s">
        <v>495</v>
      </c>
      <c r="C228" t="s">
        <v>258</v>
      </c>
      <c r="D228" t="s">
        <v>260</v>
      </c>
      <c r="F228">
        <f t="shared" si="20"/>
        <v>437</v>
      </c>
      <c r="G228">
        <v>438</v>
      </c>
      <c r="H228">
        <f t="shared" si="19"/>
        <v>1</v>
      </c>
      <c r="I228" t="s">
        <v>1038</v>
      </c>
      <c r="J228">
        <v>2</v>
      </c>
      <c r="K228" s="4">
        <v>45152</v>
      </c>
    </row>
    <row r="229" spans="1:11" x14ac:dyDescent="0.25">
      <c r="A229" t="s">
        <v>709</v>
      </c>
      <c r="B229" t="s">
        <v>496</v>
      </c>
      <c r="C229" t="s">
        <v>258</v>
      </c>
      <c r="D229" t="s">
        <v>260</v>
      </c>
      <c r="F229">
        <f t="shared" si="20"/>
        <v>438</v>
      </c>
      <c r="G229">
        <v>439</v>
      </c>
      <c r="H229">
        <f t="shared" si="19"/>
        <v>1</v>
      </c>
      <c r="I229" t="s">
        <v>1038</v>
      </c>
      <c r="J229">
        <v>2</v>
      </c>
      <c r="K229" s="4">
        <v>45152</v>
      </c>
    </row>
    <row r="230" spans="1:11" x14ac:dyDescent="0.25">
      <c r="A230" t="s">
        <v>710</v>
      </c>
      <c r="B230" t="s">
        <v>497</v>
      </c>
      <c r="C230" t="s">
        <v>258</v>
      </c>
      <c r="D230" t="s">
        <v>260</v>
      </c>
      <c r="F230">
        <f t="shared" si="20"/>
        <v>439</v>
      </c>
      <c r="G230">
        <v>440</v>
      </c>
      <c r="H230">
        <f t="shared" si="19"/>
        <v>1</v>
      </c>
      <c r="I230" t="s">
        <v>1038</v>
      </c>
      <c r="J230">
        <v>2</v>
      </c>
      <c r="K230" s="4">
        <v>45152</v>
      </c>
    </row>
    <row r="231" spans="1:11" x14ac:dyDescent="0.25">
      <c r="A231" t="s">
        <v>711</v>
      </c>
      <c r="B231" t="s">
        <v>498</v>
      </c>
      <c r="C231" t="s">
        <v>258</v>
      </c>
      <c r="D231" t="s">
        <v>260</v>
      </c>
      <c r="F231">
        <f t="shared" si="20"/>
        <v>440</v>
      </c>
      <c r="G231">
        <v>442</v>
      </c>
      <c r="H231">
        <f t="shared" si="19"/>
        <v>2</v>
      </c>
      <c r="I231" t="s">
        <v>1038</v>
      </c>
      <c r="J231">
        <v>2</v>
      </c>
      <c r="K231" s="4">
        <v>45152</v>
      </c>
    </row>
    <row r="232" spans="1:11" x14ac:dyDescent="0.25">
      <c r="A232" t="s">
        <v>712</v>
      </c>
      <c r="B232" t="s">
        <v>499</v>
      </c>
      <c r="C232" t="s">
        <v>258</v>
      </c>
      <c r="D232" t="s">
        <v>260</v>
      </c>
      <c r="F232">
        <f t="shared" si="20"/>
        <v>442</v>
      </c>
      <c r="G232">
        <v>445</v>
      </c>
      <c r="H232">
        <f t="shared" si="19"/>
        <v>3</v>
      </c>
      <c r="I232" t="s">
        <v>1038</v>
      </c>
      <c r="J232">
        <v>2</v>
      </c>
      <c r="K232" s="4">
        <v>45152</v>
      </c>
    </row>
    <row r="233" spans="1:11" x14ac:dyDescent="0.25">
      <c r="A233" t="s">
        <v>713</v>
      </c>
      <c r="B233" t="s">
        <v>500</v>
      </c>
      <c r="C233" t="s">
        <v>258</v>
      </c>
      <c r="D233" t="s">
        <v>260</v>
      </c>
      <c r="F233">
        <f t="shared" si="20"/>
        <v>445</v>
      </c>
      <c r="G233">
        <v>448</v>
      </c>
      <c r="H233">
        <f t="shared" si="19"/>
        <v>3</v>
      </c>
      <c r="I233" t="s">
        <v>1038</v>
      </c>
      <c r="J233">
        <v>2</v>
      </c>
      <c r="K233" s="4">
        <v>45152</v>
      </c>
    </row>
    <row r="234" spans="1:11" x14ac:dyDescent="0.25">
      <c r="A234" t="s">
        <v>714</v>
      </c>
      <c r="B234" t="s">
        <v>501</v>
      </c>
      <c r="C234" t="s">
        <v>258</v>
      </c>
      <c r="D234" t="s">
        <v>260</v>
      </c>
      <c r="F234">
        <f t="shared" si="20"/>
        <v>448</v>
      </c>
      <c r="G234">
        <v>449.6</v>
      </c>
      <c r="H234">
        <f t="shared" si="19"/>
        <v>1.6000000000000227</v>
      </c>
      <c r="I234" t="s">
        <v>1038</v>
      </c>
      <c r="J234">
        <v>2</v>
      </c>
      <c r="K234" s="4">
        <v>45152</v>
      </c>
    </row>
    <row r="235" spans="1:11" x14ac:dyDescent="0.25">
      <c r="A235" t="s">
        <v>715</v>
      </c>
      <c r="B235" t="s">
        <v>502</v>
      </c>
      <c r="C235" t="s">
        <v>258</v>
      </c>
      <c r="D235" t="s">
        <v>260</v>
      </c>
      <c r="F235">
        <f t="shared" si="20"/>
        <v>449.6</v>
      </c>
      <c r="G235">
        <v>451</v>
      </c>
      <c r="H235">
        <f t="shared" si="19"/>
        <v>1.3999999999999773</v>
      </c>
      <c r="I235" t="s">
        <v>1038</v>
      </c>
      <c r="J235">
        <v>2</v>
      </c>
      <c r="K235" s="4">
        <v>45152</v>
      </c>
    </row>
    <row r="236" spans="1:11" x14ac:dyDescent="0.25">
      <c r="A236" t="s">
        <v>716</v>
      </c>
      <c r="B236" t="s">
        <v>503</v>
      </c>
      <c r="C236" t="s">
        <v>258</v>
      </c>
      <c r="D236" t="s">
        <v>260</v>
      </c>
      <c r="F236">
        <f t="shared" si="20"/>
        <v>451</v>
      </c>
      <c r="G236">
        <v>453</v>
      </c>
      <c r="H236">
        <f t="shared" si="19"/>
        <v>2</v>
      </c>
      <c r="I236" t="s">
        <v>1038</v>
      </c>
      <c r="J236">
        <v>2</v>
      </c>
      <c r="K236" s="4">
        <v>45152</v>
      </c>
    </row>
    <row r="237" spans="1:11" x14ac:dyDescent="0.25">
      <c r="A237" t="s">
        <v>717</v>
      </c>
      <c r="B237" t="s">
        <v>504</v>
      </c>
      <c r="C237" t="s">
        <v>258</v>
      </c>
      <c r="D237" t="s">
        <v>260</v>
      </c>
      <c r="F237">
        <f t="shared" si="20"/>
        <v>453</v>
      </c>
      <c r="G237">
        <v>455</v>
      </c>
      <c r="H237">
        <f t="shared" si="19"/>
        <v>2</v>
      </c>
      <c r="I237" t="s">
        <v>1038</v>
      </c>
      <c r="J237">
        <v>2</v>
      </c>
      <c r="K237" s="4">
        <v>45152</v>
      </c>
    </row>
    <row r="238" spans="1:11" x14ac:dyDescent="0.25">
      <c r="A238" t="s">
        <v>718</v>
      </c>
      <c r="B238" t="s">
        <v>505</v>
      </c>
      <c r="C238" t="s">
        <v>258</v>
      </c>
      <c r="D238" t="s">
        <v>260</v>
      </c>
      <c r="F238">
        <f t="shared" si="20"/>
        <v>455</v>
      </c>
      <c r="G238">
        <v>457</v>
      </c>
      <c r="H238">
        <f t="shared" si="19"/>
        <v>2</v>
      </c>
      <c r="I238" t="s">
        <v>1038</v>
      </c>
      <c r="J238">
        <v>2</v>
      </c>
      <c r="K238" s="4">
        <v>45152</v>
      </c>
    </row>
    <row r="239" spans="1:11" x14ac:dyDescent="0.25">
      <c r="A239" t="s">
        <v>719</v>
      </c>
      <c r="B239" t="s">
        <v>506</v>
      </c>
      <c r="C239" t="s">
        <v>258</v>
      </c>
      <c r="D239" t="s">
        <v>260</v>
      </c>
      <c r="F239">
        <f t="shared" si="20"/>
        <v>457</v>
      </c>
      <c r="G239">
        <v>459</v>
      </c>
      <c r="H239">
        <f t="shared" si="19"/>
        <v>2</v>
      </c>
      <c r="I239" t="s">
        <v>1038</v>
      </c>
      <c r="J239">
        <v>2</v>
      </c>
      <c r="K239" s="4">
        <v>45152</v>
      </c>
    </row>
    <row r="240" spans="1:11" x14ac:dyDescent="0.25">
      <c r="A240" t="s">
        <v>720</v>
      </c>
      <c r="B240" t="s">
        <v>507</v>
      </c>
      <c r="C240" t="s">
        <v>258</v>
      </c>
      <c r="D240" t="s">
        <v>260</v>
      </c>
      <c r="F240">
        <f t="shared" si="20"/>
        <v>459</v>
      </c>
      <c r="G240">
        <v>460</v>
      </c>
      <c r="H240">
        <f t="shared" si="19"/>
        <v>1</v>
      </c>
      <c r="I240" t="s">
        <v>1038</v>
      </c>
      <c r="J240">
        <v>2</v>
      </c>
      <c r="K240" s="4">
        <v>45152</v>
      </c>
    </row>
    <row r="241" spans="1:11" x14ac:dyDescent="0.25">
      <c r="A241" t="s">
        <v>721</v>
      </c>
      <c r="B241" t="s">
        <v>508</v>
      </c>
      <c r="C241" t="s">
        <v>258</v>
      </c>
      <c r="D241" t="s">
        <v>260</v>
      </c>
      <c r="F241">
        <f t="shared" si="20"/>
        <v>460</v>
      </c>
      <c r="G241">
        <v>461</v>
      </c>
      <c r="H241">
        <f t="shared" si="19"/>
        <v>1</v>
      </c>
      <c r="I241" t="s">
        <v>1038</v>
      </c>
      <c r="J241">
        <v>2</v>
      </c>
      <c r="K241" s="4">
        <v>45152</v>
      </c>
    </row>
    <row r="242" spans="1:11" x14ac:dyDescent="0.25">
      <c r="A242" t="s">
        <v>722</v>
      </c>
      <c r="B242" t="s">
        <v>509</v>
      </c>
      <c r="C242" t="s">
        <v>258</v>
      </c>
      <c r="D242" t="s">
        <v>260</v>
      </c>
      <c r="F242">
        <f t="shared" si="20"/>
        <v>461</v>
      </c>
      <c r="G242">
        <v>462</v>
      </c>
      <c r="H242">
        <f t="shared" si="19"/>
        <v>1</v>
      </c>
      <c r="I242" t="s">
        <v>1038</v>
      </c>
      <c r="J242">
        <v>2</v>
      </c>
      <c r="K242" s="4">
        <v>45152</v>
      </c>
    </row>
    <row r="243" spans="1:11" x14ac:dyDescent="0.25">
      <c r="A243" t="s">
        <v>723</v>
      </c>
      <c r="B243" t="s">
        <v>510</v>
      </c>
      <c r="C243" t="s">
        <v>258</v>
      </c>
      <c r="D243" t="s">
        <v>260</v>
      </c>
      <c r="F243">
        <f t="shared" si="20"/>
        <v>462</v>
      </c>
      <c r="G243">
        <v>463</v>
      </c>
      <c r="H243">
        <f t="shared" si="19"/>
        <v>1</v>
      </c>
      <c r="I243" t="s">
        <v>1038</v>
      </c>
      <c r="J243">
        <v>2</v>
      </c>
      <c r="K243" s="4">
        <v>45152</v>
      </c>
    </row>
    <row r="244" spans="1:11" x14ac:dyDescent="0.25">
      <c r="A244" t="s">
        <v>724</v>
      </c>
      <c r="B244" t="s">
        <v>511</v>
      </c>
      <c r="C244" t="s">
        <v>258</v>
      </c>
      <c r="D244" t="s">
        <v>260</v>
      </c>
      <c r="F244">
        <f t="shared" si="20"/>
        <v>463</v>
      </c>
      <c r="G244">
        <v>464</v>
      </c>
      <c r="H244">
        <f t="shared" si="19"/>
        <v>1</v>
      </c>
      <c r="I244" t="s">
        <v>1038</v>
      </c>
      <c r="J244">
        <v>2</v>
      </c>
      <c r="K244" s="4">
        <v>45152</v>
      </c>
    </row>
    <row r="245" spans="1:11" x14ac:dyDescent="0.25">
      <c r="A245" t="s">
        <v>725</v>
      </c>
      <c r="B245" t="s">
        <v>512</v>
      </c>
      <c r="C245" t="s">
        <v>258</v>
      </c>
      <c r="D245" t="s">
        <v>260</v>
      </c>
      <c r="F245">
        <f t="shared" si="20"/>
        <v>464</v>
      </c>
      <c r="G245">
        <v>465</v>
      </c>
      <c r="H245">
        <f t="shared" si="19"/>
        <v>1</v>
      </c>
      <c r="I245" t="s">
        <v>1038</v>
      </c>
      <c r="J245">
        <v>2</v>
      </c>
      <c r="K245" s="4">
        <v>45152</v>
      </c>
    </row>
    <row r="246" spans="1:11" x14ac:dyDescent="0.25">
      <c r="A246" t="s">
        <v>726</v>
      </c>
      <c r="B246" t="s">
        <v>513</v>
      </c>
      <c r="C246" t="s">
        <v>258</v>
      </c>
      <c r="D246" t="s">
        <v>260</v>
      </c>
      <c r="F246">
        <f t="shared" si="20"/>
        <v>465</v>
      </c>
      <c r="G246">
        <v>468</v>
      </c>
      <c r="H246">
        <f t="shared" si="19"/>
        <v>3</v>
      </c>
      <c r="I246" t="s">
        <v>1038</v>
      </c>
      <c r="J246">
        <v>2</v>
      </c>
      <c r="K246" s="4">
        <v>45152</v>
      </c>
    </row>
    <row r="247" spans="1:11" x14ac:dyDescent="0.25">
      <c r="A247" t="s">
        <v>727</v>
      </c>
      <c r="B247" t="s">
        <v>514</v>
      </c>
      <c r="C247" t="s">
        <v>258</v>
      </c>
      <c r="D247" t="s">
        <v>260</v>
      </c>
      <c r="F247">
        <f t="shared" si="20"/>
        <v>468</v>
      </c>
      <c r="G247">
        <v>471</v>
      </c>
      <c r="H247">
        <f t="shared" si="19"/>
        <v>3</v>
      </c>
      <c r="I247" t="s">
        <v>1038</v>
      </c>
      <c r="J247">
        <v>3</v>
      </c>
      <c r="K247" s="4">
        <v>45191</v>
      </c>
    </row>
    <row r="248" spans="1:11" x14ac:dyDescent="0.25">
      <c r="A248" t="s">
        <v>728</v>
      </c>
      <c r="B248" t="s">
        <v>515</v>
      </c>
      <c r="C248" t="s">
        <v>258</v>
      </c>
      <c r="D248" t="s">
        <v>260</v>
      </c>
      <c r="F248">
        <f t="shared" si="20"/>
        <v>471</v>
      </c>
      <c r="G248">
        <v>472</v>
      </c>
      <c r="H248">
        <f t="shared" si="19"/>
        <v>1</v>
      </c>
      <c r="I248" t="s">
        <v>1038</v>
      </c>
      <c r="J248">
        <v>3</v>
      </c>
      <c r="K248" s="4">
        <v>45191</v>
      </c>
    </row>
    <row r="249" spans="1:11" x14ac:dyDescent="0.25">
      <c r="A249" t="s">
        <v>729</v>
      </c>
      <c r="B249" t="s">
        <v>516</v>
      </c>
      <c r="C249" t="s">
        <v>258</v>
      </c>
      <c r="D249" t="s">
        <v>260</v>
      </c>
      <c r="F249">
        <f t="shared" si="20"/>
        <v>472</v>
      </c>
      <c r="G249">
        <v>474</v>
      </c>
      <c r="H249">
        <f t="shared" si="19"/>
        <v>2</v>
      </c>
      <c r="I249" t="s">
        <v>1038</v>
      </c>
      <c r="J249">
        <v>3</v>
      </c>
      <c r="K249" s="4">
        <v>45191</v>
      </c>
    </row>
    <row r="250" spans="1:11" x14ac:dyDescent="0.25">
      <c r="A250" t="s">
        <v>730</v>
      </c>
      <c r="B250" t="s">
        <v>517</v>
      </c>
      <c r="C250" t="s">
        <v>258</v>
      </c>
      <c r="D250" t="s">
        <v>260</v>
      </c>
      <c r="F250">
        <f>G249</f>
        <v>474</v>
      </c>
      <c r="G250">
        <v>476</v>
      </c>
      <c r="H250">
        <f>G250-F250</f>
        <v>2</v>
      </c>
      <c r="I250" t="s">
        <v>1038</v>
      </c>
      <c r="J250">
        <v>3</v>
      </c>
      <c r="K250" s="4">
        <v>45191</v>
      </c>
    </row>
    <row r="251" spans="1:11" x14ac:dyDescent="0.25">
      <c r="A251" t="s">
        <v>731</v>
      </c>
      <c r="B251" t="s">
        <v>518</v>
      </c>
      <c r="C251" t="s">
        <v>258</v>
      </c>
      <c r="D251" t="s">
        <v>260</v>
      </c>
      <c r="F251">
        <f>G250</f>
        <v>476</v>
      </c>
      <c r="G251">
        <v>478</v>
      </c>
      <c r="H251">
        <f>G251-F251</f>
        <v>2</v>
      </c>
      <c r="I251" t="s">
        <v>1038</v>
      </c>
      <c r="J251">
        <v>3</v>
      </c>
      <c r="K251" s="4">
        <v>45191</v>
      </c>
    </row>
    <row r="252" spans="1:11" x14ac:dyDescent="0.25">
      <c r="A252" s="1" t="s">
        <v>732</v>
      </c>
      <c r="B252" s="1" t="s">
        <v>519</v>
      </c>
      <c r="C252" s="1"/>
      <c r="D252" s="1" t="s">
        <v>261</v>
      </c>
      <c r="E252" s="1" t="s">
        <v>1041</v>
      </c>
      <c r="F252" s="1"/>
      <c r="G252" s="1"/>
      <c r="H252" s="1"/>
      <c r="I252" t="s">
        <v>1038</v>
      </c>
      <c r="J252">
        <v>3</v>
      </c>
      <c r="K252" s="4">
        <v>45191</v>
      </c>
    </row>
    <row r="253" spans="1:11" x14ac:dyDescent="0.25">
      <c r="A253" t="s">
        <v>733</v>
      </c>
      <c r="B253" t="s">
        <v>520</v>
      </c>
      <c r="C253" t="s">
        <v>258</v>
      </c>
      <c r="D253" t="s">
        <v>260</v>
      </c>
      <c r="F253">
        <f>G251</f>
        <v>478</v>
      </c>
      <c r="G253">
        <v>480</v>
      </c>
      <c r="H253">
        <f t="shared" si="19"/>
        <v>2</v>
      </c>
      <c r="I253" t="s">
        <v>1038</v>
      </c>
      <c r="J253">
        <v>3</v>
      </c>
      <c r="K253" s="4">
        <v>45191</v>
      </c>
    </row>
    <row r="254" spans="1:11" x14ac:dyDescent="0.25">
      <c r="A254" t="s">
        <v>734</v>
      </c>
      <c r="B254" t="s">
        <v>521</v>
      </c>
      <c r="C254" t="s">
        <v>258</v>
      </c>
      <c r="D254" t="s">
        <v>260</v>
      </c>
      <c r="F254">
        <f t="shared" si="20"/>
        <v>480</v>
      </c>
      <c r="G254">
        <v>481.5</v>
      </c>
      <c r="H254">
        <f t="shared" ref="H254:H317" si="21">G254-F254</f>
        <v>1.5</v>
      </c>
      <c r="I254" t="s">
        <v>1038</v>
      </c>
      <c r="J254">
        <v>3</v>
      </c>
      <c r="K254" s="4">
        <v>45191</v>
      </c>
    </row>
    <row r="255" spans="1:11" x14ac:dyDescent="0.25">
      <c r="A255" t="s">
        <v>735</v>
      </c>
      <c r="B255" t="s">
        <v>522</v>
      </c>
      <c r="C255" t="s">
        <v>258</v>
      </c>
      <c r="D255" t="s">
        <v>260</v>
      </c>
      <c r="F255">
        <f t="shared" si="20"/>
        <v>481.5</v>
      </c>
      <c r="G255">
        <v>482.7</v>
      </c>
      <c r="H255">
        <f t="shared" si="21"/>
        <v>1.1999999999999886</v>
      </c>
      <c r="I255" t="s">
        <v>1038</v>
      </c>
      <c r="J255">
        <v>3</v>
      </c>
      <c r="K255" s="4">
        <v>45191</v>
      </c>
    </row>
    <row r="256" spans="1:11" x14ac:dyDescent="0.25">
      <c r="A256" t="s">
        <v>736</v>
      </c>
      <c r="B256" t="s">
        <v>523</v>
      </c>
      <c r="C256" t="s">
        <v>258</v>
      </c>
      <c r="D256" t="s">
        <v>260</v>
      </c>
      <c r="F256">
        <f t="shared" si="20"/>
        <v>482.7</v>
      </c>
      <c r="G256">
        <v>484</v>
      </c>
      <c r="H256">
        <f t="shared" si="21"/>
        <v>1.3000000000000114</v>
      </c>
      <c r="I256" t="s">
        <v>1038</v>
      </c>
      <c r="J256">
        <v>3</v>
      </c>
      <c r="K256" s="4">
        <v>45191</v>
      </c>
    </row>
    <row r="257" spans="1:11" x14ac:dyDescent="0.25">
      <c r="A257" t="s">
        <v>737</v>
      </c>
      <c r="B257" t="s">
        <v>524</v>
      </c>
      <c r="C257" t="s">
        <v>258</v>
      </c>
      <c r="D257" t="s">
        <v>260</v>
      </c>
      <c r="F257">
        <f t="shared" si="20"/>
        <v>484</v>
      </c>
      <c r="G257">
        <v>486</v>
      </c>
      <c r="H257">
        <f t="shared" si="21"/>
        <v>2</v>
      </c>
      <c r="I257" t="s">
        <v>1038</v>
      </c>
      <c r="J257">
        <v>3</v>
      </c>
      <c r="K257" s="4">
        <v>45191</v>
      </c>
    </row>
    <row r="258" spans="1:11" x14ac:dyDescent="0.25">
      <c r="A258" t="s">
        <v>738</v>
      </c>
      <c r="B258" t="s">
        <v>525</v>
      </c>
      <c r="C258" t="s">
        <v>258</v>
      </c>
      <c r="D258" t="s">
        <v>260</v>
      </c>
      <c r="F258">
        <f t="shared" si="20"/>
        <v>486</v>
      </c>
      <c r="G258">
        <v>487</v>
      </c>
      <c r="H258">
        <f t="shared" si="21"/>
        <v>1</v>
      </c>
      <c r="I258" t="s">
        <v>1038</v>
      </c>
      <c r="J258">
        <v>3</v>
      </c>
      <c r="K258" s="4">
        <v>45191</v>
      </c>
    </row>
    <row r="259" spans="1:11" x14ac:dyDescent="0.25">
      <c r="A259" t="s">
        <v>739</v>
      </c>
      <c r="B259" t="s">
        <v>526</v>
      </c>
      <c r="C259" t="s">
        <v>258</v>
      </c>
      <c r="D259" t="s">
        <v>260</v>
      </c>
      <c r="F259">
        <f t="shared" si="20"/>
        <v>487</v>
      </c>
      <c r="G259">
        <v>488</v>
      </c>
      <c r="H259">
        <f t="shared" si="21"/>
        <v>1</v>
      </c>
      <c r="I259" t="s">
        <v>1038</v>
      </c>
      <c r="J259">
        <v>3</v>
      </c>
      <c r="K259" s="4">
        <v>45191</v>
      </c>
    </row>
    <row r="260" spans="1:11" x14ac:dyDescent="0.25">
      <c r="A260" t="s">
        <v>740</v>
      </c>
      <c r="B260" t="s">
        <v>527</v>
      </c>
      <c r="C260" t="s">
        <v>258</v>
      </c>
      <c r="D260" t="s">
        <v>260</v>
      </c>
      <c r="F260">
        <f t="shared" ref="F260:F266" si="22">G259</f>
        <v>488</v>
      </c>
      <c r="G260">
        <v>489</v>
      </c>
      <c r="H260">
        <f t="shared" si="21"/>
        <v>1</v>
      </c>
      <c r="I260" t="s">
        <v>1038</v>
      </c>
      <c r="J260">
        <v>3</v>
      </c>
      <c r="K260" s="4">
        <v>45191</v>
      </c>
    </row>
    <row r="261" spans="1:11" x14ac:dyDescent="0.25">
      <c r="A261" t="s">
        <v>741</v>
      </c>
      <c r="B261" t="s">
        <v>528</v>
      </c>
      <c r="C261" t="s">
        <v>258</v>
      </c>
      <c r="D261" t="s">
        <v>260</v>
      </c>
      <c r="F261">
        <f t="shared" si="22"/>
        <v>489</v>
      </c>
      <c r="G261">
        <v>490</v>
      </c>
      <c r="H261">
        <f t="shared" si="21"/>
        <v>1</v>
      </c>
      <c r="I261" t="s">
        <v>1038</v>
      </c>
      <c r="J261">
        <v>3</v>
      </c>
      <c r="K261" s="4">
        <v>45191</v>
      </c>
    </row>
    <row r="262" spans="1:11" x14ac:dyDescent="0.25">
      <c r="A262" t="s">
        <v>742</v>
      </c>
      <c r="B262" t="s">
        <v>529</v>
      </c>
      <c r="C262" t="s">
        <v>258</v>
      </c>
      <c r="D262" t="s">
        <v>260</v>
      </c>
      <c r="F262">
        <f t="shared" si="22"/>
        <v>490</v>
      </c>
      <c r="G262">
        <v>491</v>
      </c>
      <c r="H262">
        <f t="shared" si="21"/>
        <v>1</v>
      </c>
      <c r="I262" t="s">
        <v>1038</v>
      </c>
      <c r="J262">
        <v>3</v>
      </c>
      <c r="K262" s="4">
        <v>45191</v>
      </c>
    </row>
    <row r="263" spans="1:11" x14ac:dyDescent="0.25">
      <c r="A263" t="s">
        <v>743</v>
      </c>
      <c r="B263" t="s">
        <v>530</v>
      </c>
      <c r="C263" t="s">
        <v>258</v>
      </c>
      <c r="D263" t="s">
        <v>260</v>
      </c>
      <c r="F263">
        <f t="shared" si="22"/>
        <v>491</v>
      </c>
      <c r="G263">
        <v>492</v>
      </c>
      <c r="H263">
        <f t="shared" si="21"/>
        <v>1</v>
      </c>
      <c r="I263" t="s">
        <v>1038</v>
      </c>
      <c r="J263">
        <v>3</v>
      </c>
      <c r="K263" s="4">
        <v>45191</v>
      </c>
    </row>
    <row r="264" spans="1:11" x14ac:dyDescent="0.25">
      <c r="A264" t="s">
        <v>744</v>
      </c>
      <c r="B264" t="s">
        <v>531</v>
      </c>
      <c r="C264" t="s">
        <v>258</v>
      </c>
      <c r="D264" t="s">
        <v>260</v>
      </c>
      <c r="F264">
        <f t="shared" si="22"/>
        <v>492</v>
      </c>
      <c r="G264">
        <v>493</v>
      </c>
      <c r="H264">
        <f t="shared" si="21"/>
        <v>1</v>
      </c>
      <c r="I264" t="s">
        <v>1038</v>
      </c>
      <c r="J264">
        <v>3</v>
      </c>
      <c r="K264" s="4">
        <v>45191</v>
      </c>
    </row>
    <row r="265" spans="1:11" x14ac:dyDescent="0.25">
      <c r="A265" t="s">
        <v>745</v>
      </c>
      <c r="B265" t="s">
        <v>532</v>
      </c>
      <c r="C265" t="s">
        <v>258</v>
      </c>
      <c r="D265" t="s">
        <v>260</v>
      </c>
      <c r="F265">
        <f t="shared" si="22"/>
        <v>493</v>
      </c>
      <c r="G265">
        <v>494</v>
      </c>
      <c r="H265">
        <f t="shared" si="21"/>
        <v>1</v>
      </c>
      <c r="I265" t="s">
        <v>1038</v>
      </c>
      <c r="J265">
        <v>3</v>
      </c>
      <c r="K265" s="4">
        <v>45191</v>
      </c>
    </row>
    <row r="266" spans="1:11" x14ac:dyDescent="0.25">
      <c r="A266" t="s">
        <v>746</v>
      </c>
      <c r="B266" t="s">
        <v>533</v>
      </c>
      <c r="C266" t="s">
        <v>258</v>
      </c>
      <c r="D266" t="s">
        <v>260</v>
      </c>
      <c r="F266">
        <f t="shared" si="22"/>
        <v>494</v>
      </c>
      <c r="G266">
        <v>495</v>
      </c>
      <c r="H266">
        <f t="shared" si="21"/>
        <v>1</v>
      </c>
      <c r="I266" t="s">
        <v>1038</v>
      </c>
      <c r="J266">
        <v>3</v>
      </c>
      <c r="K266" s="4">
        <v>45191</v>
      </c>
    </row>
    <row r="267" spans="1:11" x14ac:dyDescent="0.25">
      <c r="A267" t="s">
        <v>747</v>
      </c>
      <c r="B267" t="s">
        <v>534</v>
      </c>
      <c r="C267" t="s">
        <v>258</v>
      </c>
      <c r="D267" t="s">
        <v>260</v>
      </c>
      <c r="F267">
        <f t="shared" ref="F267:F327" si="23">G266</f>
        <v>495</v>
      </c>
      <c r="G267">
        <v>497</v>
      </c>
      <c r="H267">
        <f t="shared" si="21"/>
        <v>2</v>
      </c>
      <c r="I267" t="s">
        <v>1038</v>
      </c>
      <c r="J267">
        <v>3</v>
      </c>
      <c r="K267" s="4">
        <v>45191</v>
      </c>
    </row>
    <row r="268" spans="1:11" x14ac:dyDescent="0.25">
      <c r="A268" t="s">
        <v>748</v>
      </c>
      <c r="B268" t="s">
        <v>535</v>
      </c>
      <c r="C268" t="s">
        <v>258</v>
      </c>
      <c r="D268" t="s">
        <v>260</v>
      </c>
      <c r="F268">
        <f t="shared" si="23"/>
        <v>497</v>
      </c>
      <c r="G268">
        <v>498</v>
      </c>
      <c r="H268">
        <f t="shared" si="21"/>
        <v>1</v>
      </c>
      <c r="I268" t="s">
        <v>1038</v>
      </c>
      <c r="J268">
        <v>3</v>
      </c>
      <c r="K268" s="4">
        <v>45191</v>
      </c>
    </row>
    <row r="269" spans="1:11" x14ac:dyDescent="0.25">
      <c r="A269" t="s">
        <v>749</v>
      </c>
      <c r="B269" t="s">
        <v>536</v>
      </c>
      <c r="C269" t="s">
        <v>258</v>
      </c>
      <c r="D269" t="s">
        <v>260</v>
      </c>
      <c r="F269">
        <f t="shared" si="23"/>
        <v>498</v>
      </c>
      <c r="G269">
        <v>498.5</v>
      </c>
      <c r="H269">
        <f t="shared" si="21"/>
        <v>0.5</v>
      </c>
      <c r="I269" t="s">
        <v>1038</v>
      </c>
      <c r="J269">
        <v>3</v>
      </c>
      <c r="K269" s="4">
        <v>45191</v>
      </c>
    </row>
    <row r="270" spans="1:11" x14ac:dyDescent="0.25">
      <c r="A270" t="s">
        <v>750</v>
      </c>
      <c r="B270" t="s">
        <v>537</v>
      </c>
      <c r="C270" t="s">
        <v>258</v>
      </c>
      <c r="D270" t="s">
        <v>260</v>
      </c>
      <c r="F270">
        <f t="shared" si="23"/>
        <v>498.5</v>
      </c>
      <c r="G270">
        <v>499.5</v>
      </c>
      <c r="H270">
        <f t="shared" si="21"/>
        <v>1</v>
      </c>
      <c r="I270" t="s">
        <v>1038</v>
      </c>
      <c r="J270">
        <v>3</v>
      </c>
      <c r="K270" s="4">
        <v>45191</v>
      </c>
    </row>
    <row r="271" spans="1:11" x14ac:dyDescent="0.25">
      <c r="A271" t="s">
        <v>751</v>
      </c>
      <c r="B271" t="s">
        <v>538</v>
      </c>
      <c r="C271" t="s">
        <v>258</v>
      </c>
      <c r="D271" t="s">
        <v>260</v>
      </c>
      <c r="F271">
        <f t="shared" si="23"/>
        <v>499.5</v>
      </c>
      <c r="G271">
        <v>500.5</v>
      </c>
      <c r="H271">
        <f t="shared" si="21"/>
        <v>1</v>
      </c>
      <c r="I271" t="s">
        <v>1038</v>
      </c>
      <c r="J271">
        <v>3</v>
      </c>
      <c r="K271" s="4">
        <v>45191</v>
      </c>
    </row>
    <row r="272" spans="1:11" x14ac:dyDescent="0.25">
      <c r="A272" t="s">
        <v>752</v>
      </c>
      <c r="B272" t="s">
        <v>539</v>
      </c>
      <c r="C272" t="s">
        <v>258</v>
      </c>
      <c r="D272" t="s">
        <v>260</v>
      </c>
      <c r="F272">
        <f t="shared" si="23"/>
        <v>500.5</v>
      </c>
      <c r="G272">
        <v>503</v>
      </c>
      <c r="H272">
        <f t="shared" si="21"/>
        <v>2.5</v>
      </c>
      <c r="I272" t="s">
        <v>1038</v>
      </c>
      <c r="J272">
        <v>3</v>
      </c>
      <c r="K272" s="4">
        <v>45191</v>
      </c>
    </row>
    <row r="273" spans="1:11" x14ac:dyDescent="0.25">
      <c r="A273" t="s">
        <v>753</v>
      </c>
      <c r="B273" t="s">
        <v>540</v>
      </c>
      <c r="C273" t="s">
        <v>258</v>
      </c>
      <c r="D273" t="s">
        <v>260</v>
      </c>
      <c r="F273">
        <f t="shared" si="23"/>
        <v>503</v>
      </c>
      <c r="G273">
        <v>506</v>
      </c>
      <c r="H273">
        <f t="shared" si="21"/>
        <v>3</v>
      </c>
      <c r="I273" t="s">
        <v>1038</v>
      </c>
      <c r="J273">
        <v>3</v>
      </c>
      <c r="K273" s="4">
        <v>45191</v>
      </c>
    </row>
    <row r="274" spans="1:11" x14ac:dyDescent="0.25">
      <c r="A274" t="s">
        <v>754</v>
      </c>
      <c r="B274" t="s">
        <v>541</v>
      </c>
      <c r="C274" t="s">
        <v>258</v>
      </c>
      <c r="D274" t="s">
        <v>260</v>
      </c>
      <c r="F274">
        <f t="shared" si="23"/>
        <v>506</v>
      </c>
      <c r="G274">
        <v>507</v>
      </c>
      <c r="H274">
        <f t="shared" si="21"/>
        <v>1</v>
      </c>
      <c r="I274" t="s">
        <v>1038</v>
      </c>
      <c r="J274">
        <v>3</v>
      </c>
      <c r="K274" s="4">
        <v>45191</v>
      </c>
    </row>
    <row r="275" spans="1:11" x14ac:dyDescent="0.25">
      <c r="A275" t="s">
        <v>755</v>
      </c>
      <c r="B275" t="s">
        <v>542</v>
      </c>
      <c r="C275" t="s">
        <v>258</v>
      </c>
      <c r="D275" t="s">
        <v>260</v>
      </c>
      <c r="F275">
        <f>G274</f>
        <v>507</v>
      </c>
      <c r="G275">
        <v>508.6</v>
      </c>
      <c r="H275">
        <f t="shared" si="21"/>
        <v>1.6000000000000227</v>
      </c>
      <c r="I275" t="s">
        <v>1038</v>
      </c>
      <c r="J275">
        <v>3</v>
      </c>
      <c r="K275" s="4">
        <v>45191</v>
      </c>
    </row>
    <row r="276" spans="1:11" x14ac:dyDescent="0.25">
      <c r="A276" t="s">
        <v>756</v>
      </c>
      <c r="B276" t="s">
        <v>543</v>
      </c>
      <c r="C276" t="s">
        <v>258</v>
      </c>
      <c r="D276" t="s">
        <v>260</v>
      </c>
      <c r="F276">
        <f t="shared" si="23"/>
        <v>508.6</v>
      </c>
      <c r="G276">
        <v>511</v>
      </c>
      <c r="H276">
        <f t="shared" si="21"/>
        <v>2.3999999999999773</v>
      </c>
      <c r="I276" t="s">
        <v>1038</v>
      </c>
      <c r="J276">
        <v>3</v>
      </c>
      <c r="K276" s="4">
        <v>45191</v>
      </c>
    </row>
    <row r="277" spans="1:11" x14ac:dyDescent="0.25">
      <c r="A277" t="s">
        <v>757</v>
      </c>
      <c r="B277" t="s">
        <v>544</v>
      </c>
      <c r="C277" t="s">
        <v>258</v>
      </c>
      <c r="D277" t="s">
        <v>260</v>
      </c>
      <c r="F277">
        <f t="shared" si="23"/>
        <v>511</v>
      </c>
      <c r="G277">
        <v>514</v>
      </c>
      <c r="H277">
        <f t="shared" si="21"/>
        <v>3</v>
      </c>
      <c r="I277" t="s">
        <v>1038</v>
      </c>
      <c r="J277">
        <v>3</v>
      </c>
      <c r="K277" s="4">
        <v>45191</v>
      </c>
    </row>
    <row r="278" spans="1:11" x14ac:dyDescent="0.25">
      <c r="A278" t="s">
        <v>758</v>
      </c>
      <c r="B278" t="s">
        <v>545</v>
      </c>
      <c r="C278" t="s">
        <v>258</v>
      </c>
      <c r="D278" t="s">
        <v>260</v>
      </c>
      <c r="F278">
        <f t="shared" ref="F278:F283" si="24">G277</f>
        <v>514</v>
      </c>
      <c r="G278">
        <v>517</v>
      </c>
      <c r="H278">
        <f t="shared" si="21"/>
        <v>3</v>
      </c>
      <c r="I278" t="s">
        <v>1038</v>
      </c>
      <c r="J278">
        <v>3</v>
      </c>
      <c r="K278" s="4">
        <v>45191</v>
      </c>
    </row>
    <row r="279" spans="1:11" x14ac:dyDescent="0.25">
      <c r="A279" t="s">
        <v>759</v>
      </c>
      <c r="B279" t="s">
        <v>546</v>
      </c>
      <c r="C279" t="s">
        <v>258</v>
      </c>
      <c r="D279" t="s">
        <v>260</v>
      </c>
      <c r="F279">
        <f t="shared" si="24"/>
        <v>517</v>
      </c>
      <c r="G279">
        <v>520</v>
      </c>
      <c r="H279">
        <f t="shared" si="21"/>
        <v>3</v>
      </c>
      <c r="I279" t="s">
        <v>1038</v>
      </c>
      <c r="J279">
        <v>3</v>
      </c>
      <c r="K279" s="4">
        <v>45191</v>
      </c>
    </row>
    <row r="280" spans="1:11" x14ac:dyDescent="0.25">
      <c r="A280" t="s">
        <v>760</v>
      </c>
      <c r="B280" t="s">
        <v>547</v>
      </c>
      <c r="C280" t="s">
        <v>258</v>
      </c>
      <c r="D280" t="s">
        <v>260</v>
      </c>
      <c r="F280">
        <f t="shared" si="24"/>
        <v>520</v>
      </c>
      <c r="G280">
        <v>521</v>
      </c>
      <c r="H280">
        <f t="shared" si="21"/>
        <v>1</v>
      </c>
      <c r="I280" t="s">
        <v>1038</v>
      </c>
      <c r="J280">
        <v>3</v>
      </c>
      <c r="K280" s="4">
        <v>45191</v>
      </c>
    </row>
    <row r="281" spans="1:11" x14ac:dyDescent="0.25">
      <c r="A281" t="s">
        <v>761</v>
      </c>
      <c r="B281" t="s">
        <v>548</v>
      </c>
      <c r="C281" t="s">
        <v>258</v>
      </c>
      <c r="D281" t="s">
        <v>260</v>
      </c>
      <c r="F281">
        <f t="shared" si="24"/>
        <v>521</v>
      </c>
      <c r="G281">
        <v>523</v>
      </c>
      <c r="H281">
        <f t="shared" si="21"/>
        <v>2</v>
      </c>
      <c r="I281" t="s">
        <v>1038</v>
      </c>
      <c r="J281">
        <v>3</v>
      </c>
      <c r="K281" s="4">
        <v>45191</v>
      </c>
    </row>
    <row r="282" spans="1:11" x14ac:dyDescent="0.25">
      <c r="A282" t="s">
        <v>762</v>
      </c>
      <c r="B282" t="s">
        <v>549</v>
      </c>
      <c r="C282" t="s">
        <v>258</v>
      </c>
      <c r="D282" t="s">
        <v>260</v>
      </c>
      <c r="F282">
        <f t="shared" si="24"/>
        <v>523</v>
      </c>
      <c r="G282">
        <v>525</v>
      </c>
      <c r="H282">
        <f t="shared" si="21"/>
        <v>2</v>
      </c>
      <c r="I282" t="s">
        <v>1038</v>
      </c>
      <c r="J282">
        <v>3</v>
      </c>
      <c r="K282" s="4">
        <v>45191</v>
      </c>
    </row>
    <row r="283" spans="1:11" x14ac:dyDescent="0.25">
      <c r="A283" t="s">
        <v>763</v>
      </c>
      <c r="B283" t="s">
        <v>550</v>
      </c>
      <c r="C283" t="s">
        <v>258</v>
      </c>
      <c r="D283" t="s">
        <v>260</v>
      </c>
      <c r="F283">
        <f t="shared" si="24"/>
        <v>525</v>
      </c>
      <c r="G283">
        <v>527</v>
      </c>
      <c r="H283">
        <f t="shared" si="21"/>
        <v>2</v>
      </c>
      <c r="I283" t="s">
        <v>1038</v>
      </c>
      <c r="J283">
        <v>3</v>
      </c>
      <c r="K283" s="4">
        <v>45191</v>
      </c>
    </row>
    <row r="284" spans="1:11" x14ac:dyDescent="0.25">
      <c r="A284" t="s">
        <v>764</v>
      </c>
      <c r="B284" t="s">
        <v>551</v>
      </c>
      <c r="C284" t="s">
        <v>258</v>
      </c>
      <c r="D284" t="s">
        <v>260</v>
      </c>
      <c r="F284">
        <f t="shared" si="23"/>
        <v>527</v>
      </c>
      <c r="G284">
        <v>528</v>
      </c>
      <c r="H284">
        <f t="shared" si="21"/>
        <v>1</v>
      </c>
      <c r="I284" t="s">
        <v>1038</v>
      </c>
      <c r="J284">
        <v>3</v>
      </c>
      <c r="K284" s="4">
        <v>45191</v>
      </c>
    </row>
    <row r="285" spans="1:11" x14ac:dyDescent="0.25">
      <c r="A285" t="s">
        <v>765</v>
      </c>
      <c r="B285" t="s">
        <v>552</v>
      </c>
      <c r="C285" t="s">
        <v>258</v>
      </c>
      <c r="D285" t="s">
        <v>260</v>
      </c>
      <c r="F285">
        <f t="shared" si="23"/>
        <v>528</v>
      </c>
      <c r="G285">
        <v>529</v>
      </c>
      <c r="H285">
        <f t="shared" si="21"/>
        <v>1</v>
      </c>
      <c r="I285" t="s">
        <v>1038</v>
      </c>
      <c r="J285">
        <v>3</v>
      </c>
      <c r="K285" s="4">
        <v>45191</v>
      </c>
    </row>
    <row r="286" spans="1:11" x14ac:dyDescent="0.25">
      <c r="A286" t="s">
        <v>766</v>
      </c>
      <c r="B286" t="s">
        <v>553</v>
      </c>
      <c r="C286" t="s">
        <v>258</v>
      </c>
      <c r="D286" t="s">
        <v>260</v>
      </c>
      <c r="F286">
        <f t="shared" si="23"/>
        <v>529</v>
      </c>
      <c r="G286">
        <v>530</v>
      </c>
      <c r="H286">
        <f t="shared" si="21"/>
        <v>1</v>
      </c>
      <c r="I286" t="s">
        <v>1038</v>
      </c>
      <c r="J286">
        <v>3</v>
      </c>
      <c r="K286" s="4">
        <v>45191</v>
      </c>
    </row>
    <row r="287" spans="1:11" x14ac:dyDescent="0.25">
      <c r="A287" t="s">
        <v>767</v>
      </c>
      <c r="B287" t="s">
        <v>554</v>
      </c>
      <c r="C287" t="s">
        <v>258</v>
      </c>
      <c r="D287" t="s">
        <v>260</v>
      </c>
      <c r="F287">
        <f t="shared" si="23"/>
        <v>530</v>
      </c>
      <c r="G287">
        <v>531</v>
      </c>
      <c r="H287">
        <f t="shared" si="21"/>
        <v>1</v>
      </c>
      <c r="I287" t="s">
        <v>1038</v>
      </c>
      <c r="J287">
        <v>3</v>
      </c>
      <c r="K287" s="4">
        <v>45191</v>
      </c>
    </row>
    <row r="288" spans="1:11" x14ac:dyDescent="0.25">
      <c r="A288" t="s">
        <v>768</v>
      </c>
      <c r="B288" t="s">
        <v>555</v>
      </c>
      <c r="C288" t="s">
        <v>258</v>
      </c>
      <c r="D288" t="s">
        <v>260</v>
      </c>
      <c r="F288">
        <f t="shared" si="23"/>
        <v>531</v>
      </c>
      <c r="G288">
        <v>533</v>
      </c>
      <c r="H288">
        <f t="shared" si="21"/>
        <v>2</v>
      </c>
      <c r="I288" t="s">
        <v>1038</v>
      </c>
      <c r="J288">
        <v>3</v>
      </c>
      <c r="K288" s="4">
        <v>45191</v>
      </c>
    </row>
    <row r="289" spans="1:11" x14ac:dyDescent="0.25">
      <c r="A289" t="s">
        <v>769</v>
      </c>
      <c r="B289" t="s">
        <v>556</v>
      </c>
      <c r="C289" t="s">
        <v>258</v>
      </c>
      <c r="D289" t="s">
        <v>260</v>
      </c>
      <c r="F289">
        <f t="shared" si="23"/>
        <v>533</v>
      </c>
      <c r="G289">
        <v>534</v>
      </c>
      <c r="H289">
        <f t="shared" si="21"/>
        <v>1</v>
      </c>
      <c r="I289" t="s">
        <v>1038</v>
      </c>
      <c r="J289">
        <v>3</v>
      </c>
      <c r="K289" s="4">
        <v>45191</v>
      </c>
    </row>
    <row r="290" spans="1:11" x14ac:dyDescent="0.25">
      <c r="A290" t="s">
        <v>770</v>
      </c>
      <c r="B290" t="s">
        <v>557</v>
      </c>
      <c r="C290" t="s">
        <v>258</v>
      </c>
      <c r="D290" t="s">
        <v>260</v>
      </c>
      <c r="F290">
        <f t="shared" si="23"/>
        <v>534</v>
      </c>
      <c r="G290">
        <v>537</v>
      </c>
      <c r="H290">
        <f t="shared" si="21"/>
        <v>3</v>
      </c>
      <c r="I290" t="s">
        <v>1038</v>
      </c>
      <c r="J290">
        <v>3</v>
      </c>
      <c r="K290" s="4">
        <v>45191</v>
      </c>
    </row>
    <row r="291" spans="1:11" x14ac:dyDescent="0.25">
      <c r="A291" t="s">
        <v>771</v>
      </c>
      <c r="B291" t="s">
        <v>558</v>
      </c>
      <c r="C291" t="s">
        <v>258</v>
      </c>
      <c r="D291" t="s">
        <v>260</v>
      </c>
      <c r="F291">
        <f t="shared" si="23"/>
        <v>537</v>
      </c>
      <c r="G291">
        <v>540</v>
      </c>
      <c r="H291">
        <f t="shared" si="21"/>
        <v>3</v>
      </c>
      <c r="I291" t="s">
        <v>1038</v>
      </c>
      <c r="J291">
        <v>3</v>
      </c>
      <c r="K291" s="4">
        <v>45191</v>
      </c>
    </row>
    <row r="292" spans="1:11" x14ac:dyDescent="0.25">
      <c r="A292" t="s">
        <v>772</v>
      </c>
      <c r="B292" t="s">
        <v>559</v>
      </c>
      <c r="C292" t="s">
        <v>258</v>
      </c>
      <c r="D292" t="s">
        <v>260</v>
      </c>
      <c r="F292">
        <f t="shared" si="23"/>
        <v>540</v>
      </c>
      <c r="G292">
        <v>542</v>
      </c>
      <c r="H292">
        <f t="shared" si="21"/>
        <v>2</v>
      </c>
      <c r="I292" t="s">
        <v>1038</v>
      </c>
      <c r="J292">
        <v>3</v>
      </c>
      <c r="K292" s="4">
        <v>45191</v>
      </c>
    </row>
    <row r="293" spans="1:11" x14ac:dyDescent="0.25">
      <c r="A293" t="s">
        <v>773</v>
      </c>
      <c r="B293" t="s">
        <v>560</v>
      </c>
      <c r="C293" t="s">
        <v>258</v>
      </c>
      <c r="D293" t="s">
        <v>260</v>
      </c>
      <c r="F293">
        <f t="shared" si="23"/>
        <v>542</v>
      </c>
      <c r="G293">
        <v>544</v>
      </c>
      <c r="H293">
        <f t="shared" si="21"/>
        <v>2</v>
      </c>
      <c r="I293" t="s">
        <v>1038</v>
      </c>
      <c r="J293">
        <v>3</v>
      </c>
      <c r="K293" s="4">
        <v>45191</v>
      </c>
    </row>
    <row r="294" spans="1:11" x14ac:dyDescent="0.25">
      <c r="A294" t="s">
        <v>774</v>
      </c>
      <c r="B294" t="s">
        <v>561</v>
      </c>
      <c r="C294" t="s">
        <v>258</v>
      </c>
      <c r="D294" t="s">
        <v>260</v>
      </c>
      <c r="F294">
        <f t="shared" si="23"/>
        <v>544</v>
      </c>
      <c r="G294">
        <v>545</v>
      </c>
      <c r="H294">
        <f t="shared" si="21"/>
        <v>1</v>
      </c>
      <c r="I294" t="s">
        <v>1038</v>
      </c>
      <c r="J294">
        <v>3</v>
      </c>
      <c r="K294" s="4">
        <v>45191</v>
      </c>
    </row>
    <row r="295" spans="1:11" x14ac:dyDescent="0.25">
      <c r="A295" t="s">
        <v>775</v>
      </c>
      <c r="B295" t="s">
        <v>562</v>
      </c>
      <c r="C295" t="s">
        <v>258</v>
      </c>
      <c r="D295" t="s">
        <v>260</v>
      </c>
      <c r="F295">
        <f t="shared" si="23"/>
        <v>545</v>
      </c>
      <c r="G295">
        <v>546</v>
      </c>
      <c r="H295">
        <f t="shared" si="21"/>
        <v>1</v>
      </c>
      <c r="I295" t="s">
        <v>1038</v>
      </c>
      <c r="J295">
        <v>3</v>
      </c>
      <c r="K295" s="4">
        <v>45191</v>
      </c>
    </row>
    <row r="296" spans="1:11" x14ac:dyDescent="0.25">
      <c r="A296" t="s">
        <v>776</v>
      </c>
      <c r="B296" t="s">
        <v>563</v>
      </c>
      <c r="C296" t="s">
        <v>258</v>
      </c>
      <c r="D296" t="s">
        <v>260</v>
      </c>
      <c r="F296">
        <f t="shared" si="23"/>
        <v>546</v>
      </c>
      <c r="G296">
        <v>549</v>
      </c>
      <c r="H296">
        <f t="shared" si="21"/>
        <v>3</v>
      </c>
      <c r="I296" t="s">
        <v>1038</v>
      </c>
      <c r="J296">
        <v>3</v>
      </c>
      <c r="K296" s="4">
        <v>45191</v>
      </c>
    </row>
    <row r="297" spans="1:11" x14ac:dyDescent="0.25">
      <c r="A297" t="s">
        <v>777</v>
      </c>
      <c r="B297" t="s">
        <v>564</v>
      </c>
      <c r="C297" t="s">
        <v>258</v>
      </c>
      <c r="D297" t="s">
        <v>260</v>
      </c>
      <c r="F297">
        <f t="shared" si="23"/>
        <v>549</v>
      </c>
      <c r="G297">
        <v>552</v>
      </c>
      <c r="H297">
        <f t="shared" si="21"/>
        <v>3</v>
      </c>
      <c r="I297" t="s">
        <v>1038</v>
      </c>
      <c r="J297">
        <v>3</v>
      </c>
      <c r="K297" s="4">
        <v>45191</v>
      </c>
    </row>
    <row r="298" spans="1:11" x14ac:dyDescent="0.25">
      <c r="A298" t="s">
        <v>778</v>
      </c>
      <c r="B298" t="s">
        <v>565</v>
      </c>
      <c r="C298" t="s">
        <v>258</v>
      </c>
      <c r="D298" t="s">
        <v>260</v>
      </c>
      <c r="F298">
        <f t="shared" si="23"/>
        <v>552</v>
      </c>
      <c r="G298">
        <v>555</v>
      </c>
      <c r="H298">
        <f t="shared" si="21"/>
        <v>3</v>
      </c>
      <c r="I298" t="s">
        <v>1038</v>
      </c>
      <c r="J298">
        <v>3</v>
      </c>
      <c r="K298" s="4">
        <v>45191</v>
      </c>
    </row>
    <row r="299" spans="1:11" x14ac:dyDescent="0.25">
      <c r="A299" t="s">
        <v>779</v>
      </c>
      <c r="B299" t="s">
        <v>566</v>
      </c>
      <c r="C299" t="s">
        <v>258</v>
      </c>
      <c r="D299" t="s">
        <v>260</v>
      </c>
      <c r="F299">
        <f t="shared" si="23"/>
        <v>555</v>
      </c>
      <c r="G299">
        <v>558</v>
      </c>
      <c r="H299">
        <f t="shared" si="21"/>
        <v>3</v>
      </c>
      <c r="I299" t="s">
        <v>1038</v>
      </c>
      <c r="J299">
        <v>3</v>
      </c>
      <c r="K299" s="4">
        <v>45191</v>
      </c>
    </row>
    <row r="300" spans="1:11" x14ac:dyDescent="0.25">
      <c r="A300" t="s">
        <v>780</v>
      </c>
      <c r="B300" t="s">
        <v>567</v>
      </c>
      <c r="C300" t="s">
        <v>258</v>
      </c>
      <c r="D300" t="s">
        <v>260</v>
      </c>
      <c r="F300">
        <f t="shared" si="23"/>
        <v>558</v>
      </c>
      <c r="G300">
        <v>559</v>
      </c>
      <c r="H300">
        <f t="shared" si="21"/>
        <v>1</v>
      </c>
      <c r="I300" t="s">
        <v>1038</v>
      </c>
      <c r="J300">
        <v>3</v>
      </c>
      <c r="K300" s="4">
        <v>45191</v>
      </c>
    </row>
    <row r="301" spans="1:11" x14ac:dyDescent="0.25">
      <c r="A301" t="s">
        <v>781</v>
      </c>
      <c r="B301" t="s">
        <v>568</v>
      </c>
      <c r="C301" t="s">
        <v>258</v>
      </c>
      <c r="D301" t="s">
        <v>260</v>
      </c>
      <c r="F301">
        <f t="shared" si="23"/>
        <v>559</v>
      </c>
      <c r="G301">
        <v>560</v>
      </c>
      <c r="H301">
        <f t="shared" si="21"/>
        <v>1</v>
      </c>
      <c r="I301" t="s">
        <v>1038</v>
      </c>
      <c r="J301">
        <v>3</v>
      </c>
      <c r="K301" s="4">
        <v>45191</v>
      </c>
    </row>
    <row r="302" spans="1:11" x14ac:dyDescent="0.25">
      <c r="A302" s="1" t="s">
        <v>782</v>
      </c>
      <c r="B302" s="1" t="s">
        <v>569</v>
      </c>
      <c r="C302" s="1"/>
      <c r="D302" s="1" t="s">
        <v>261</v>
      </c>
      <c r="E302" s="1" t="s">
        <v>1041</v>
      </c>
      <c r="F302" s="1"/>
      <c r="G302" s="1"/>
      <c r="H302" s="1">
        <f t="shared" si="21"/>
        <v>0</v>
      </c>
      <c r="I302" t="s">
        <v>1038</v>
      </c>
      <c r="J302">
        <v>3</v>
      </c>
      <c r="K302" s="4">
        <v>45191</v>
      </c>
    </row>
    <row r="303" spans="1:11" x14ac:dyDescent="0.25">
      <c r="A303" t="s">
        <v>783</v>
      </c>
      <c r="B303" t="s">
        <v>570</v>
      </c>
      <c r="C303" t="s">
        <v>258</v>
      </c>
      <c r="D303" t="s">
        <v>260</v>
      </c>
      <c r="F303">
        <f>G301</f>
        <v>560</v>
      </c>
      <c r="G303">
        <v>561</v>
      </c>
      <c r="H303">
        <f t="shared" si="21"/>
        <v>1</v>
      </c>
      <c r="I303" t="s">
        <v>1038</v>
      </c>
      <c r="J303">
        <v>3</v>
      </c>
      <c r="K303" s="4">
        <v>45191</v>
      </c>
    </row>
    <row r="304" spans="1:11" x14ac:dyDescent="0.25">
      <c r="A304" t="s">
        <v>784</v>
      </c>
      <c r="B304" t="s">
        <v>571</v>
      </c>
      <c r="C304" t="s">
        <v>258</v>
      </c>
      <c r="D304" t="s">
        <v>260</v>
      </c>
      <c r="F304">
        <f t="shared" si="23"/>
        <v>561</v>
      </c>
      <c r="G304">
        <v>562</v>
      </c>
      <c r="H304">
        <f t="shared" si="21"/>
        <v>1</v>
      </c>
      <c r="I304" t="s">
        <v>1038</v>
      </c>
      <c r="J304">
        <v>3</v>
      </c>
      <c r="K304" s="4">
        <v>45191</v>
      </c>
    </row>
    <row r="305" spans="1:11" x14ac:dyDescent="0.25">
      <c r="A305" t="s">
        <v>785</v>
      </c>
      <c r="B305" t="s">
        <v>572</v>
      </c>
      <c r="C305" t="s">
        <v>258</v>
      </c>
      <c r="D305" t="s">
        <v>260</v>
      </c>
      <c r="F305">
        <f t="shared" si="23"/>
        <v>562</v>
      </c>
      <c r="G305">
        <v>564</v>
      </c>
      <c r="H305">
        <f t="shared" si="21"/>
        <v>2</v>
      </c>
      <c r="I305" t="s">
        <v>1038</v>
      </c>
      <c r="J305">
        <v>3</v>
      </c>
      <c r="K305" s="4">
        <v>45191</v>
      </c>
    </row>
    <row r="306" spans="1:11" x14ac:dyDescent="0.25">
      <c r="A306" t="s">
        <v>786</v>
      </c>
      <c r="B306" t="s">
        <v>573</v>
      </c>
      <c r="C306" t="s">
        <v>258</v>
      </c>
      <c r="D306" t="s">
        <v>260</v>
      </c>
      <c r="F306">
        <f t="shared" si="23"/>
        <v>564</v>
      </c>
      <c r="G306">
        <v>565</v>
      </c>
      <c r="H306">
        <f t="shared" si="21"/>
        <v>1</v>
      </c>
      <c r="I306" t="s">
        <v>1038</v>
      </c>
      <c r="J306">
        <v>3</v>
      </c>
      <c r="K306" s="4">
        <v>45191</v>
      </c>
    </row>
    <row r="307" spans="1:11" x14ac:dyDescent="0.25">
      <c r="A307" t="s">
        <v>787</v>
      </c>
      <c r="B307" t="s">
        <v>574</v>
      </c>
      <c r="C307" t="s">
        <v>258</v>
      </c>
      <c r="D307" t="s">
        <v>260</v>
      </c>
      <c r="F307">
        <f t="shared" si="23"/>
        <v>565</v>
      </c>
      <c r="G307">
        <v>566</v>
      </c>
      <c r="H307">
        <f t="shared" si="21"/>
        <v>1</v>
      </c>
      <c r="I307" t="s">
        <v>1038</v>
      </c>
      <c r="J307">
        <v>3</v>
      </c>
      <c r="K307" s="4">
        <v>45191</v>
      </c>
    </row>
    <row r="308" spans="1:11" x14ac:dyDescent="0.25">
      <c r="A308" t="s">
        <v>788</v>
      </c>
      <c r="B308" t="s">
        <v>575</v>
      </c>
      <c r="C308" t="s">
        <v>258</v>
      </c>
      <c r="D308" t="s">
        <v>260</v>
      </c>
      <c r="F308">
        <f t="shared" si="23"/>
        <v>566</v>
      </c>
      <c r="G308">
        <v>567</v>
      </c>
      <c r="H308">
        <f t="shared" si="21"/>
        <v>1</v>
      </c>
      <c r="I308" t="s">
        <v>1038</v>
      </c>
      <c r="J308">
        <v>3</v>
      </c>
      <c r="K308" s="4">
        <v>45191</v>
      </c>
    </row>
    <row r="309" spans="1:11" x14ac:dyDescent="0.25">
      <c r="A309" t="s">
        <v>789</v>
      </c>
      <c r="B309" t="s">
        <v>576</v>
      </c>
      <c r="C309" t="s">
        <v>258</v>
      </c>
      <c r="D309" t="s">
        <v>260</v>
      </c>
      <c r="F309">
        <f t="shared" si="23"/>
        <v>567</v>
      </c>
      <c r="G309">
        <v>568</v>
      </c>
      <c r="H309">
        <f t="shared" si="21"/>
        <v>1</v>
      </c>
      <c r="I309" t="s">
        <v>1038</v>
      </c>
      <c r="J309">
        <v>3</v>
      </c>
      <c r="K309" s="4">
        <v>45191</v>
      </c>
    </row>
    <row r="310" spans="1:11" x14ac:dyDescent="0.25">
      <c r="A310" t="s">
        <v>790</v>
      </c>
      <c r="B310" t="s">
        <v>577</v>
      </c>
      <c r="C310" t="s">
        <v>258</v>
      </c>
      <c r="D310" t="s">
        <v>260</v>
      </c>
      <c r="F310">
        <f t="shared" si="23"/>
        <v>568</v>
      </c>
      <c r="G310">
        <v>571.1</v>
      </c>
      <c r="H310">
        <f t="shared" si="21"/>
        <v>3.1000000000000227</v>
      </c>
      <c r="I310" t="s">
        <v>1038</v>
      </c>
      <c r="J310">
        <v>3</v>
      </c>
      <c r="K310" s="4">
        <v>45191</v>
      </c>
    </row>
    <row r="311" spans="1:11" x14ac:dyDescent="0.25">
      <c r="A311" t="s">
        <v>791</v>
      </c>
      <c r="B311" t="s">
        <v>578</v>
      </c>
      <c r="C311" t="s">
        <v>258</v>
      </c>
      <c r="D311" t="s">
        <v>260</v>
      </c>
      <c r="F311">
        <f t="shared" si="23"/>
        <v>571.1</v>
      </c>
      <c r="G311">
        <v>571.70000000000005</v>
      </c>
      <c r="H311">
        <f t="shared" si="21"/>
        <v>0.60000000000002274</v>
      </c>
      <c r="I311" t="s">
        <v>1038</v>
      </c>
      <c r="J311">
        <v>3</v>
      </c>
      <c r="K311" s="4">
        <v>45191</v>
      </c>
    </row>
    <row r="312" spans="1:11" x14ac:dyDescent="0.25">
      <c r="A312" t="s">
        <v>792</v>
      </c>
      <c r="B312" t="s">
        <v>579</v>
      </c>
      <c r="C312" t="s">
        <v>258</v>
      </c>
      <c r="D312" t="s">
        <v>260</v>
      </c>
      <c r="F312">
        <f t="shared" si="23"/>
        <v>571.70000000000005</v>
      </c>
      <c r="G312">
        <v>573</v>
      </c>
      <c r="H312">
        <f t="shared" si="21"/>
        <v>1.2999999999999545</v>
      </c>
      <c r="I312" t="s">
        <v>1038</v>
      </c>
      <c r="J312">
        <v>3</v>
      </c>
      <c r="K312" s="4">
        <v>45191</v>
      </c>
    </row>
    <row r="313" spans="1:11" x14ac:dyDescent="0.25">
      <c r="A313" t="s">
        <v>793</v>
      </c>
      <c r="B313" t="s">
        <v>580</v>
      </c>
      <c r="C313" t="s">
        <v>258</v>
      </c>
      <c r="D313" t="s">
        <v>260</v>
      </c>
      <c r="F313">
        <f t="shared" si="23"/>
        <v>573</v>
      </c>
      <c r="G313">
        <v>573.5</v>
      </c>
      <c r="H313">
        <f t="shared" si="21"/>
        <v>0.5</v>
      </c>
      <c r="I313" t="s">
        <v>1038</v>
      </c>
      <c r="J313">
        <v>3</v>
      </c>
      <c r="K313" s="4">
        <v>45191</v>
      </c>
    </row>
    <row r="314" spans="1:11" x14ac:dyDescent="0.25">
      <c r="A314" t="s">
        <v>794</v>
      </c>
      <c r="B314" t="s">
        <v>581</v>
      </c>
      <c r="C314" t="s">
        <v>258</v>
      </c>
      <c r="D314" t="s">
        <v>260</v>
      </c>
      <c r="F314">
        <f t="shared" si="23"/>
        <v>573.5</v>
      </c>
      <c r="G314">
        <v>574.5</v>
      </c>
      <c r="H314">
        <f t="shared" si="21"/>
        <v>1</v>
      </c>
      <c r="I314" t="s">
        <v>1038</v>
      </c>
      <c r="J314">
        <v>3</v>
      </c>
      <c r="K314" s="4">
        <v>45191</v>
      </c>
    </row>
    <row r="315" spans="1:11" x14ac:dyDescent="0.25">
      <c r="A315" t="s">
        <v>795</v>
      </c>
      <c r="B315" t="s">
        <v>582</v>
      </c>
      <c r="C315" t="s">
        <v>258</v>
      </c>
      <c r="D315" t="s">
        <v>260</v>
      </c>
      <c r="F315">
        <f t="shared" si="23"/>
        <v>574.5</v>
      </c>
      <c r="G315">
        <v>575.5</v>
      </c>
      <c r="H315">
        <f t="shared" si="21"/>
        <v>1</v>
      </c>
      <c r="I315" t="s">
        <v>1038</v>
      </c>
      <c r="J315">
        <v>3</v>
      </c>
      <c r="K315" s="4">
        <v>45191</v>
      </c>
    </row>
    <row r="316" spans="1:11" x14ac:dyDescent="0.25">
      <c r="A316" t="s">
        <v>796</v>
      </c>
      <c r="B316" t="s">
        <v>583</v>
      </c>
      <c r="C316" t="s">
        <v>258</v>
      </c>
      <c r="D316" t="s">
        <v>260</v>
      </c>
      <c r="F316">
        <f t="shared" si="23"/>
        <v>575.5</v>
      </c>
      <c r="G316">
        <v>577</v>
      </c>
      <c r="H316">
        <f t="shared" si="21"/>
        <v>1.5</v>
      </c>
      <c r="I316" t="s">
        <v>1038</v>
      </c>
      <c r="J316">
        <v>3</v>
      </c>
      <c r="K316" s="4">
        <v>45191</v>
      </c>
    </row>
    <row r="317" spans="1:11" x14ac:dyDescent="0.25">
      <c r="A317" t="s">
        <v>797</v>
      </c>
      <c r="B317" t="s">
        <v>584</v>
      </c>
      <c r="C317" t="s">
        <v>258</v>
      </c>
      <c r="D317" t="s">
        <v>260</v>
      </c>
      <c r="F317">
        <f t="shared" si="23"/>
        <v>577</v>
      </c>
      <c r="G317">
        <v>578</v>
      </c>
      <c r="H317">
        <f t="shared" si="21"/>
        <v>1</v>
      </c>
      <c r="I317" t="s">
        <v>1038</v>
      </c>
      <c r="J317">
        <v>3</v>
      </c>
      <c r="K317" s="4">
        <v>45191</v>
      </c>
    </row>
    <row r="318" spans="1:11" x14ac:dyDescent="0.25">
      <c r="A318" t="s">
        <v>798</v>
      </c>
      <c r="B318" t="s">
        <v>585</v>
      </c>
      <c r="C318" t="s">
        <v>258</v>
      </c>
      <c r="D318" t="s">
        <v>260</v>
      </c>
      <c r="F318">
        <f t="shared" si="23"/>
        <v>578</v>
      </c>
      <c r="G318">
        <v>581</v>
      </c>
      <c r="H318">
        <f t="shared" ref="H318:H352" si="25">G318-F318</f>
        <v>3</v>
      </c>
      <c r="I318" t="s">
        <v>1038</v>
      </c>
      <c r="J318">
        <v>3</v>
      </c>
      <c r="K318" s="4">
        <v>45191</v>
      </c>
    </row>
    <row r="319" spans="1:11" x14ac:dyDescent="0.25">
      <c r="A319" t="s">
        <v>799</v>
      </c>
      <c r="B319" t="s">
        <v>586</v>
      </c>
      <c r="C319" t="s">
        <v>258</v>
      </c>
      <c r="D319" t="s">
        <v>260</v>
      </c>
      <c r="F319">
        <f t="shared" si="23"/>
        <v>581</v>
      </c>
      <c r="G319">
        <v>583</v>
      </c>
      <c r="H319">
        <f t="shared" si="25"/>
        <v>2</v>
      </c>
      <c r="I319" t="s">
        <v>1038</v>
      </c>
      <c r="J319">
        <v>3</v>
      </c>
      <c r="K319" s="4">
        <v>45191</v>
      </c>
    </row>
    <row r="320" spans="1:11" x14ac:dyDescent="0.25">
      <c r="A320" t="s">
        <v>800</v>
      </c>
      <c r="B320" t="s">
        <v>587</v>
      </c>
      <c r="C320" t="s">
        <v>258</v>
      </c>
      <c r="D320" t="s">
        <v>260</v>
      </c>
      <c r="F320">
        <f t="shared" si="23"/>
        <v>583</v>
      </c>
      <c r="G320">
        <v>585.6</v>
      </c>
      <c r="H320">
        <f t="shared" si="25"/>
        <v>2.6000000000000227</v>
      </c>
      <c r="I320" t="s">
        <v>1038</v>
      </c>
      <c r="J320">
        <v>3</v>
      </c>
      <c r="K320" s="4">
        <v>45191</v>
      </c>
    </row>
    <row r="321" spans="1:11" x14ac:dyDescent="0.25">
      <c r="A321" t="s">
        <v>801</v>
      </c>
      <c r="B321" t="s">
        <v>588</v>
      </c>
      <c r="C321" t="s">
        <v>258</v>
      </c>
      <c r="D321" t="s">
        <v>260</v>
      </c>
      <c r="F321">
        <f t="shared" si="23"/>
        <v>585.6</v>
      </c>
      <c r="G321">
        <v>586.6</v>
      </c>
      <c r="H321">
        <f t="shared" si="25"/>
        <v>1</v>
      </c>
      <c r="I321" t="s">
        <v>1038</v>
      </c>
      <c r="J321">
        <v>3</v>
      </c>
      <c r="K321" s="4">
        <v>45191</v>
      </c>
    </row>
    <row r="322" spans="1:11" x14ac:dyDescent="0.25">
      <c r="A322" t="s">
        <v>802</v>
      </c>
      <c r="B322" t="s">
        <v>589</v>
      </c>
      <c r="C322" t="s">
        <v>258</v>
      </c>
      <c r="D322" t="s">
        <v>260</v>
      </c>
      <c r="F322">
        <f t="shared" si="23"/>
        <v>586.6</v>
      </c>
      <c r="G322">
        <v>589</v>
      </c>
      <c r="H322">
        <f t="shared" si="25"/>
        <v>2.3999999999999773</v>
      </c>
      <c r="I322" t="s">
        <v>1038</v>
      </c>
      <c r="J322">
        <v>3</v>
      </c>
      <c r="K322" s="4">
        <v>45191</v>
      </c>
    </row>
    <row r="323" spans="1:11" x14ac:dyDescent="0.25">
      <c r="A323" t="s">
        <v>803</v>
      </c>
      <c r="B323" t="s">
        <v>590</v>
      </c>
      <c r="C323" t="s">
        <v>258</v>
      </c>
      <c r="D323" t="s">
        <v>260</v>
      </c>
      <c r="F323">
        <f t="shared" si="23"/>
        <v>589</v>
      </c>
      <c r="G323">
        <v>592</v>
      </c>
      <c r="H323">
        <f t="shared" si="25"/>
        <v>3</v>
      </c>
      <c r="I323" t="s">
        <v>1038</v>
      </c>
      <c r="J323">
        <v>3</v>
      </c>
      <c r="K323" s="4">
        <v>45191</v>
      </c>
    </row>
    <row r="324" spans="1:11" x14ac:dyDescent="0.25">
      <c r="A324" t="s">
        <v>804</v>
      </c>
      <c r="B324" t="s">
        <v>591</v>
      </c>
      <c r="C324" t="s">
        <v>258</v>
      </c>
      <c r="D324" t="s">
        <v>260</v>
      </c>
      <c r="F324">
        <f t="shared" si="23"/>
        <v>592</v>
      </c>
      <c r="G324">
        <v>594</v>
      </c>
      <c r="H324">
        <f t="shared" si="25"/>
        <v>2</v>
      </c>
      <c r="I324" t="s">
        <v>1038</v>
      </c>
      <c r="J324">
        <v>3</v>
      </c>
      <c r="K324" s="4">
        <v>45191</v>
      </c>
    </row>
    <row r="325" spans="1:11" x14ac:dyDescent="0.25">
      <c r="A325" t="s">
        <v>805</v>
      </c>
      <c r="B325" t="s">
        <v>592</v>
      </c>
      <c r="C325" t="s">
        <v>258</v>
      </c>
      <c r="D325" t="s">
        <v>260</v>
      </c>
      <c r="F325">
        <f t="shared" si="23"/>
        <v>594</v>
      </c>
      <c r="G325">
        <v>595.79999999999995</v>
      </c>
      <c r="H325">
        <f t="shared" si="25"/>
        <v>1.7999999999999545</v>
      </c>
      <c r="I325" t="s">
        <v>1038</v>
      </c>
      <c r="J325">
        <v>3</v>
      </c>
      <c r="K325" s="4">
        <v>45191</v>
      </c>
    </row>
    <row r="326" spans="1:11" x14ac:dyDescent="0.25">
      <c r="A326" t="s">
        <v>806</v>
      </c>
      <c r="B326" t="s">
        <v>593</v>
      </c>
      <c r="C326" t="s">
        <v>258</v>
      </c>
      <c r="D326" t="s">
        <v>260</v>
      </c>
      <c r="F326">
        <f t="shared" si="23"/>
        <v>595.79999999999995</v>
      </c>
      <c r="G326">
        <v>596.29999999999995</v>
      </c>
      <c r="H326">
        <f t="shared" si="25"/>
        <v>0.5</v>
      </c>
      <c r="I326" t="s">
        <v>1038</v>
      </c>
      <c r="J326">
        <v>3</v>
      </c>
      <c r="K326" s="4">
        <v>45191</v>
      </c>
    </row>
    <row r="327" spans="1:11" x14ac:dyDescent="0.25">
      <c r="A327" t="s">
        <v>807</v>
      </c>
      <c r="B327" t="s">
        <v>594</v>
      </c>
      <c r="C327" t="s">
        <v>258</v>
      </c>
      <c r="D327" t="s">
        <v>260</v>
      </c>
      <c r="F327">
        <f t="shared" si="23"/>
        <v>596.29999999999995</v>
      </c>
      <c r="G327">
        <v>599</v>
      </c>
      <c r="H327">
        <f t="shared" si="25"/>
        <v>2.7000000000000455</v>
      </c>
      <c r="I327" t="s">
        <v>1038</v>
      </c>
      <c r="J327">
        <v>3</v>
      </c>
      <c r="K327" s="4">
        <v>45191</v>
      </c>
    </row>
    <row r="328" spans="1:11" x14ac:dyDescent="0.25">
      <c r="A328" t="s">
        <v>808</v>
      </c>
      <c r="B328" t="s">
        <v>595</v>
      </c>
      <c r="C328" t="s">
        <v>258</v>
      </c>
      <c r="D328" t="s">
        <v>260</v>
      </c>
      <c r="F328">
        <f t="shared" ref="F328:F351" si="26">G327</f>
        <v>599</v>
      </c>
      <c r="G328">
        <v>602</v>
      </c>
      <c r="H328">
        <f t="shared" si="25"/>
        <v>3</v>
      </c>
      <c r="I328" t="s">
        <v>1038</v>
      </c>
      <c r="J328">
        <v>3</v>
      </c>
      <c r="K328" s="4">
        <v>45191</v>
      </c>
    </row>
    <row r="329" spans="1:11" x14ac:dyDescent="0.25">
      <c r="A329" t="s">
        <v>809</v>
      </c>
      <c r="B329" t="s">
        <v>596</v>
      </c>
      <c r="C329" t="s">
        <v>258</v>
      </c>
      <c r="D329" t="s">
        <v>260</v>
      </c>
      <c r="F329">
        <f t="shared" si="26"/>
        <v>602</v>
      </c>
      <c r="G329">
        <v>605</v>
      </c>
      <c r="H329">
        <f t="shared" si="25"/>
        <v>3</v>
      </c>
      <c r="I329" t="s">
        <v>1038</v>
      </c>
      <c r="J329">
        <v>3</v>
      </c>
      <c r="K329" s="4">
        <v>45191</v>
      </c>
    </row>
    <row r="330" spans="1:11" x14ac:dyDescent="0.25">
      <c r="A330" t="s">
        <v>810</v>
      </c>
      <c r="B330" t="s">
        <v>597</v>
      </c>
      <c r="C330" t="s">
        <v>258</v>
      </c>
      <c r="D330" t="s">
        <v>260</v>
      </c>
      <c r="F330">
        <f t="shared" si="26"/>
        <v>605</v>
      </c>
      <c r="G330">
        <v>608</v>
      </c>
      <c r="H330">
        <f t="shared" si="25"/>
        <v>3</v>
      </c>
      <c r="I330" t="s">
        <v>1038</v>
      </c>
      <c r="J330">
        <v>3</v>
      </c>
      <c r="K330" s="4">
        <v>45191</v>
      </c>
    </row>
    <row r="331" spans="1:11" x14ac:dyDescent="0.25">
      <c r="A331" t="s">
        <v>811</v>
      </c>
      <c r="B331" t="s">
        <v>598</v>
      </c>
      <c r="C331" t="s">
        <v>258</v>
      </c>
      <c r="D331" t="s">
        <v>260</v>
      </c>
      <c r="F331">
        <f t="shared" si="26"/>
        <v>608</v>
      </c>
      <c r="G331">
        <v>611</v>
      </c>
      <c r="H331">
        <f t="shared" si="25"/>
        <v>3</v>
      </c>
      <c r="I331" t="s">
        <v>1038</v>
      </c>
      <c r="J331">
        <v>3</v>
      </c>
      <c r="K331" s="4">
        <v>45191</v>
      </c>
    </row>
    <row r="332" spans="1:11" x14ac:dyDescent="0.25">
      <c r="A332" t="s">
        <v>812</v>
      </c>
      <c r="B332" t="s">
        <v>599</v>
      </c>
      <c r="C332" t="s">
        <v>258</v>
      </c>
      <c r="D332" t="s">
        <v>260</v>
      </c>
      <c r="F332">
        <f>G331</f>
        <v>611</v>
      </c>
      <c r="G332">
        <v>614</v>
      </c>
      <c r="H332">
        <f t="shared" si="25"/>
        <v>3</v>
      </c>
      <c r="I332" t="s">
        <v>1038</v>
      </c>
      <c r="J332">
        <v>3</v>
      </c>
      <c r="K332" s="4">
        <v>45191</v>
      </c>
    </row>
    <row r="333" spans="1:11" x14ac:dyDescent="0.25">
      <c r="A333" t="s">
        <v>813</v>
      </c>
      <c r="B333" t="s">
        <v>600</v>
      </c>
      <c r="C333" t="s">
        <v>258</v>
      </c>
      <c r="D333" t="s">
        <v>260</v>
      </c>
      <c r="F333">
        <f>G332</f>
        <v>614</v>
      </c>
      <c r="G333">
        <v>617</v>
      </c>
      <c r="H333">
        <f t="shared" si="25"/>
        <v>3</v>
      </c>
      <c r="I333" t="s">
        <v>1038</v>
      </c>
      <c r="J333">
        <v>3</v>
      </c>
      <c r="K333" s="4">
        <v>45191</v>
      </c>
    </row>
    <row r="334" spans="1:11" x14ac:dyDescent="0.25">
      <c r="A334" t="s">
        <v>814</v>
      </c>
      <c r="B334" t="s">
        <v>601</v>
      </c>
      <c r="C334" t="s">
        <v>258</v>
      </c>
      <c r="D334" t="s">
        <v>260</v>
      </c>
      <c r="F334">
        <f>G333</f>
        <v>617</v>
      </c>
      <c r="G334">
        <v>620</v>
      </c>
      <c r="H334">
        <f t="shared" si="25"/>
        <v>3</v>
      </c>
      <c r="I334" t="s">
        <v>1038</v>
      </c>
      <c r="J334">
        <v>3</v>
      </c>
      <c r="K334" s="4">
        <v>45191</v>
      </c>
    </row>
    <row r="335" spans="1:11" x14ac:dyDescent="0.25">
      <c r="A335" t="s">
        <v>815</v>
      </c>
      <c r="B335" t="s">
        <v>602</v>
      </c>
      <c r="C335" t="s">
        <v>258</v>
      </c>
      <c r="D335" t="s">
        <v>260</v>
      </c>
      <c r="F335">
        <f>G334</f>
        <v>620</v>
      </c>
      <c r="G335">
        <v>621.5</v>
      </c>
      <c r="H335">
        <f t="shared" si="25"/>
        <v>1.5</v>
      </c>
      <c r="I335" t="s">
        <v>1038</v>
      </c>
      <c r="J335">
        <v>3</v>
      </c>
      <c r="K335" s="4">
        <v>45191</v>
      </c>
    </row>
    <row r="336" spans="1:11" x14ac:dyDescent="0.25">
      <c r="A336" t="s">
        <v>816</v>
      </c>
      <c r="B336" t="s">
        <v>603</v>
      </c>
      <c r="C336" t="s">
        <v>258</v>
      </c>
      <c r="D336" t="s">
        <v>260</v>
      </c>
      <c r="F336">
        <f t="shared" si="26"/>
        <v>621.5</v>
      </c>
      <c r="G336">
        <v>623</v>
      </c>
      <c r="H336">
        <f t="shared" si="25"/>
        <v>1.5</v>
      </c>
      <c r="I336" t="s">
        <v>1038</v>
      </c>
      <c r="J336">
        <v>3</v>
      </c>
      <c r="K336" s="4">
        <v>45191</v>
      </c>
    </row>
    <row r="337" spans="1:11" x14ac:dyDescent="0.25">
      <c r="A337" t="s">
        <v>817</v>
      </c>
      <c r="B337" t="s">
        <v>604</v>
      </c>
      <c r="C337" t="s">
        <v>258</v>
      </c>
      <c r="D337" t="s">
        <v>260</v>
      </c>
      <c r="F337">
        <f t="shared" si="26"/>
        <v>623</v>
      </c>
      <c r="G337">
        <v>626</v>
      </c>
      <c r="H337">
        <f t="shared" si="25"/>
        <v>3</v>
      </c>
      <c r="I337" t="s">
        <v>1038</v>
      </c>
      <c r="J337">
        <v>3</v>
      </c>
      <c r="K337" s="4">
        <v>45191</v>
      </c>
    </row>
    <row r="338" spans="1:11" x14ac:dyDescent="0.25">
      <c r="A338" t="s">
        <v>818</v>
      </c>
      <c r="B338" t="s">
        <v>605</v>
      </c>
      <c r="C338" t="s">
        <v>258</v>
      </c>
      <c r="D338" t="s">
        <v>260</v>
      </c>
      <c r="F338">
        <f t="shared" si="26"/>
        <v>626</v>
      </c>
      <c r="G338">
        <v>629</v>
      </c>
      <c r="H338">
        <f t="shared" si="25"/>
        <v>3</v>
      </c>
      <c r="I338" t="s">
        <v>1038</v>
      </c>
      <c r="J338">
        <v>3</v>
      </c>
      <c r="K338" s="4">
        <v>45191</v>
      </c>
    </row>
    <row r="339" spans="1:11" x14ac:dyDescent="0.25">
      <c r="A339" t="s">
        <v>819</v>
      </c>
      <c r="B339" t="s">
        <v>606</v>
      </c>
      <c r="C339" t="s">
        <v>258</v>
      </c>
      <c r="D339" t="s">
        <v>260</v>
      </c>
      <c r="F339">
        <f t="shared" si="26"/>
        <v>629</v>
      </c>
      <c r="G339">
        <v>632</v>
      </c>
      <c r="H339">
        <f t="shared" si="25"/>
        <v>3</v>
      </c>
      <c r="I339" t="s">
        <v>1038</v>
      </c>
      <c r="J339">
        <v>3</v>
      </c>
      <c r="K339" s="4">
        <v>45191</v>
      </c>
    </row>
    <row r="340" spans="1:11" x14ac:dyDescent="0.25">
      <c r="A340" t="s">
        <v>820</v>
      </c>
      <c r="B340" t="s">
        <v>607</v>
      </c>
      <c r="C340" t="s">
        <v>258</v>
      </c>
      <c r="D340" t="s">
        <v>260</v>
      </c>
      <c r="F340">
        <f>G339</f>
        <v>632</v>
      </c>
      <c r="G340">
        <v>635</v>
      </c>
      <c r="H340">
        <f t="shared" si="25"/>
        <v>3</v>
      </c>
      <c r="I340" t="s">
        <v>1038</v>
      </c>
      <c r="J340">
        <v>3</v>
      </c>
      <c r="K340" s="4">
        <v>45191</v>
      </c>
    </row>
    <row r="341" spans="1:11" x14ac:dyDescent="0.25">
      <c r="A341" t="s">
        <v>821</v>
      </c>
      <c r="B341" t="s">
        <v>608</v>
      </c>
      <c r="C341" t="s">
        <v>258</v>
      </c>
      <c r="D341" t="s">
        <v>260</v>
      </c>
      <c r="F341">
        <f>G340</f>
        <v>635</v>
      </c>
      <c r="G341">
        <v>638</v>
      </c>
      <c r="H341">
        <f t="shared" si="25"/>
        <v>3</v>
      </c>
      <c r="I341" t="s">
        <v>1038</v>
      </c>
      <c r="J341">
        <v>3</v>
      </c>
      <c r="K341" s="4">
        <v>45191</v>
      </c>
    </row>
    <row r="342" spans="1:11" x14ac:dyDescent="0.25">
      <c r="A342" t="s">
        <v>822</v>
      </c>
      <c r="B342" t="s">
        <v>609</v>
      </c>
      <c r="C342" t="s">
        <v>258</v>
      </c>
      <c r="D342" t="s">
        <v>260</v>
      </c>
      <c r="F342">
        <f t="shared" si="26"/>
        <v>638</v>
      </c>
      <c r="G342">
        <v>639</v>
      </c>
      <c r="H342">
        <f t="shared" si="25"/>
        <v>1</v>
      </c>
      <c r="I342" t="s">
        <v>1038</v>
      </c>
      <c r="J342">
        <v>3</v>
      </c>
      <c r="K342" s="4">
        <v>45191</v>
      </c>
    </row>
    <row r="343" spans="1:11" x14ac:dyDescent="0.25">
      <c r="A343" t="s">
        <v>823</v>
      </c>
      <c r="B343" t="s">
        <v>610</v>
      </c>
      <c r="C343" t="s">
        <v>258</v>
      </c>
      <c r="D343" t="s">
        <v>260</v>
      </c>
      <c r="F343">
        <f t="shared" si="26"/>
        <v>639</v>
      </c>
      <c r="G343">
        <v>640</v>
      </c>
      <c r="H343">
        <f t="shared" si="25"/>
        <v>1</v>
      </c>
      <c r="I343" t="s">
        <v>1038</v>
      </c>
      <c r="J343">
        <v>3</v>
      </c>
      <c r="K343" s="4">
        <v>45191</v>
      </c>
    </row>
    <row r="344" spans="1:11" x14ac:dyDescent="0.25">
      <c r="A344" t="s">
        <v>824</v>
      </c>
      <c r="B344" t="s">
        <v>611</v>
      </c>
      <c r="C344" t="s">
        <v>258</v>
      </c>
      <c r="D344" t="s">
        <v>260</v>
      </c>
      <c r="F344">
        <f t="shared" si="26"/>
        <v>640</v>
      </c>
      <c r="G344">
        <v>643</v>
      </c>
      <c r="H344">
        <f t="shared" si="25"/>
        <v>3</v>
      </c>
      <c r="I344" t="s">
        <v>1038</v>
      </c>
      <c r="J344">
        <v>3</v>
      </c>
      <c r="K344" s="4">
        <v>45191</v>
      </c>
    </row>
    <row r="345" spans="1:11" x14ac:dyDescent="0.25">
      <c r="A345" t="s">
        <v>825</v>
      </c>
      <c r="B345" t="s">
        <v>612</v>
      </c>
      <c r="C345" t="s">
        <v>258</v>
      </c>
      <c r="D345" t="s">
        <v>260</v>
      </c>
      <c r="F345">
        <f t="shared" si="26"/>
        <v>643</v>
      </c>
      <c r="G345">
        <v>646</v>
      </c>
      <c r="H345">
        <f t="shared" si="25"/>
        <v>3</v>
      </c>
      <c r="I345" t="s">
        <v>1038</v>
      </c>
      <c r="J345">
        <v>3</v>
      </c>
      <c r="K345" s="4">
        <v>45191</v>
      </c>
    </row>
    <row r="346" spans="1:11" x14ac:dyDescent="0.25">
      <c r="A346" t="s">
        <v>826</v>
      </c>
      <c r="B346" t="s">
        <v>613</v>
      </c>
      <c r="C346" t="s">
        <v>258</v>
      </c>
      <c r="D346" t="s">
        <v>260</v>
      </c>
      <c r="F346">
        <f>G345</f>
        <v>646</v>
      </c>
      <c r="G346">
        <v>649</v>
      </c>
      <c r="H346">
        <f t="shared" si="25"/>
        <v>3</v>
      </c>
      <c r="I346" t="s">
        <v>1038</v>
      </c>
      <c r="J346">
        <v>3</v>
      </c>
      <c r="K346" s="4">
        <v>45191</v>
      </c>
    </row>
    <row r="347" spans="1:11" x14ac:dyDescent="0.25">
      <c r="A347" t="s">
        <v>827</v>
      </c>
      <c r="B347" t="s">
        <v>614</v>
      </c>
      <c r="C347" t="s">
        <v>258</v>
      </c>
      <c r="D347" t="s">
        <v>260</v>
      </c>
      <c r="F347">
        <f>G346</f>
        <v>649</v>
      </c>
      <c r="G347">
        <v>652</v>
      </c>
      <c r="H347">
        <f t="shared" si="25"/>
        <v>3</v>
      </c>
      <c r="I347" t="s">
        <v>1038</v>
      </c>
      <c r="J347">
        <v>3</v>
      </c>
      <c r="K347" s="4">
        <v>45191</v>
      </c>
    </row>
    <row r="348" spans="1:11" x14ac:dyDescent="0.25">
      <c r="A348" t="s">
        <v>828</v>
      </c>
      <c r="B348" t="s">
        <v>615</v>
      </c>
      <c r="C348" t="s">
        <v>258</v>
      </c>
      <c r="D348" t="s">
        <v>260</v>
      </c>
      <c r="F348">
        <f>G347</f>
        <v>652</v>
      </c>
      <c r="G348">
        <v>655</v>
      </c>
      <c r="H348">
        <f t="shared" si="25"/>
        <v>3</v>
      </c>
      <c r="I348" t="s">
        <v>1038</v>
      </c>
      <c r="J348">
        <v>3</v>
      </c>
      <c r="K348" s="4">
        <v>45191</v>
      </c>
    </row>
    <row r="349" spans="1:11" x14ac:dyDescent="0.25">
      <c r="A349" t="s">
        <v>829</v>
      </c>
      <c r="B349" t="s">
        <v>616</v>
      </c>
      <c r="C349" t="s">
        <v>258</v>
      </c>
      <c r="D349" t="s">
        <v>260</v>
      </c>
      <c r="F349">
        <f>G348</f>
        <v>655</v>
      </c>
      <c r="G349">
        <v>657</v>
      </c>
      <c r="H349">
        <f t="shared" si="25"/>
        <v>2</v>
      </c>
      <c r="I349" t="s">
        <v>1038</v>
      </c>
      <c r="J349">
        <v>3</v>
      </c>
      <c r="K349" s="4">
        <v>45191</v>
      </c>
    </row>
    <row r="350" spans="1:11" x14ac:dyDescent="0.25">
      <c r="A350" t="s">
        <v>830</v>
      </c>
      <c r="B350" t="s">
        <v>617</v>
      </c>
      <c r="C350" t="s">
        <v>258</v>
      </c>
      <c r="D350" t="s">
        <v>260</v>
      </c>
      <c r="F350">
        <f>G349</f>
        <v>657</v>
      </c>
      <c r="G350">
        <v>660</v>
      </c>
      <c r="H350">
        <f t="shared" si="25"/>
        <v>3</v>
      </c>
      <c r="I350" t="s">
        <v>1038</v>
      </c>
      <c r="J350">
        <v>3</v>
      </c>
      <c r="K350" s="4">
        <v>45191</v>
      </c>
    </row>
    <row r="351" spans="1:11" x14ac:dyDescent="0.25">
      <c r="A351" t="s">
        <v>831</v>
      </c>
      <c r="B351" t="s">
        <v>618</v>
      </c>
      <c r="C351" t="s">
        <v>258</v>
      </c>
      <c r="D351" t="s">
        <v>260</v>
      </c>
      <c r="F351">
        <f t="shared" si="26"/>
        <v>660</v>
      </c>
      <c r="G351">
        <v>662</v>
      </c>
      <c r="H351">
        <f t="shared" si="25"/>
        <v>2</v>
      </c>
      <c r="I351" t="s">
        <v>1038</v>
      </c>
      <c r="J351">
        <v>3</v>
      </c>
      <c r="K351" s="4">
        <v>45191</v>
      </c>
    </row>
    <row r="352" spans="1:11" x14ac:dyDescent="0.25">
      <c r="A352" s="1" t="s">
        <v>832</v>
      </c>
      <c r="B352" s="1" t="s">
        <v>619</v>
      </c>
      <c r="C352" s="1"/>
      <c r="D352" s="1" t="s">
        <v>261</v>
      </c>
      <c r="E352" s="1" t="s">
        <v>1041</v>
      </c>
      <c r="F352" s="1"/>
      <c r="G352" s="1"/>
      <c r="H352" s="1">
        <f t="shared" si="25"/>
        <v>0</v>
      </c>
      <c r="I352" t="s">
        <v>1038</v>
      </c>
      <c r="J352">
        <v>3</v>
      </c>
      <c r="K352" s="4">
        <v>45191</v>
      </c>
    </row>
    <row r="353" spans="1:11" x14ac:dyDescent="0.25">
      <c r="A353" t="s">
        <v>833</v>
      </c>
      <c r="B353" t="s">
        <v>620</v>
      </c>
      <c r="C353" t="s">
        <v>258</v>
      </c>
      <c r="D353" t="s">
        <v>260</v>
      </c>
      <c r="F353">
        <f>G351</f>
        <v>662</v>
      </c>
      <c r="G353">
        <v>665</v>
      </c>
      <c r="H353">
        <f t="shared" ref="H353:H378" si="27">G353-F353</f>
        <v>3</v>
      </c>
      <c r="I353" t="s">
        <v>1038</v>
      </c>
      <c r="J353">
        <v>3</v>
      </c>
      <c r="K353" s="4">
        <v>45191</v>
      </c>
    </row>
    <row r="354" spans="1:11" x14ac:dyDescent="0.25">
      <c r="A354" t="s">
        <v>834</v>
      </c>
      <c r="B354" t="s">
        <v>621</v>
      </c>
      <c r="C354" t="s">
        <v>258</v>
      </c>
      <c r="D354" t="s">
        <v>260</v>
      </c>
      <c r="F354">
        <f t="shared" ref="F354:F363" si="28">G353</f>
        <v>665</v>
      </c>
      <c r="G354">
        <v>668</v>
      </c>
      <c r="H354">
        <f t="shared" si="27"/>
        <v>3</v>
      </c>
      <c r="I354" t="s">
        <v>1038</v>
      </c>
      <c r="J354">
        <v>3</v>
      </c>
      <c r="K354" s="4">
        <v>45191</v>
      </c>
    </row>
    <row r="355" spans="1:11" x14ac:dyDescent="0.25">
      <c r="A355" t="s">
        <v>835</v>
      </c>
      <c r="B355" t="s">
        <v>622</v>
      </c>
      <c r="C355" t="s">
        <v>258</v>
      </c>
      <c r="D355" t="s">
        <v>260</v>
      </c>
      <c r="F355">
        <f t="shared" si="28"/>
        <v>668</v>
      </c>
      <c r="G355">
        <v>671</v>
      </c>
      <c r="H355">
        <f t="shared" si="27"/>
        <v>3</v>
      </c>
      <c r="I355" t="s">
        <v>1038</v>
      </c>
      <c r="J355">
        <v>3</v>
      </c>
      <c r="K355" s="4">
        <v>45191</v>
      </c>
    </row>
    <row r="356" spans="1:11" x14ac:dyDescent="0.25">
      <c r="A356" t="s">
        <v>836</v>
      </c>
      <c r="B356" t="s">
        <v>623</v>
      </c>
      <c r="C356" t="s">
        <v>258</v>
      </c>
      <c r="D356" t="s">
        <v>260</v>
      </c>
      <c r="F356">
        <f t="shared" si="28"/>
        <v>671</v>
      </c>
      <c r="G356">
        <v>674</v>
      </c>
      <c r="H356">
        <f t="shared" si="27"/>
        <v>3</v>
      </c>
      <c r="I356" t="s">
        <v>1038</v>
      </c>
      <c r="J356">
        <v>3</v>
      </c>
      <c r="K356" s="4">
        <v>45191</v>
      </c>
    </row>
    <row r="357" spans="1:11" x14ac:dyDescent="0.25">
      <c r="A357" t="s">
        <v>837</v>
      </c>
      <c r="B357" t="s">
        <v>624</v>
      </c>
      <c r="C357" t="s">
        <v>258</v>
      </c>
      <c r="D357" t="s">
        <v>260</v>
      </c>
      <c r="F357">
        <f t="shared" si="28"/>
        <v>674</v>
      </c>
      <c r="G357">
        <v>677</v>
      </c>
      <c r="H357">
        <f t="shared" si="27"/>
        <v>3</v>
      </c>
      <c r="I357" t="s">
        <v>1038</v>
      </c>
      <c r="J357">
        <v>3</v>
      </c>
      <c r="K357" s="4">
        <v>45191</v>
      </c>
    </row>
    <row r="358" spans="1:11" x14ac:dyDescent="0.25">
      <c r="A358" t="s">
        <v>838</v>
      </c>
      <c r="B358" t="s">
        <v>625</v>
      </c>
      <c r="C358" t="s">
        <v>258</v>
      </c>
      <c r="D358" t="s">
        <v>260</v>
      </c>
      <c r="F358">
        <f t="shared" si="28"/>
        <v>677</v>
      </c>
      <c r="G358">
        <v>680.7</v>
      </c>
      <c r="H358">
        <f t="shared" si="27"/>
        <v>3.7000000000000455</v>
      </c>
      <c r="I358" t="s">
        <v>1038</v>
      </c>
      <c r="J358">
        <v>3</v>
      </c>
      <c r="K358" s="4">
        <v>45191</v>
      </c>
    </row>
    <row r="359" spans="1:11" x14ac:dyDescent="0.25">
      <c r="A359" t="s">
        <v>839</v>
      </c>
      <c r="B359" t="s">
        <v>626</v>
      </c>
      <c r="C359" t="s">
        <v>258</v>
      </c>
      <c r="D359" t="s">
        <v>260</v>
      </c>
      <c r="F359">
        <f t="shared" si="28"/>
        <v>680.7</v>
      </c>
      <c r="G359">
        <v>681.7</v>
      </c>
      <c r="H359">
        <f t="shared" si="27"/>
        <v>1</v>
      </c>
      <c r="I359" t="s">
        <v>1038</v>
      </c>
      <c r="J359">
        <v>3</v>
      </c>
      <c r="K359" s="4">
        <v>45191</v>
      </c>
    </row>
    <row r="360" spans="1:11" x14ac:dyDescent="0.25">
      <c r="A360" t="s">
        <v>840</v>
      </c>
      <c r="B360" t="s">
        <v>627</v>
      </c>
      <c r="C360" t="s">
        <v>258</v>
      </c>
      <c r="D360" t="s">
        <v>260</v>
      </c>
      <c r="F360">
        <f t="shared" si="28"/>
        <v>681.7</v>
      </c>
      <c r="G360">
        <v>682.7</v>
      </c>
      <c r="H360">
        <f t="shared" si="27"/>
        <v>1</v>
      </c>
      <c r="I360" t="s">
        <v>1038</v>
      </c>
      <c r="J360">
        <v>3</v>
      </c>
      <c r="K360" s="4">
        <v>45191</v>
      </c>
    </row>
    <row r="361" spans="1:11" x14ac:dyDescent="0.25">
      <c r="A361" t="s">
        <v>841</v>
      </c>
      <c r="B361" t="s">
        <v>628</v>
      </c>
      <c r="C361" t="s">
        <v>258</v>
      </c>
      <c r="D361" t="s">
        <v>260</v>
      </c>
      <c r="F361">
        <f t="shared" si="28"/>
        <v>682.7</v>
      </c>
      <c r="G361">
        <v>685</v>
      </c>
      <c r="H361">
        <f t="shared" si="27"/>
        <v>2.2999999999999545</v>
      </c>
      <c r="I361" t="s">
        <v>1038</v>
      </c>
      <c r="J361">
        <v>3</v>
      </c>
      <c r="K361" s="4">
        <v>45191</v>
      </c>
    </row>
    <row r="362" spans="1:11" x14ac:dyDescent="0.25">
      <c r="A362" t="s">
        <v>842</v>
      </c>
      <c r="B362" t="s">
        <v>629</v>
      </c>
      <c r="C362" t="s">
        <v>258</v>
      </c>
      <c r="D362" t="s">
        <v>260</v>
      </c>
      <c r="F362">
        <f t="shared" si="28"/>
        <v>685</v>
      </c>
      <c r="G362">
        <v>688</v>
      </c>
      <c r="H362">
        <f t="shared" si="27"/>
        <v>3</v>
      </c>
      <c r="I362" t="s">
        <v>1038</v>
      </c>
      <c r="J362">
        <v>3</v>
      </c>
      <c r="K362" s="4">
        <v>45191</v>
      </c>
    </row>
    <row r="363" spans="1:11" x14ac:dyDescent="0.25">
      <c r="A363" t="s">
        <v>843</v>
      </c>
      <c r="B363" t="s">
        <v>630</v>
      </c>
      <c r="C363" t="s">
        <v>258</v>
      </c>
      <c r="D363" t="s">
        <v>260</v>
      </c>
      <c r="F363">
        <f t="shared" si="28"/>
        <v>688</v>
      </c>
      <c r="G363">
        <v>691</v>
      </c>
      <c r="H363">
        <f t="shared" si="27"/>
        <v>3</v>
      </c>
      <c r="I363" t="s">
        <v>1038</v>
      </c>
      <c r="J363">
        <v>3</v>
      </c>
      <c r="K363" s="4">
        <v>45191</v>
      </c>
    </row>
    <row r="364" spans="1:11" x14ac:dyDescent="0.25">
      <c r="A364" t="s">
        <v>844</v>
      </c>
      <c r="B364" t="s">
        <v>631</v>
      </c>
      <c r="C364" t="s">
        <v>258</v>
      </c>
      <c r="D364" t="s">
        <v>260</v>
      </c>
      <c r="F364">
        <f t="shared" ref="F364:F377" si="29">G363</f>
        <v>691</v>
      </c>
      <c r="G364">
        <v>694</v>
      </c>
      <c r="H364">
        <f t="shared" si="27"/>
        <v>3</v>
      </c>
      <c r="I364" t="s">
        <v>1038</v>
      </c>
      <c r="J364">
        <v>3</v>
      </c>
      <c r="K364" s="4">
        <v>45191</v>
      </c>
    </row>
    <row r="365" spans="1:11" x14ac:dyDescent="0.25">
      <c r="A365" t="s">
        <v>845</v>
      </c>
      <c r="B365" t="s">
        <v>632</v>
      </c>
      <c r="C365" t="s">
        <v>258</v>
      </c>
      <c r="D365" t="s">
        <v>260</v>
      </c>
      <c r="F365">
        <f t="shared" si="29"/>
        <v>694</v>
      </c>
      <c r="G365">
        <v>697</v>
      </c>
      <c r="H365">
        <f t="shared" si="27"/>
        <v>3</v>
      </c>
      <c r="I365" t="s">
        <v>1038</v>
      </c>
      <c r="J365">
        <v>3</v>
      </c>
      <c r="K365" s="4">
        <v>45191</v>
      </c>
    </row>
    <row r="366" spans="1:11" x14ac:dyDescent="0.25">
      <c r="A366" t="s">
        <v>846</v>
      </c>
      <c r="B366" t="s">
        <v>633</v>
      </c>
      <c r="C366" t="s">
        <v>258</v>
      </c>
      <c r="D366" t="s">
        <v>260</v>
      </c>
      <c r="F366">
        <f t="shared" si="29"/>
        <v>697</v>
      </c>
      <c r="G366">
        <v>700</v>
      </c>
      <c r="H366">
        <f t="shared" si="27"/>
        <v>3</v>
      </c>
      <c r="I366" t="s">
        <v>1038</v>
      </c>
      <c r="J366">
        <v>3</v>
      </c>
      <c r="K366" s="4">
        <v>45191</v>
      </c>
    </row>
    <row r="367" spans="1:11" x14ac:dyDescent="0.25">
      <c r="A367" t="s">
        <v>847</v>
      </c>
      <c r="B367" t="s">
        <v>634</v>
      </c>
      <c r="C367" t="s">
        <v>258</v>
      </c>
      <c r="D367" t="s">
        <v>260</v>
      </c>
      <c r="F367">
        <f t="shared" si="29"/>
        <v>700</v>
      </c>
      <c r="G367">
        <v>703</v>
      </c>
      <c r="H367">
        <f t="shared" si="27"/>
        <v>3</v>
      </c>
      <c r="I367" t="s">
        <v>1038</v>
      </c>
      <c r="J367">
        <v>3</v>
      </c>
      <c r="K367" s="4">
        <v>45191</v>
      </c>
    </row>
    <row r="368" spans="1:11" x14ac:dyDescent="0.25">
      <c r="A368" t="s">
        <v>848</v>
      </c>
      <c r="B368" t="s">
        <v>635</v>
      </c>
      <c r="C368" t="s">
        <v>258</v>
      </c>
      <c r="D368" t="s">
        <v>260</v>
      </c>
      <c r="F368">
        <f t="shared" si="29"/>
        <v>703</v>
      </c>
      <c r="G368">
        <v>706</v>
      </c>
      <c r="H368">
        <f t="shared" si="27"/>
        <v>3</v>
      </c>
      <c r="I368" t="s">
        <v>1038</v>
      </c>
      <c r="J368">
        <v>3</v>
      </c>
      <c r="K368" s="4">
        <v>45191</v>
      </c>
    </row>
    <row r="369" spans="1:11" x14ac:dyDescent="0.25">
      <c r="A369" t="s">
        <v>849</v>
      </c>
      <c r="B369" t="s">
        <v>636</v>
      </c>
      <c r="C369" t="s">
        <v>258</v>
      </c>
      <c r="D369" t="s">
        <v>260</v>
      </c>
      <c r="F369">
        <f t="shared" si="29"/>
        <v>706</v>
      </c>
      <c r="G369">
        <v>709</v>
      </c>
      <c r="H369">
        <f t="shared" si="27"/>
        <v>3</v>
      </c>
      <c r="I369" t="s">
        <v>1038</v>
      </c>
      <c r="J369">
        <v>3</v>
      </c>
      <c r="K369" s="4">
        <v>45191</v>
      </c>
    </row>
    <row r="370" spans="1:11" x14ac:dyDescent="0.25">
      <c r="A370" t="s">
        <v>850</v>
      </c>
      <c r="B370" t="s">
        <v>637</v>
      </c>
      <c r="C370" t="s">
        <v>258</v>
      </c>
      <c r="D370" t="s">
        <v>260</v>
      </c>
      <c r="F370">
        <f t="shared" si="29"/>
        <v>709</v>
      </c>
      <c r="G370">
        <v>712</v>
      </c>
      <c r="H370">
        <f t="shared" si="27"/>
        <v>3</v>
      </c>
      <c r="I370" t="s">
        <v>1038</v>
      </c>
      <c r="J370">
        <v>3</v>
      </c>
      <c r="K370" s="4">
        <v>45191</v>
      </c>
    </row>
    <row r="371" spans="1:11" x14ac:dyDescent="0.25">
      <c r="A371" t="s">
        <v>851</v>
      </c>
      <c r="B371" t="s">
        <v>638</v>
      </c>
      <c r="C371" t="s">
        <v>258</v>
      </c>
      <c r="D371" t="s">
        <v>260</v>
      </c>
      <c r="F371">
        <f t="shared" si="29"/>
        <v>712</v>
      </c>
      <c r="G371">
        <v>715</v>
      </c>
      <c r="H371">
        <f t="shared" si="27"/>
        <v>3</v>
      </c>
      <c r="I371" t="s">
        <v>1038</v>
      </c>
      <c r="J371">
        <v>3</v>
      </c>
      <c r="K371" s="4">
        <v>45191</v>
      </c>
    </row>
    <row r="372" spans="1:11" x14ac:dyDescent="0.25">
      <c r="A372" t="s">
        <v>852</v>
      </c>
      <c r="B372" t="s">
        <v>639</v>
      </c>
      <c r="C372" t="s">
        <v>258</v>
      </c>
      <c r="D372" t="s">
        <v>260</v>
      </c>
      <c r="F372">
        <f t="shared" si="29"/>
        <v>715</v>
      </c>
      <c r="G372">
        <v>718</v>
      </c>
      <c r="H372">
        <f t="shared" si="27"/>
        <v>3</v>
      </c>
      <c r="I372" t="s">
        <v>1038</v>
      </c>
      <c r="J372">
        <v>3</v>
      </c>
      <c r="K372" s="4">
        <v>45191</v>
      </c>
    </row>
    <row r="373" spans="1:11" x14ac:dyDescent="0.25">
      <c r="A373" t="s">
        <v>853</v>
      </c>
      <c r="B373" t="s">
        <v>640</v>
      </c>
      <c r="C373" t="s">
        <v>258</v>
      </c>
      <c r="D373" t="s">
        <v>260</v>
      </c>
      <c r="F373">
        <f t="shared" si="29"/>
        <v>718</v>
      </c>
      <c r="G373">
        <v>721</v>
      </c>
      <c r="H373">
        <f t="shared" si="27"/>
        <v>3</v>
      </c>
      <c r="I373" t="s">
        <v>1038</v>
      </c>
      <c r="J373">
        <v>3</v>
      </c>
      <c r="K373" s="4">
        <v>45191</v>
      </c>
    </row>
    <row r="374" spans="1:11" x14ac:dyDescent="0.25">
      <c r="A374" t="s">
        <v>854</v>
      </c>
      <c r="B374" t="s">
        <v>641</v>
      </c>
      <c r="C374" t="s">
        <v>258</v>
      </c>
      <c r="D374" t="s">
        <v>260</v>
      </c>
      <c r="F374">
        <f t="shared" si="29"/>
        <v>721</v>
      </c>
      <c r="G374">
        <v>724</v>
      </c>
      <c r="H374">
        <f t="shared" si="27"/>
        <v>3</v>
      </c>
      <c r="I374" t="s">
        <v>1038</v>
      </c>
      <c r="J374">
        <v>3</v>
      </c>
      <c r="K374" s="4">
        <v>45191</v>
      </c>
    </row>
    <row r="375" spans="1:11" x14ac:dyDescent="0.25">
      <c r="A375" t="s">
        <v>855</v>
      </c>
      <c r="B375" t="s">
        <v>642</v>
      </c>
      <c r="C375" t="s">
        <v>258</v>
      </c>
      <c r="D375" t="s">
        <v>260</v>
      </c>
      <c r="F375">
        <f t="shared" si="29"/>
        <v>724</v>
      </c>
      <c r="G375">
        <v>727</v>
      </c>
      <c r="H375">
        <f t="shared" si="27"/>
        <v>3</v>
      </c>
      <c r="I375" t="s">
        <v>1038</v>
      </c>
      <c r="J375">
        <v>3</v>
      </c>
      <c r="K375" s="4">
        <v>45191</v>
      </c>
    </row>
    <row r="376" spans="1:11" x14ac:dyDescent="0.25">
      <c r="A376" t="s">
        <v>856</v>
      </c>
      <c r="B376" t="s">
        <v>643</v>
      </c>
      <c r="C376" t="s">
        <v>258</v>
      </c>
      <c r="D376" t="s">
        <v>260</v>
      </c>
      <c r="F376">
        <f t="shared" si="29"/>
        <v>727</v>
      </c>
      <c r="G376">
        <v>730</v>
      </c>
      <c r="H376">
        <f t="shared" si="27"/>
        <v>3</v>
      </c>
      <c r="I376" t="s">
        <v>1038</v>
      </c>
      <c r="J376">
        <v>3</v>
      </c>
      <c r="K376" s="4">
        <v>45191</v>
      </c>
    </row>
    <row r="377" spans="1:11" x14ac:dyDescent="0.25">
      <c r="A377" t="s">
        <v>857</v>
      </c>
      <c r="B377" t="s">
        <v>644</v>
      </c>
      <c r="C377" t="s">
        <v>258</v>
      </c>
      <c r="D377" t="s">
        <v>260</v>
      </c>
      <c r="F377">
        <f t="shared" si="29"/>
        <v>730</v>
      </c>
      <c r="G377">
        <v>732.7</v>
      </c>
      <c r="H377">
        <f t="shared" si="27"/>
        <v>2.7000000000000455</v>
      </c>
      <c r="I377" t="s">
        <v>1038</v>
      </c>
      <c r="J377">
        <v>3</v>
      </c>
      <c r="K377" s="4">
        <v>45191</v>
      </c>
    </row>
    <row r="378" spans="1:11" x14ac:dyDescent="0.25">
      <c r="A378" t="s">
        <v>858</v>
      </c>
      <c r="B378" t="s">
        <v>645</v>
      </c>
      <c r="C378" s="1"/>
      <c r="D378" s="1" t="s">
        <v>261</v>
      </c>
      <c r="E378" s="1" t="s">
        <v>1041</v>
      </c>
      <c r="F378" s="1"/>
      <c r="G378" s="1"/>
      <c r="H378" s="1">
        <f t="shared" si="27"/>
        <v>0</v>
      </c>
      <c r="I378" t="s">
        <v>1038</v>
      </c>
      <c r="J378">
        <v>3</v>
      </c>
      <c r="K378" s="4">
        <v>45191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22C2-B351-4F3D-BE2A-E8BF339A8190}">
  <dimension ref="A1:BY378"/>
  <sheetViews>
    <sheetView workbookViewId="0">
      <pane ySplit="1" topLeftCell="A358" activePane="bottomLeft" state="frozen"/>
      <selection pane="bottomLeft" activeCell="K258" sqref="K258"/>
    </sheetView>
  </sheetViews>
  <sheetFormatPr defaultRowHeight="15" x14ac:dyDescent="0.25"/>
  <cols>
    <col min="1" max="1" width="10.28515625" customWidth="1"/>
    <col min="2" max="2" width="9.5703125" customWidth="1"/>
    <col min="3" max="3" width="11.28515625" bestFit="1" customWidth="1"/>
    <col min="4" max="4" width="12.42578125" bestFit="1" customWidth="1"/>
    <col min="5" max="5" width="11" bestFit="1" customWidth="1"/>
    <col min="6" max="8" width="8.85546875" bestFit="1" customWidth="1"/>
    <col min="9" max="9" width="13.5703125" bestFit="1" customWidth="1"/>
    <col min="10" max="11" width="13.5703125" customWidth="1"/>
    <col min="12" max="12" width="12.7109375" customWidth="1"/>
    <col min="13" max="13" width="14" bestFit="1" customWidth="1"/>
    <col min="14" max="14" width="15.5703125" customWidth="1"/>
    <col min="15" max="15" width="13.85546875" bestFit="1" customWidth="1"/>
    <col min="16" max="16" width="19.140625" bestFit="1" customWidth="1"/>
    <col min="53" max="53" width="12.7109375" bestFit="1" customWidth="1"/>
    <col min="61" max="61" width="13.7109375" customWidth="1"/>
    <col min="62" max="62" width="19.28515625" customWidth="1"/>
    <col min="63" max="63" width="17.85546875" customWidth="1"/>
    <col min="73" max="73" width="21" customWidth="1"/>
    <col min="76" max="76" width="15.7109375" customWidth="1"/>
  </cols>
  <sheetData>
    <row r="1" spans="1:77" x14ac:dyDescent="0.25">
      <c r="A1" t="s">
        <v>98</v>
      </c>
      <c r="B1" t="s">
        <v>99</v>
      </c>
      <c r="C1" t="s">
        <v>256</v>
      </c>
      <c r="D1" t="s">
        <v>259</v>
      </c>
      <c r="E1" t="s">
        <v>268</v>
      </c>
      <c r="F1" t="s">
        <v>97</v>
      </c>
      <c r="G1" t="s">
        <v>1</v>
      </c>
      <c r="H1" t="s">
        <v>52</v>
      </c>
      <c r="I1" t="s">
        <v>993</v>
      </c>
      <c r="J1" t="s">
        <v>1039</v>
      </c>
      <c r="K1" t="s">
        <v>1040</v>
      </c>
      <c r="L1" t="s">
        <v>1022</v>
      </c>
      <c r="M1" t="s">
        <v>1166</v>
      </c>
      <c r="N1" t="s">
        <v>1167</v>
      </c>
      <c r="O1" t="s">
        <v>1168</v>
      </c>
      <c r="P1" t="s">
        <v>1169</v>
      </c>
      <c r="Q1" t="s">
        <v>1170</v>
      </c>
      <c r="R1" t="s">
        <v>1171</v>
      </c>
      <c r="S1" t="s">
        <v>1172</v>
      </c>
      <c r="T1" t="s">
        <v>1173</v>
      </c>
      <c r="U1" t="s">
        <v>1174</v>
      </c>
      <c r="V1" t="s">
        <v>1175</v>
      </c>
      <c r="W1" t="s">
        <v>1176</v>
      </c>
      <c r="X1" t="s">
        <v>1177</v>
      </c>
      <c r="Y1" t="s">
        <v>1178</v>
      </c>
      <c r="Z1" t="s">
        <v>1179</v>
      </c>
      <c r="AA1" t="s">
        <v>1180</v>
      </c>
      <c r="AB1" t="s">
        <v>1181</v>
      </c>
      <c r="AC1" t="s">
        <v>1182</v>
      </c>
      <c r="AD1" t="s">
        <v>1183</v>
      </c>
      <c r="AE1" t="s">
        <v>1184</v>
      </c>
      <c r="AF1" t="s">
        <v>1185</v>
      </c>
      <c r="AG1" t="s">
        <v>1186</v>
      </c>
      <c r="AH1" t="s">
        <v>1187</v>
      </c>
      <c r="AI1" t="s">
        <v>1188</v>
      </c>
      <c r="AJ1" t="s">
        <v>1189</v>
      </c>
      <c r="AK1" t="s">
        <v>1190</v>
      </c>
      <c r="AL1" t="s">
        <v>1191</v>
      </c>
      <c r="AM1" t="s">
        <v>1192</v>
      </c>
      <c r="AN1" t="s">
        <v>1193</v>
      </c>
      <c r="AO1" t="s">
        <v>1194</v>
      </c>
      <c r="AP1" t="s">
        <v>1195</v>
      </c>
      <c r="AQ1" t="s">
        <v>1196</v>
      </c>
      <c r="AR1" t="s">
        <v>1197</v>
      </c>
      <c r="AS1" t="s">
        <v>1198</v>
      </c>
      <c r="AT1" t="s">
        <v>1199</v>
      </c>
      <c r="AU1" t="s">
        <v>1200</v>
      </c>
      <c r="AV1" t="s">
        <v>1201</v>
      </c>
      <c r="AW1" t="s">
        <v>1202</v>
      </c>
      <c r="AX1" t="s">
        <v>1203</v>
      </c>
      <c r="AY1" t="s">
        <v>1204</v>
      </c>
      <c r="AZ1" t="s">
        <v>1205</v>
      </c>
      <c r="BA1" t="s">
        <v>1206</v>
      </c>
      <c r="BB1" t="s">
        <v>1207</v>
      </c>
      <c r="BC1" t="s">
        <v>1208</v>
      </c>
      <c r="BD1" t="s">
        <v>1209</v>
      </c>
      <c r="BE1" t="s">
        <v>1210</v>
      </c>
      <c r="BF1" t="s">
        <v>1211</v>
      </c>
      <c r="BG1" t="s">
        <v>1212</v>
      </c>
      <c r="BH1" t="s">
        <v>1213</v>
      </c>
      <c r="BI1" t="s">
        <v>1214</v>
      </c>
      <c r="BJ1" t="s">
        <v>1215</v>
      </c>
      <c r="BK1" t="s">
        <v>1216</v>
      </c>
      <c r="BL1" t="s">
        <v>1217</v>
      </c>
      <c r="BM1" t="s">
        <v>1218</v>
      </c>
      <c r="BN1" t="s">
        <v>1219</v>
      </c>
      <c r="BO1" t="s">
        <v>1220</v>
      </c>
      <c r="BP1" t="s">
        <v>1221</v>
      </c>
      <c r="BQ1" t="s">
        <v>1222</v>
      </c>
      <c r="BR1" t="s">
        <v>1223</v>
      </c>
      <c r="BS1" t="s">
        <v>1224</v>
      </c>
      <c r="BT1" t="s">
        <v>1225</v>
      </c>
      <c r="BU1" t="s">
        <v>1226</v>
      </c>
      <c r="BV1" t="s">
        <v>1227</v>
      </c>
      <c r="BW1" t="s">
        <v>1228</v>
      </c>
      <c r="BX1" t="s">
        <v>1229</v>
      </c>
      <c r="BY1" t="s">
        <v>1230</v>
      </c>
    </row>
    <row r="2" spans="1:77" x14ac:dyDescent="0.25">
      <c r="A2" t="s">
        <v>100</v>
      </c>
      <c r="B2" t="s">
        <v>269</v>
      </c>
      <c r="C2" t="s">
        <v>257</v>
      </c>
      <c r="D2" t="s">
        <v>260</v>
      </c>
      <c r="F2">
        <v>100</v>
      </c>
      <c r="G2">
        <v>102</v>
      </c>
      <c r="H2">
        <f t="shared" ref="H2:H25" si="0">G2-F2</f>
        <v>2</v>
      </c>
      <c r="I2" t="s">
        <v>1038</v>
      </c>
      <c r="J2">
        <v>1</v>
      </c>
      <c r="K2" s="4">
        <v>45135</v>
      </c>
      <c r="M2" t="s">
        <v>100</v>
      </c>
      <c r="N2" t="s">
        <v>1231</v>
      </c>
      <c r="O2" t="s">
        <v>1232</v>
      </c>
      <c r="P2">
        <v>0.06</v>
      </c>
      <c r="Q2">
        <v>1.67</v>
      </c>
      <c r="S2">
        <v>6.4</v>
      </c>
      <c r="T2">
        <v>9.4</v>
      </c>
      <c r="W2">
        <v>600</v>
      </c>
      <c r="X2">
        <v>2.67</v>
      </c>
      <c r="Y2">
        <v>0.52</v>
      </c>
      <c r="Z2">
        <v>0.14000000000000001</v>
      </c>
      <c r="AA2">
        <v>1.26</v>
      </c>
      <c r="AC2">
        <v>84.4</v>
      </c>
      <c r="AD2">
        <v>10</v>
      </c>
      <c r="AE2">
        <v>61</v>
      </c>
      <c r="AF2">
        <v>18</v>
      </c>
      <c r="AG2">
        <v>64</v>
      </c>
      <c r="AI2">
        <v>3.87</v>
      </c>
      <c r="AJ2">
        <v>18.149999999999999</v>
      </c>
      <c r="AK2">
        <v>0.13</v>
      </c>
      <c r="AL2">
        <v>3.8</v>
      </c>
      <c r="AN2">
        <v>0.43</v>
      </c>
      <c r="AP2">
        <v>2.76</v>
      </c>
      <c r="AQ2">
        <v>42.1</v>
      </c>
      <c r="AR2">
        <v>61.2</v>
      </c>
      <c r="AS2">
        <v>1</v>
      </c>
      <c r="AT2">
        <v>2080</v>
      </c>
      <c r="AU2">
        <v>0.38</v>
      </c>
      <c r="AV2">
        <v>0.06</v>
      </c>
      <c r="AW2">
        <v>11.6</v>
      </c>
      <c r="AX2">
        <v>29.7</v>
      </c>
      <c r="AY2">
        <v>610</v>
      </c>
      <c r="AZ2">
        <v>550</v>
      </c>
      <c r="BB2">
        <v>209</v>
      </c>
      <c r="BC2">
        <v>1E-3</v>
      </c>
      <c r="BD2">
        <v>0.11</v>
      </c>
      <c r="BF2">
        <v>0.9</v>
      </c>
      <c r="BG2">
        <v>11.8</v>
      </c>
      <c r="BH2">
        <v>1</v>
      </c>
      <c r="BI2">
        <v>37.299999999999997</v>
      </c>
      <c r="BJ2">
        <v>77.3</v>
      </c>
      <c r="BL2">
        <v>19.399999999999999</v>
      </c>
      <c r="BM2">
        <v>1.01</v>
      </c>
      <c r="BN2">
        <v>0.02</v>
      </c>
      <c r="BO2">
        <v>17.25</v>
      </c>
      <c r="BP2">
        <v>0.31</v>
      </c>
      <c r="BQ2">
        <v>2.12</v>
      </c>
      <c r="BR2">
        <v>2.9</v>
      </c>
      <c r="BS2">
        <v>81</v>
      </c>
      <c r="BT2">
        <v>3.1</v>
      </c>
      <c r="BU2">
        <v>4</v>
      </c>
      <c r="BV2">
        <v>16.8</v>
      </c>
      <c r="BW2">
        <v>519</v>
      </c>
      <c r="BY2">
        <v>138.5</v>
      </c>
    </row>
    <row r="3" spans="1:77" x14ac:dyDescent="0.25">
      <c r="A3" t="s">
        <v>101</v>
      </c>
      <c r="B3" t="s">
        <v>270</v>
      </c>
      <c r="C3" t="s">
        <v>257</v>
      </c>
      <c r="D3" t="s">
        <v>260</v>
      </c>
      <c r="F3">
        <v>102</v>
      </c>
      <c r="G3">
        <v>104</v>
      </c>
      <c r="H3">
        <f t="shared" si="0"/>
        <v>2</v>
      </c>
      <c r="I3" t="s">
        <v>1038</v>
      </c>
      <c r="J3">
        <v>1</v>
      </c>
      <c r="K3" s="4">
        <v>45135</v>
      </c>
      <c r="M3" t="s">
        <v>101</v>
      </c>
      <c r="N3" t="s">
        <v>1231</v>
      </c>
      <c r="O3" t="s">
        <v>1232</v>
      </c>
      <c r="P3">
        <v>0.01</v>
      </c>
      <c r="Q3">
        <v>1.1499999999999999</v>
      </c>
      <c r="S3">
        <v>6.07</v>
      </c>
      <c r="T3">
        <v>12.8</v>
      </c>
      <c r="W3">
        <v>560</v>
      </c>
      <c r="X3">
        <v>2.4900000000000002</v>
      </c>
      <c r="Y3">
        <v>0.28000000000000003</v>
      </c>
      <c r="Z3">
        <v>0.14000000000000001</v>
      </c>
      <c r="AA3">
        <v>2.65</v>
      </c>
      <c r="AC3">
        <v>83.5</v>
      </c>
      <c r="AD3">
        <v>9.5</v>
      </c>
      <c r="AE3">
        <v>57</v>
      </c>
      <c r="AF3">
        <v>16.149999999999999</v>
      </c>
      <c r="AG3">
        <v>26</v>
      </c>
      <c r="AI3">
        <v>3.45</v>
      </c>
      <c r="AJ3">
        <v>16.95</v>
      </c>
      <c r="AK3">
        <v>0.13</v>
      </c>
      <c r="AL3">
        <v>4</v>
      </c>
      <c r="AN3">
        <v>0.39</v>
      </c>
      <c r="AP3">
        <v>2.58</v>
      </c>
      <c r="AQ3">
        <v>41.5</v>
      </c>
      <c r="AR3">
        <v>62.7</v>
      </c>
      <c r="AS3">
        <v>0.91</v>
      </c>
      <c r="AT3">
        <v>1695</v>
      </c>
      <c r="AU3">
        <v>0.41</v>
      </c>
      <c r="AV3">
        <v>0.06</v>
      </c>
      <c r="AW3">
        <v>10.9</v>
      </c>
      <c r="AX3">
        <v>28.3</v>
      </c>
      <c r="AY3">
        <v>610</v>
      </c>
      <c r="AZ3">
        <v>433</v>
      </c>
      <c r="BB3">
        <v>206</v>
      </c>
      <c r="BC3">
        <v>1E-3</v>
      </c>
      <c r="BD3">
        <v>7.0000000000000007E-2</v>
      </c>
      <c r="BF3">
        <v>0.78</v>
      </c>
      <c r="BG3">
        <v>11</v>
      </c>
      <c r="BH3">
        <v>1</v>
      </c>
      <c r="BI3">
        <v>42.9</v>
      </c>
      <c r="BJ3">
        <v>48.3</v>
      </c>
      <c r="BL3">
        <v>17.600000000000001</v>
      </c>
      <c r="BM3">
        <v>0.92</v>
      </c>
      <c r="BN3">
        <v>0.02</v>
      </c>
      <c r="BO3">
        <v>16.5</v>
      </c>
      <c r="BP3">
        <v>0.28999999999999998</v>
      </c>
      <c r="BQ3">
        <v>2</v>
      </c>
      <c r="BR3">
        <v>2.8</v>
      </c>
      <c r="BS3">
        <v>76</v>
      </c>
      <c r="BT3">
        <v>3.4</v>
      </c>
      <c r="BU3">
        <v>4.5</v>
      </c>
      <c r="BV3">
        <v>17.2</v>
      </c>
      <c r="BW3">
        <v>696</v>
      </c>
      <c r="BY3">
        <v>144.5</v>
      </c>
    </row>
    <row r="4" spans="1:77" x14ac:dyDescent="0.25">
      <c r="A4" t="s">
        <v>102</v>
      </c>
      <c r="B4" t="s">
        <v>271</v>
      </c>
      <c r="C4" t="s">
        <v>257</v>
      </c>
      <c r="D4" t="s">
        <v>260</v>
      </c>
      <c r="F4">
        <f t="shared" ref="F4:F25" si="1">G3</f>
        <v>104</v>
      </c>
      <c r="G4">
        <v>106</v>
      </c>
      <c r="H4">
        <f t="shared" si="0"/>
        <v>2</v>
      </c>
      <c r="I4" t="s">
        <v>1038</v>
      </c>
      <c r="J4">
        <v>1</v>
      </c>
      <c r="K4" s="4">
        <v>45135</v>
      </c>
      <c r="M4" t="s">
        <v>102</v>
      </c>
      <c r="N4" t="s">
        <v>1231</v>
      </c>
      <c r="O4" t="s">
        <v>1232</v>
      </c>
      <c r="P4">
        <v>0.01</v>
      </c>
      <c r="Q4">
        <v>0.83</v>
      </c>
      <c r="S4">
        <v>5.68</v>
      </c>
      <c r="T4">
        <v>10.8</v>
      </c>
      <c r="W4">
        <v>480</v>
      </c>
      <c r="X4">
        <v>2.36</v>
      </c>
      <c r="Y4">
        <v>0.24</v>
      </c>
      <c r="Z4">
        <v>0.12</v>
      </c>
      <c r="AA4">
        <v>6.07</v>
      </c>
      <c r="AC4">
        <v>76.099999999999994</v>
      </c>
      <c r="AD4">
        <v>8.3000000000000007</v>
      </c>
      <c r="AE4">
        <v>55</v>
      </c>
      <c r="AF4">
        <v>15.6</v>
      </c>
      <c r="AG4">
        <v>24.8</v>
      </c>
      <c r="AI4">
        <v>3.47</v>
      </c>
      <c r="AJ4">
        <v>14.75</v>
      </c>
      <c r="AK4">
        <v>0.13</v>
      </c>
      <c r="AL4">
        <v>3.7</v>
      </c>
      <c r="AN4">
        <v>1.2</v>
      </c>
      <c r="AP4">
        <v>2.39</v>
      </c>
      <c r="AQ4">
        <v>38.1</v>
      </c>
      <c r="AR4">
        <v>61.8</v>
      </c>
      <c r="AS4">
        <v>0.83</v>
      </c>
      <c r="AT4">
        <v>1175</v>
      </c>
      <c r="AU4">
        <v>0.36</v>
      </c>
      <c r="AV4">
        <v>0.05</v>
      </c>
      <c r="AW4">
        <v>9.9</v>
      </c>
      <c r="AX4">
        <v>26.4</v>
      </c>
      <c r="AY4">
        <v>570</v>
      </c>
      <c r="AZ4">
        <v>240</v>
      </c>
      <c r="BB4">
        <v>185.5</v>
      </c>
      <c r="BC4">
        <v>1E-3</v>
      </c>
      <c r="BD4">
        <v>7.0000000000000007E-2</v>
      </c>
      <c r="BF4">
        <v>0.78</v>
      </c>
      <c r="BG4">
        <v>10.199999999999999</v>
      </c>
      <c r="BH4">
        <v>0.5</v>
      </c>
      <c r="BI4">
        <v>40.6</v>
      </c>
      <c r="BJ4">
        <v>386</v>
      </c>
      <c r="BL4">
        <v>16.100000000000001</v>
      </c>
      <c r="BM4">
        <v>0.8</v>
      </c>
      <c r="BN4">
        <v>0.02</v>
      </c>
      <c r="BO4">
        <v>15.5</v>
      </c>
      <c r="BP4">
        <v>0.26</v>
      </c>
      <c r="BQ4">
        <v>1.8</v>
      </c>
      <c r="BR4">
        <v>2.6</v>
      </c>
      <c r="BS4">
        <v>70</v>
      </c>
      <c r="BT4">
        <v>3</v>
      </c>
      <c r="BU4">
        <v>3.8</v>
      </c>
      <c r="BV4">
        <v>17</v>
      </c>
      <c r="BW4">
        <v>838</v>
      </c>
      <c r="BY4">
        <v>139.5</v>
      </c>
    </row>
    <row r="5" spans="1:77" x14ac:dyDescent="0.25">
      <c r="A5" t="s">
        <v>103</v>
      </c>
      <c r="B5" t="s">
        <v>272</v>
      </c>
      <c r="C5" t="s">
        <v>257</v>
      </c>
      <c r="D5" t="s">
        <v>260</v>
      </c>
      <c r="F5">
        <f t="shared" si="1"/>
        <v>106</v>
      </c>
      <c r="G5">
        <v>108</v>
      </c>
      <c r="H5">
        <f t="shared" si="0"/>
        <v>2</v>
      </c>
      <c r="I5" t="s">
        <v>1038</v>
      </c>
      <c r="J5">
        <v>1</v>
      </c>
      <c r="K5" s="4">
        <v>45135</v>
      </c>
      <c r="M5" t="s">
        <v>103</v>
      </c>
      <c r="N5" t="s">
        <v>1231</v>
      </c>
      <c r="O5" t="s">
        <v>1232</v>
      </c>
      <c r="P5">
        <v>0.01</v>
      </c>
      <c r="Q5">
        <v>0.53</v>
      </c>
      <c r="S5">
        <v>4.7</v>
      </c>
      <c r="T5">
        <v>8.5</v>
      </c>
      <c r="W5">
        <v>390</v>
      </c>
      <c r="X5">
        <v>2.38</v>
      </c>
      <c r="Y5">
        <v>0.19</v>
      </c>
      <c r="Z5">
        <v>0.38</v>
      </c>
      <c r="AA5">
        <v>1.79</v>
      </c>
      <c r="AC5">
        <v>69</v>
      </c>
      <c r="AD5">
        <v>7.3</v>
      </c>
      <c r="AE5">
        <v>46</v>
      </c>
      <c r="AF5">
        <v>12.05</v>
      </c>
      <c r="AG5">
        <v>19.2</v>
      </c>
      <c r="AI5">
        <v>3.35</v>
      </c>
      <c r="AJ5">
        <v>12.1</v>
      </c>
      <c r="AK5">
        <v>0.11</v>
      </c>
      <c r="AL5">
        <v>4</v>
      </c>
      <c r="AN5">
        <v>0.33</v>
      </c>
      <c r="AP5">
        <v>1.9</v>
      </c>
      <c r="AQ5">
        <v>34</v>
      </c>
      <c r="AR5">
        <v>63.3</v>
      </c>
      <c r="AS5">
        <v>0.74</v>
      </c>
      <c r="AT5">
        <v>2090</v>
      </c>
      <c r="AU5">
        <v>0.64</v>
      </c>
      <c r="AV5">
        <v>0.04</v>
      </c>
      <c r="AW5">
        <v>8.6</v>
      </c>
      <c r="AX5">
        <v>21.3</v>
      </c>
      <c r="AY5">
        <v>1610</v>
      </c>
      <c r="AZ5">
        <v>178.5</v>
      </c>
      <c r="BB5">
        <v>147</v>
      </c>
      <c r="BC5">
        <v>1E-3</v>
      </c>
      <c r="BD5">
        <v>0.04</v>
      </c>
      <c r="BF5">
        <v>0.68</v>
      </c>
      <c r="BG5">
        <v>7.9</v>
      </c>
      <c r="BH5">
        <v>0.5</v>
      </c>
      <c r="BI5">
        <v>40</v>
      </c>
      <c r="BJ5">
        <v>48</v>
      </c>
      <c r="BL5">
        <v>16.899999999999999</v>
      </c>
      <c r="BM5">
        <v>0.72</v>
      </c>
      <c r="BN5">
        <v>0.02</v>
      </c>
      <c r="BO5">
        <v>13.4</v>
      </c>
      <c r="BP5">
        <v>0.24</v>
      </c>
      <c r="BQ5">
        <v>1.46</v>
      </c>
      <c r="BR5">
        <v>2.4</v>
      </c>
      <c r="BS5">
        <v>56</v>
      </c>
      <c r="BT5">
        <v>3</v>
      </c>
      <c r="BU5">
        <v>4</v>
      </c>
      <c r="BV5">
        <v>14.5</v>
      </c>
      <c r="BW5">
        <v>477</v>
      </c>
      <c r="BY5">
        <v>145.5</v>
      </c>
    </row>
    <row r="6" spans="1:77" x14ac:dyDescent="0.25">
      <c r="A6" t="s">
        <v>104</v>
      </c>
      <c r="B6" t="s">
        <v>273</v>
      </c>
      <c r="C6" t="s">
        <v>257</v>
      </c>
      <c r="D6" t="s">
        <v>260</v>
      </c>
      <c r="F6">
        <f t="shared" si="1"/>
        <v>108</v>
      </c>
      <c r="G6">
        <v>110</v>
      </c>
      <c r="H6">
        <f t="shared" si="0"/>
        <v>2</v>
      </c>
      <c r="I6" t="s">
        <v>1038</v>
      </c>
      <c r="J6">
        <v>1</v>
      </c>
      <c r="K6" s="4">
        <v>45135</v>
      </c>
      <c r="M6" t="s">
        <v>104</v>
      </c>
      <c r="N6" t="s">
        <v>1231</v>
      </c>
      <c r="O6" t="s">
        <v>1232</v>
      </c>
      <c r="P6">
        <v>0.01</v>
      </c>
      <c r="Q6">
        <v>0.54</v>
      </c>
      <c r="S6">
        <v>4.5</v>
      </c>
      <c r="T6">
        <v>11</v>
      </c>
      <c r="W6">
        <v>430</v>
      </c>
      <c r="X6">
        <v>1.82</v>
      </c>
      <c r="Y6">
        <v>0.23</v>
      </c>
      <c r="Z6">
        <v>0.14000000000000001</v>
      </c>
      <c r="AA6">
        <v>0.43</v>
      </c>
      <c r="AC6">
        <v>63.7</v>
      </c>
      <c r="AD6">
        <v>7.1</v>
      </c>
      <c r="AE6">
        <v>41</v>
      </c>
      <c r="AF6">
        <v>11.15</v>
      </c>
      <c r="AG6">
        <v>13.3</v>
      </c>
      <c r="AI6">
        <v>3.31</v>
      </c>
      <c r="AJ6">
        <v>11.25</v>
      </c>
      <c r="AK6">
        <v>0.1</v>
      </c>
      <c r="AL6">
        <v>3.7</v>
      </c>
      <c r="AN6">
        <v>0.06</v>
      </c>
      <c r="AP6">
        <v>1.97</v>
      </c>
      <c r="AQ6">
        <v>31.5</v>
      </c>
      <c r="AR6">
        <v>48.9</v>
      </c>
      <c r="AS6">
        <v>0.6</v>
      </c>
      <c r="AT6">
        <v>2600</v>
      </c>
      <c r="AU6">
        <v>0.38</v>
      </c>
      <c r="AV6">
        <v>0.05</v>
      </c>
      <c r="AW6">
        <v>9.4</v>
      </c>
      <c r="AX6">
        <v>20.6</v>
      </c>
      <c r="AY6">
        <v>490</v>
      </c>
      <c r="AZ6">
        <v>104</v>
      </c>
      <c r="BB6">
        <v>154.5</v>
      </c>
      <c r="BC6">
        <v>1E-3</v>
      </c>
      <c r="BD6">
        <v>0.02</v>
      </c>
      <c r="BF6">
        <v>0.56000000000000005</v>
      </c>
      <c r="BG6">
        <v>7</v>
      </c>
      <c r="BH6">
        <v>0.5</v>
      </c>
      <c r="BI6">
        <v>10.7</v>
      </c>
      <c r="BJ6">
        <v>12.2</v>
      </c>
      <c r="BL6">
        <v>12.6</v>
      </c>
      <c r="BM6">
        <v>0.73</v>
      </c>
      <c r="BN6">
        <v>0.02</v>
      </c>
      <c r="BO6">
        <v>12.7</v>
      </c>
      <c r="BP6">
        <v>0.25</v>
      </c>
      <c r="BQ6">
        <v>1.66</v>
      </c>
      <c r="BR6">
        <v>2.4</v>
      </c>
      <c r="BS6">
        <v>53</v>
      </c>
      <c r="BT6">
        <v>3.1</v>
      </c>
      <c r="BU6">
        <v>4.2</v>
      </c>
      <c r="BV6">
        <v>15.4</v>
      </c>
      <c r="BW6">
        <v>193</v>
      </c>
      <c r="BY6">
        <v>137.5</v>
      </c>
    </row>
    <row r="7" spans="1:77" x14ac:dyDescent="0.25">
      <c r="A7" t="s">
        <v>105</v>
      </c>
      <c r="B7" t="s">
        <v>274</v>
      </c>
      <c r="C7" t="s">
        <v>257</v>
      </c>
      <c r="D7" t="s">
        <v>260</v>
      </c>
      <c r="F7">
        <f t="shared" si="1"/>
        <v>110</v>
      </c>
      <c r="G7">
        <v>112</v>
      </c>
      <c r="H7">
        <f t="shared" si="0"/>
        <v>2</v>
      </c>
      <c r="I7" t="s">
        <v>1038</v>
      </c>
      <c r="J7">
        <v>1</v>
      </c>
      <c r="K7" s="4">
        <v>45135</v>
      </c>
      <c r="M7" t="s">
        <v>105</v>
      </c>
      <c r="N7" t="s">
        <v>1231</v>
      </c>
      <c r="O7" t="s">
        <v>1232</v>
      </c>
      <c r="P7">
        <v>8.0000000000000002E-3</v>
      </c>
      <c r="Q7">
        <v>0.96</v>
      </c>
      <c r="S7">
        <v>4.25</v>
      </c>
      <c r="T7">
        <v>14.6</v>
      </c>
      <c r="W7">
        <v>370</v>
      </c>
      <c r="X7">
        <v>1.54</v>
      </c>
      <c r="Y7">
        <v>0.24</v>
      </c>
      <c r="Z7">
        <v>0.15</v>
      </c>
      <c r="AA7">
        <v>5.13</v>
      </c>
      <c r="AC7">
        <v>63.5</v>
      </c>
      <c r="AD7">
        <v>6.7</v>
      </c>
      <c r="AE7">
        <v>41</v>
      </c>
      <c r="AF7">
        <v>9.6</v>
      </c>
      <c r="AG7">
        <v>13.6</v>
      </c>
      <c r="AI7">
        <v>3.63</v>
      </c>
      <c r="AJ7">
        <v>10.35</v>
      </c>
      <c r="AK7">
        <v>0.1</v>
      </c>
      <c r="AL7">
        <v>4</v>
      </c>
      <c r="AN7">
        <v>0.23</v>
      </c>
      <c r="AP7">
        <v>1.83</v>
      </c>
      <c r="AQ7">
        <v>31.8</v>
      </c>
      <c r="AR7">
        <v>41.4</v>
      </c>
      <c r="AS7">
        <v>0.5</v>
      </c>
      <c r="AT7">
        <v>2680</v>
      </c>
      <c r="AU7">
        <v>0.43</v>
      </c>
      <c r="AV7">
        <v>0.04</v>
      </c>
      <c r="AW7">
        <v>7.8</v>
      </c>
      <c r="AX7">
        <v>19</v>
      </c>
      <c r="AY7">
        <v>500</v>
      </c>
      <c r="AZ7">
        <v>506</v>
      </c>
      <c r="BB7">
        <v>135</v>
      </c>
      <c r="BC7">
        <v>1E-3</v>
      </c>
      <c r="BD7">
        <v>7.0000000000000007E-2</v>
      </c>
      <c r="BF7">
        <v>0.7</v>
      </c>
      <c r="BG7">
        <v>6</v>
      </c>
      <c r="BH7">
        <v>0.5</v>
      </c>
      <c r="BI7">
        <v>25.8</v>
      </c>
      <c r="BJ7">
        <v>39.5</v>
      </c>
      <c r="BL7">
        <v>11.4</v>
      </c>
      <c r="BM7">
        <v>0.64</v>
      </c>
      <c r="BN7">
        <v>0.02</v>
      </c>
      <c r="BO7">
        <v>12.4</v>
      </c>
      <c r="BP7">
        <v>0.22</v>
      </c>
      <c r="BQ7">
        <v>1.58</v>
      </c>
      <c r="BR7">
        <v>2.4</v>
      </c>
      <c r="BS7">
        <v>47</v>
      </c>
      <c r="BT7">
        <v>3</v>
      </c>
      <c r="BU7">
        <v>4.4000000000000004</v>
      </c>
      <c r="BV7">
        <v>14.2</v>
      </c>
      <c r="BW7">
        <v>738</v>
      </c>
      <c r="BY7">
        <v>148.5</v>
      </c>
    </row>
    <row r="8" spans="1:77" x14ac:dyDescent="0.25">
      <c r="A8" t="s">
        <v>106</v>
      </c>
      <c r="B8" t="s">
        <v>275</v>
      </c>
      <c r="C8" t="s">
        <v>257</v>
      </c>
      <c r="D8" t="s">
        <v>260</v>
      </c>
      <c r="F8">
        <f t="shared" si="1"/>
        <v>112</v>
      </c>
      <c r="G8">
        <v>114</v>
      </c>
      <c r="H8">
        <f t="shared" si="0"/>
        <v>2</v>
      </c>
      <c r="I8" t="s">
        <v>1038</v>
      </c>
      <c r="J8">
        <v>1</v>
      </c>
      <c r="K8" s="4">
        <v>45135</v>
      </c>
      <c r="M8" t="s">
        <v>106</v>
      </c>
      <c r="N8" t="s">
        <v>1231</v>
      </c>
      <c r="O8" t="s">
        <v>1232</v>
      </c>
      <c r="P8">
        <v>0.03</v>
      </c>
      <c r="Q8">
        <v>1.74</v>
      </c>
      <c r="S8">
        <v>2.57</v>
      </c>
      <c r="T8">
        <v>6.3</v>
      </c>
      <c r="W8">
        <v>140</v>
      </c>
      <c r="X8">
        <v>0.78</v>
      </c>
      <c r="Y8">
        <v>0.1</v>
      </c>
      <c r="Z8">
        <v>0.09</v>
      </c>
      <c r="AA8">
        <v>13.05</v>
      </c>
      <c r="AC8">
        <v>47.8</v>
      </c>
      <c r="AD8">
        <v>3.6</v>
      </c>
      <c r="AE8">
        <v>28</v>
      </c>
      <c r="AF8">
        <v>3.73</v>
      </c>
      <c r="AG8">
        <v>23.8</v>
      </c>
      <c r="AI8">
        <v>3.39</v>
      </c>
      <c r="AJ8">
        <v>6.79</v>
      </c>
      <c r="AK8">
        <v>0.09</v>
      </c>
      <c r="AL8">
        <v>5.2</v>
      </c>
      <c r="AN8">
        <v>1.1599999999999999</v>
      </c>
      <c r="AP8">
        <v>0.8</v>
      </c>
      <c r="AQ8">
        <v>24.1</v>
      </c>
      <c r="AR8">
        <v>40</v>
      </c>
      <c r="AS8">
        <v>0.44</v>
      </c>
      <c r="AT8">
        <v>1540</v>
      </c>
      <c r="AU8">
        <v>0.27</v>
      </c>
      <c r="AV8">
        <v>0.02</v>
      </c>
      <c r="AW8">
        <v>5.4</v>
      </c>
      <c r="AX8">
        <v>9.4</v>
      </c>
      <c r="AY8">
        <v>410</v>
      </c>
      <c r="AZ8">
        <v>1070</v>
      </c>
      <c r="BB8">
        <v>61.9</v>
      </c>
      <c r="BC8">
        <v>1E-3</v>
      </c>
      <c r="BD8">
        <v>0.23</v>
      </c>
      <c r="BF8">
        <v>1.1200000000000001</v>
      </c>
      <c r="BG8">
        <v>3.3</v>
      </c>
      <c r="BH8">
        <v>0.5</v>
      </c>
      <c r="BI8">
        <v>57.7</v>
      </c>
      <c r="BJ8">
        <v>203</v>
      </c>
      <c r="BL8">
        <v>7.7</v>
      </c>
      <c r="BM8">
        <v>0.44</v>
      </c>
      <c r="BN8">
        <v>0.02</v>
      </c>
      <c r="BO8">
        <v>10.3</v>
      </c>
      <c r="BP8">
        <v>0.15</v>
      </c>
      <c r="BQ8">
        <v>0.76</v>
      </c>
      <c r="BR8">
        <v>2.2000000000000002</v>
      </c>
      <c r="BS8">
        <v>24</v>
      </c>
      <c r="BT8">
        <v>3.5</v>
      </c>
      <c r="BU8">
        <v>4.8</v>
      </c>
      <c r="BV8">
        <v>9.9</v>
      </c>
      <c r="BW8">
        <v>1515</v>
      </c>
      <c r="BY8">
        <v>196</v>
      </c>
    </row>
    <row r="9" spans="1:77" x14ac:dyDescent="0.25">
      <c r="A9" t="s">
        <v>107</v>
      </c>
      <c r="B9" t="s">
        <v>276</v>
      </c>
      <c r="C9" t="s">
        <v>257</v>
      </c>
      <c r="D9" t="s">
        <v>260</v>
      </c>
      <c r="F9">
        <f t="shared" si="1"/>
        <v>114</v>
      </c>
      <c r="G9">
        <v>116</v>
      </c>
      <c r="H9">
        <f t="shared" si="0"/>
        <v>2</v>
      </c>
      <c r="I9" t="s">
        <v>1038</v>
      </c>
      <c r="J9">
        <v>1</v>
      </c>
      <c r="K9" s="4">
        <v>45135</v>
      </c>
      <c r="M9" t="s">
        <v>107</v>
      </c>
      <c r="N9" t="s">
        <v>1231</v>
      </c>
      <c r="O9" t="s">
        <v>1232</v>
      </c>
      <c r="P9">
        <v>8.9999999999999993E-3</v>
      </c>
      <c r="Q9">
        <v>2</v>
      </c>
      <c r="S9">
        <v>4.34</v>
      </c>
      <c r="T9">
        <v>32.4</v>
      </c>
      <c r="W9">
        <v>330</v>
      </c>
      <c r="X9">
        <v>1.68</v>
      </c>
      <c r="Y9">
        <v>0.23</v>
      </c>
      <c r="Z9">
        <v>0.12</v>
      </c>
      <c r="AA9">
        <v>6.24</v>
      </c>
      <c r="AC9">
        <v>63.2</v>
      </c>
      <c r="AD9">
        <v>6.5</v>
      </c>
      <c r="AE9">
        <v>43</v>
      </c>
      <c r="AF9">
        <v>11</v>
      </c>
      <c r="AG9">
        <v>43.2</v>
      </c>
      <c r="AI9">
        <v>3.78</v>
      </c>
      <c r="AJ9">
        <v>11.55</v>
      </c>
      <c r="AK9">
        <v>0.11</v>
      </c>
      <c r="AL9">
        <v>3.4</v>
      </c>
      <c r="AN9">
        <v>0.76</v>
      </c>
      <c r="AP9">
        <v>1.77</v>
      </c>
      <c r="AQ9">
        <v>31</v>
      </c>
      <c r="AR9">
        <v>44.1</v>
      </c>
      <c r="AS9">
        <v>0.56999999999999995</v>
      </c>
      <c r="AT9">
        <v>1940</v>
      </c>
      <c r="AU9">
        <v>0.41</v>
      </c>
      <c r="AV9">
        <v>0.04</v>
      </c>
      <c r="AW9">
        <v>7.4</v>
      </c>
      <c r="AX9">
        <v>19.2</v>
      </c>
      <c r="AY9">
        <v>500</v>
      </c>
      <c r="AZ9">
        <v>453</v>
      </c>
      <c r="BB9">
        <v>137</v>
      </c>
      <c r="BC9">
        <v>1E-3</v>
      </c>
      <c r="BD9">
        <v>0.34</v>
      </c>
      <c r="BF9">
        <v>1.1599999999999999</v>
      </c>
      <c r="BG9">
        <v>6.8</v>
      </c>
      <c r="BH9">
        <v>0.5</v>
      </c>
      <c r="BI9">
        <v>43.7</v>
      </c>
      <c r="BJ9">
        <v>148.5</v>
      </c>
      <c r="BL9">
        <v>14.2</v>
      </c>
      <c r="BM9">
        <v>0.6</v>
      </c>
      <c r="BN9">
        <v>0.02</v>
      </c>
      <c r="BO9">
        <v>12.15</v>
      </c>
      <c r="BP9">
        <v>0.2</v>
      </c>
      <c r="BQ9">
        <v>1.46</v>
      </c>
      <c r="BR9">
        <v>2.2000000000000002</v>
      </c>
      <c r="BS9">
        <v>50</v>
      </c>
      <c r="BT9">
        <v>3</v>
      </c>
      <c r="BU9">
        <v>4.2</v>
      </c>
      <c r="BV9">
        <v>12.3</v>
      </c>
      <c r="BW9">
        <v>917</v>
      </c>
      <c r="BY9">
        <v>129</v>
      </c>
    </row>
    <row r="10" spans="1:77" x14ac:dyDescent="0.25">
      <c r="A10" t="s">
        <v>108</v>
      </c>
      <c r="B10" t="s">
        <v>277</v>
      </c>
      <c r="C10" t="s">
        <v>257</v>
      </c>
      <c r="D10" t="s">
        <v>260</v>
      </c>
      <c r="F10">
        <f t="shared" si="1"/>
        <v>116</v>
      </c>
      <c r="G10">
        <v>118</v>
      </c>
      <c r="H10">
        <f t="shared" si="0"/>
        <v>2</v>
      </c>
      <c r="I10" t="s">
        <v>1038</v>
      </c>
      <c r="J10">
        <v>1</v>
      </c>
      <c r="K10" s="4">
        <v>45135</v>
      </c>
      <c r="M10" t="s">
        <v>108</v>
      </c>
      <c r="N10" t="s">
        <v>1231</v>
      </c>
      <c r="O10" t="s">
        <v>1232</v>
      </c>
      <c r="P10">
        <v>0.01</v>
      </c>
      <c r="Q10">
        <v>0.99</v>
      </c>
      <c r="S10">
        <v>3.28</v>
      </c>
      <c r="T10">
        <v>8.4</v>
      </c>
      <c r="W10">
        <v>230</v>
      </c>
      <c r="X10">
        <v>1.1399999999999999</v>
      </c>
      <c r="Y10">
        <v>0.16</v>
      </c>
      <c r="Z10">
        <v>0.11</v>
      </c>
      <c r="AA10">
        <v>14.25</v>
      </c>
      <c r="AC10">
        <v>48.6</v>
      </c>
      <c r="AD10">
        <v>4.8</v>
      </c>
      <c r="AE10">
        <v>30</v>
      </c>
      <c r="AF10">
        <v>6.96</v>
      </c>
      <c r="AG10">
        <v>12.6</v>
      </c>
      <c r="AI10">
        <v>2.89</v>
      </c>
      <c r="AJ10">
        <v>8.34</v>
      </c>
      <c r="AK10">
        <v>0.08</v>
      </c>
      <c r="AL10">
        <v>3.5</v>
      </c>
      <c r="AN10">
        <v>1.03</v>
      </c>
      <c r="AP10">
        <v>1.29</v>
      </c>
      <c r="AQ10">
        <v>24.4</v>
      </c>
      <c r="AR10">
        <v>37.5</v>
      </c>
      <c r="AS10">
        <v>0.44</v>
      </c>
      <c r="AT10">
        <v>1970</v>
      </c>
      <c r="AU10">
        <v>0.35</v>
      </c>
      <c r="AV10">
        <v>0.03</v>
      </c>
      <c r="AW10">
        <v>6.3</v>
      </c>
      <c r="AX10">
        <v>13.6</v>
      </c>
      <c r="AY10">
        <v>390</v>
      </c>
      <c r="AZ10">
        <v>463</v>
      </c>
      <c r="BB10">
        <v>98.6</v>
      </c>
      <c r="BC10">
        <v>1E-3</v>
      </c>
      <c r="BD10">
        <v>0.13</v>
      </c>
      <c r="BF10">
        <v>0.79</v>
      </c>
      <c r="BG10">
        <v>4.3</v>
      </c>
      <c r="BH10">
        <v>0.5</v>
      </c>
      <c r="BI10">
        <v>52.4</v>
      </c>
      <c r="BJ10">
        <v>176.5</v>
      </c>
      <c r="BL10">
        <v>9.5</v>
      </c>
      <c r="BM10">
        <v>0.51</v>
      </c>
      <c r="BN10">
        <v>0.02</v>
      </c>
      <c r="BO10">
        <v>9.64</v>
      </c>
      <c r="BP10">
        <v>0.17</v>
      </c>
      <c r="BQ10">
        <v>1.1399999999999999</v>
      </c>
      <c r="BR10">
        <v>1.9</v>
      </c>
      <c r="BS10">
        <v>33</v>
      </c>
      <c r="BT10">
        <v>2.8</v>
      </c>
      <c r="BU10">
        <v>3.6</v>
      </c>
      <c r="BV10">
        <v>18</v>
      </c>
      <c r="BW10">
        <v>1540</v>
      </c>
      <c r="BY10">
        <v>130.5</v>
      </c>
    </row>
    <row r="11" spans="1:77" x14ac:dyDescent="0.25">
      <c r="A11" t="s">
        <v>109</v>
      </c>
      <c r="B11" t="s">
        <v>278</v>
      </c>
      <c r="C11" t="s">
        <v>257</v>
      </c>
      <c r="D11" t="s">
        <v>260</v>
      </c>
      <c r="F11">
        <f t="shared" si="1"/>
        <v>118</v>
      </c>
      <c r="G11">
        <v>120</v>
      </c>
      <c r="H11">
        <f t="shared" si="0"/>
        <v>2</v>
      </c>
      <c r="I11" t="s">
        <v>1038</v>
      </c>
      <c r="J11">
        <v>1</v>
      </c>
      <c r="K11" s="4">
        <v>45135</v>
      </c>
      <c r="M11" t="s">
        <v>109</v>
      </c>
      <c r="N11" t="s">
        <v>1231</v>
      </c>
      <c r="O11" t="s">
        <v>1232</v>
      </c>
      <c r="P11">
        <v>0.01</v>
      </c>
      <c r="Q11">
        <v>1.86</v>
      </c>
      <c r="S11">
        <v>3.25</v>
      </c>
      <c r="T11">
        <v>6.9</v>
      </c>
      <c r="W11">
        <v>210</v>
      </c>
      <c r="X11">
        <v>1.01</v>
      </c>
      <c r="Y11">
        <v>0.14000000000000001</v>
      </c>
      <c r="Z11">
        <v>0.11</v>
      </c>
      <c r="AA11">
        <v>24.7</v>
      </c>
      <c r="AC11">
        <v>51</v>
      </c>
      <c r="AD11">
        <v>4.5</v>
      </c>
      <c r="AE11">
        <v>32</v>
      </c>
      <c r="AF11">
        <v>6.37</v>
      </c>
      <c r="AG11">
        <v>22.5</v>
      </c>
      <c r="AI11">
        <v>2.97</v>
      </c>
      <c r="AJ11">
        <v>8.68</v>
      </c>
      <c r="AK11">
        <v>0.09</v>
      </c>
      <c r="AL11">
        <v>4.3</v>
      </c>
      <c r="AN11">
        <v>2.04</v>
      </c>
      <c r="AP11">
        <v>1.3</v>
      </c>
      <c r="AQ11">
        <v>25.9</v>
      </c>
      <c r="AR11">
        <v>33.700000000000003</v>
      </c>
      <c r="AS11">
        <v>0.32</v>
      </c>
      <c r="AT11">
        <v>1360</v>
      </c>
      <c r="AU11">
        <v>0.35</v>
      </c>
      <c r="AV11">
        <v>0.03</v>
      </c>
      <c r="AW11">
        <v>6.6</v>
      </c>
      <c r="AX11">
        <v>13</v>
      </c>
      <c r="AY11">
        <v>370</v>
      </c>
      <c r="AZ11">
        <v>690</v>
      </c>
      <c r="BB11">
        <v>94.3</v>
      </c>
      <c r="BC11">
        <v>1E-3</v>
      </c>
      <c r="BD11">
        <v>0.15</v>
      </c>
      <c r="BF11">
        <v>0.88</v>
      </c>
      <c r="BG11">
        <v>4.4000000000000004</v>
      </c>
      <c r="BH11">
        <v>1</v>
      </c>
      <c r="BI11">
        <v>59.7</v>
      </c>
      <c r="BJ11">
        <v>188.5</v>
      </c>
      <c r="BL11">
        <v>14.9</v>
      </c>
      <c r="BM11">
        <v>0.52</v>
      </c>
      <c r="BN11">
        <v>0.02</v>
      </c>
      <c r="BO11">
        <v>10.85</v>
      </c>
      <c r="BP11">
        <v>0.18</v>
      </c>
      <c r="BQ11">
        <v>1.2</v>
      </c>
      <c r="BR11">
        <v>2.1</v>
      </c>
      <c r="BS11">
        <v>32</v>
      </c>
      <c r="BT11">
        <v>3.7</v>
      </c>
      <c r="BU11">
        <v>4.7</v>
      </c>
      <c r="BV11">
        <v>9.4</v>
      </c>
      <c r="BW11">
        <v>2340</v>
      </c>
      <c r="BY11">
        <v>162</v>
      </c>
    </row>
    <row r="12" spans="1:77" x14ac:dyDescent="0.25">
      <c r="A12" t="s">
        <v>110</v>
      </c>
      <c r="B12" t="s">
        <v>279</v>
      </c>
      <c r="C12" t="s">
        <v>257</v>
      </c>
      <c r="D12" t="s">
        <v>260</v>
      </c>
      <c r="F12">
        <f t="shared" si="1"/>
        <v>120</v>
      </c>
      <c r="G12">
        <v>122</v>
      </c>
      <c r="H12">
        <f t="shared" si="0"/>
        <v>2</v>
      </c>
      <c r="I12" t="s">
        <v>1038</v>
      </c>
      <c r="J12">
        <v>1</v>
      </c>
      <c r="K12" s="4">
        <v>45135</v>
      </c>
      <c r="M12" t="s">
        <v>110</v>
      </c>
      <c r="N12" t="s">
        <v>1231</v>
      </c>
      <c r="O12" t="s">
        <v>1232</v>
      </c>
      <c r="P12">
        <v>0.01</v>
      </c>
      <c r="Q12">
        <v>1.44</v>
      </c>
      <c r="S12">
        <v>3.04</v>
      </c>
      <c r="T12">
        <v>16.100000000000001</v>
      </c>
      <c r="W12">
        <v>200</v>
      </c>
      <c r="X12">
        <v>0.97</v>
      </c>
      <c r="Y12">
        <v>0.28999999999999998</v>
      </c>
      <c r="Z12">
        <v>0.16</v>
      </c>
      <c r="AA12">
        <v>22.4</v>
      </c>
      <c r="AC12">
        <v>53.7</v>
      </c>
      <c r="AD12">
        <v>5.8</v>
      </c>
      <c r="AE12">
        <v>33</v>
      </c>
      <c r="AF12">
        <v>7.69</v>
      </c>
      <c r="AG12">
        <v>27.7</v>
      </c>
      <c r="AI12">
        <v>3.47</v>
      </c>
      <c r="AJ12">
        <v>7.93</v>
      </c>
      <c r="AK12">
        <v>0.09</v>
      </c>
      <c r="AL12">
        <v>4.7</v>
      </c>
      <c r="AN12">
        <v>2.69</v>
      </c>
      <c r="AP12">
        <v>1.26</v>
      </c>
      <c r="AQ12">
        <v>26.2</v>
      </c>
      <c r="AR12">
        <v>40</v>
      </c>
      <c r="AS12">
        <v>0.31</v>
      </c>
      <c r="AT12">
        <v>1830</v>
      </c>
      <c r="AU12">
        <v>0.55000000000000004</v>
      </c>
      <c r="AV12">
        <v>0.04</v>
      </c>
      <c r="AW12">
        <v>6.1</v>
      </c>
      <c r="AX12">
        <v>13.8</v>
      </c>
      <c r="AY12">
        <v>510</v>
      </c>
      <c r="AZ12">
        <v>332</v>
      </c>
      <c r="BB12">
        <v>95.9</v>
      </c>
      <c r="BC12">
        <v>1E-3</v>
      </c>
      <c r="BD12">
        <v>0.2</v>
      </c>
      <c r="BF12">
        <v>0.54</v>
      </c>
      <c r="BG12">
        <v>4.5</v>
      </c>
      <c r="BH12">
        <v>1</v>
      </c>
      <c r="BI12">
        <v>80.099999999999994</v>
      </c>
      <c r="BJ12">
        <v>198</v>
      </c>
      <c r="BL12">
        <v>23.1</v>
      </c>
      <c r="BM12">
        <v>0.48</v>
      </c>
      <c r="BN12">
        <v>0.02</v>
      </c>
      <c r="BO12">
        <v>10.5</v>
      </c>
      <c r="BP12">
        <v>0.16</v>
      </c>
      <c r="BQ12">
        <v>1.22</v>
      </c>
      <c r="BR12">
        <v>2.1</v>
      </c>
      <c r="BS12">
        <v>33</v>
      </c>
      <c r="BT12">
        <v>4</v>
      </c>
      <c r="BU12">
        <v>6</v>
      </c>
      <c r="BV12">
        <v>9.1999999999999993</v>
      </c>
      <c r="BW12">
        <v>2080</v>
      </c>
      <c r="BY12">
        <v>176</v>
      </c>
    </row>
    <row r="13" spans="1:77" x14ac:dyDescent="0.25">
      <c r="A13" t="s">
        <v>111</v>
      </c>
      <c r="B13" t="s">
        <v>280</v>
      </c>
      <c r="C13" t="s">
        <v>257</v>
      </c>
      <c r="D13" t="s">
        <v>260</v>
      </c>
      <c r="F13">
        <f t="shared" si="1"/>
        <v>122</v>
      </c>
      <c r="G13">
        <v>124</v>
      </c>
      <c r="H13">
        <f t="shared" si="0"/>
        <v>2</v>
      </c>
      <c r="I13" t="s">
        <v>1038</v>
      </c>
      <c r="J13">
        <v>1</v>
      </c>
      <c r="K13" s="4">
        <v>45135</v>
      </c>
      <c r="M13" t="s">
        <v>111</v>
      </c>
      <c r="N13" t="s">
        <v>1231</v>
      </c>
      <c r="O13" t="s">
        <v>1232</v>
      </c>
      <c r="P13">
        <v>0.01</v>
      </c>
      <c r="Q13">
        <v>5.73</v>
      </c>
      <c r="S13">
        <v>2.65</v>
      </c>
      <c r="T13">
        <v>8.6999999999999993</v>
      </c>
      <c r="W13">
        <v>170</v>
      </c>
      <c r="X13">
        <v>0.88</v>
      </c>
      <c r="Y13">
        <v>0.23</v>
      </c>
      <c r="Z13">
        <v>0.15</v>
      </c>
      <c r="AA13">
        <v>28.4</v>
      </c>
      <c r="AC13">
        <v>38.6</v>
      </c>
      <c r="AD13">
        <v>4.7</v>
      </c>
      <c r="AE13">
        <v>25</v>
      </c>
      <c r="AF13">
        <v>4.97</v>
      </c>
      <c r="AG13">
        <v>222</v>
      </c>
      <c r="AI13">
        <v>3.68</v>
      </c>
      <c r="AJ13">
        <v>6.59</v>
      </c>
      <c r="AK13">
        <v>0.08</v>
      </c>
      <c r="AL13">
        <v>3</v>
      </c>
      <c r="AN13">
        <v>2.81</v>
      </c>
      <c r="AP13">
        <v>0.98</v>
      </c>
      <c r="AQ13">
        <v>19</v>
      </c>
      <c r="AR13">
        <v>30.9</v>
      </c>
      <c r="AS13">
        <v>0.27</v>
      </c>
      <c r="AT13">
        <v>1575</v>
      </c>
      <c r="AU13">
        <v>0.85</v>
      </c>
      <c r="AV13">
        <v>0.03</v>
      </c>
      <c r="AW13">
        <v>5.0999999999999996</v>
      </c>
      <c r="AX13">
        <v>10.8</v>
      </c>
      <c r="AY13">
        <v>520</v>
      </c>
      <c r="AZ13">
        <v>331</v>
      </c>
      <c r="BB13">
        <v>72.7</v>
      </c>
      <c r="BC13">
        <v>1E-3</v>
      </c>
      <c r="BD13">
        <v>0.28999999999999998</v>
      </c>
      <c r="BF13">
        <v>0.59</v>
      </c>
      <c r="BG13">
        <v>3.3</v>
      </c>
      <c r="BH13">
        <v>1</v>
      </c>
      <c r="BI13">
        <v>65.099999999999994</v>
      </c>
      <c r="BJ13">
        <v>461</v>
      </c>
      <c r="BL13">
        <v>25.7</v>
      </c>
      <c r="BM13">
        <v>0.39</v>
      </c>
      <c r="BN13">
        <v>0.02</v>
      </c>
      <c r="BO13">
        <v>7.39</v>
      </c>
      <c r="BP13">
        <v>0.14000000000000001</v>
      </c>
      <c r="BQ13">
        <v>0.94</v>
      </c>
      <c r="BR13">
        <v>1.6</v>
      </c>
      <c r="BS13">
        <v>25</v>
      </c>
      <c r="BT13">
        <v>2.8</v>
      </c>
      <c r="BU13">
        <v>3.6</v>
      </c>
      <c r="BV13">
        <v>8</v>
      </c>
      <c r="BW13">
        <v>2720</v>
      </c>
      <c r="BY13">
        <v>114.5</v>
      </c>
    </row>
    <row r="14" spans="1:77" x14ac:dyDescent="0.25">
      <c r="A14" t="s">
        <v>112</v>
      </c>
      <c r="B14" t="s">
        <v>281</v>
      </c>
      <c r="C14" t="s">
        <v>257</v>
      </c>
      <c r="D14" t="s">
        <v>260</v>
      </c>
      <c r="F14">
        <f t="shared" si="1"/>
        <v>124</v>
      </c>
      <c r="G14">
        <v>126</v>
      </c>
      <c r="H14">
        <f t="shared" si="0"/>
        <v>2</v>
      </c>
      <c r="I14" t="s">
        <v>1038</v>
      </c>
      <c r="J14">
        <v>1</v>
      </c>
      <c r="K14" s="4">
        <v>45135</v>
      </c>
      <c r="M14" t="s">
        <v>112</v>
      </c>
      <c r="N14" t="s">
        <v>1231</v>
      </c>
      <c r="O14" t="s">
        <v>1232</v>
      </c>
      <c r="P14">
        <v>0.01</v>
      </c>
      <c r="Q14">
        <v>1.96</v>
      </c>
      <c r="S14">
        <v>2.76</v>
      </c>
      <c r="T14">
        <v>13.1</v>
      </c>
      <c r="W14">
        <v>180</v>
      </c>
      <c r="X14">
        <v>0.8</v>
      </c>
      <c r="Y14">
        <v>0.12</v>
      </c>
      <c r="Z14">
        <v>7.0000000000000007E-2</v>
      </c>
      <c r="AA14">
        <v>16.850000000000001</v>
      </c>
      <c r="AC14">
        <v>42.6</v>
      </c>
      <c r="AD14">
        <v>3.8</v>
      </c>
      <c r="AE14">
        <v>26</v>
      </c>
      <c r="AF14">
        <v>4.49</v>
      </c>
      <c r="AG14">
        <v>35.799999999999997</v>
      </c>
      <c r="AI14">
        <v>3.28</v>
      </c>
      <c r="AJ14">
        <v>6.7</v>
      </c>
      <c r="AK14">
        <v>0.08</v>
      </c>
      <c r="AL14">
        <v>3.3</v>
      </c>
      <c r="AN14">
        <v>1.31</v>
      </c>
      <c r="AP14">
        <v>1.1100000000000001</v>
      </c>
      <c r="AQ14">
        <v>21.3</v>
      </c>
      <c r="AR14">
        <v>25.4</v>
      </c>
      <c r="AS14">
        <v>0.22</v>
      </c>
      <c r="AT14">
        <v>1315</v>
      </c>
      <c r="AU14">
        <v>0.89</v>
      </c>
      <c r="AV14">
        <v>0.03</v>
      </c>
      <c r="AW14">
        <v>5.6</v>
      </c>
      <c r="AX14">
        <v>10.7</v>
      </c>
      <c r="AY14">
        <v>200</v>
      </c>
      <c r="AZ14">
        <v>325</v>
      </c>
      <c r="BB14">
        <v>82.7</v>
      </c>
      <c r="BC14">
        <v>1E-3</v>
      </c>
      <c r="BD14">
        <v>0.25</v>
      </c>
      <c r="BF14">
        <v>0.93</v>
      </c>
      <c r="BG14">
        <v>3.4</v>
      </c>
      <c r="BH14">
        <v>0.5</v>
      </c>
      <c r="BI14">
        <v>71.900000000000006</v>
      </c>
      <c r="BJ14">
        <v>226</v>
      </c>
      <c r="BL14">
        <v>19.7</v>
      </c>
      <c r="BM14">
        <v>0.42</v>
      </c>
      <c r="BN14">
        <v>0.02</v>
      </c>
      <c r="BO14">
        <v>8.66</v>
      </c>
      <c r="BP14">
        <v>0.15</v>
      </c>
      <c r="BQ14">
        <v>1.08</v>
      </c>
      <c r="BR14">
        <v>1.7</v>
      </c>
      <c r="BS14">
        <v>25</v>
      </c>
      <c r="BT14">
        <v>2.9</v>
      </c>
      <c r="BU14">
        <v>3.3</v>
      </c>
      <c r="BV14">
        <v>8.4</v>
      </c>
      <c r="BW14">
        <v>1565</v>
      </c>
      <c r="BY14">
        <v>129</v>
      </c>
    </row>
    <row r="15" spans="1:77" x14ac:dyDescent="0.25">
      <c r="A15" t="s">
        <v>113</v>
      </c>
      <c r="B15" t="s">
        <v>282</v>
      </c>
      <c r="C15" t="s">
        <v>257</v>
      </c>
      <c r="D15" t="s">
        <v>260</v>
      </c>
      <c r="F15">
        <f t="shared" si="1"/>
        <v>126</v>
      </c>
      <c r="G15">
        <v>127</v>
      </c>
      <c r="H15">
        <f t="shared" si="0"/>
        <v>1</v>
      </c>
      <c r="I15" t="s">
        <v>1038</v>
      </c>
      <c r="J15">
        <v>1</v>
      </c>
      <c r="K15" s="4">
        <v>45135</v>
      </c>
      <c r="M15" t="s">
        <v>113</v>
      </c>
      <c r="N15" t="s">
        <v>1231</v>
      </c>
      <c r="O15" t="s">
        <v>1232</v>
      </c>
      <c r="P15">
        <v>0.05</v>
      </c>
      <c r="Q15">
        <v>4.47</v>
      </c>
      <c r="S15">
        <v>2.38</v>
      </c>
      <c r="T15">
        <v>47.2</v>
      </c>
      <c r="W15">
        <v>130</v>
      </c>
      <c r="X15">
        <v>0.72</v>
      </c>
      <c r="Y15">
        <v>0.44</v>
      </c>
      <c r="Z15">
        <v>0.1</v>
      </c>
      <c r="AA15">
        <v>95.8</v>
      </c>
      <c r="AC15">
        <v>35.5</v>
      </c>
      <c r="AD15">
        <v>7.2</v>
      </c>
      <c r="AE15">
        <v>21</v>
      </c>
      <c r="AF15">
        <v>3.92</v>
      </c>
      <c r="AG15">
        <v>162</v>
      </c>
      <c r="AI15">
        <v>6.24</v>
      </c>
      <c r="AJ15">
        <v>6.1</v>
      </c>
      <c r="AK15">
        <v>7.0000000000000007E-2</v>
      </c>
      <c r="AL15">
        <v>2.8</v>
      </c>
      <c r="AN15">
        <v>5.9</v>
      </c>
      <c r="AP15">
        <v>0.86</v>
      </c>
      <c r="AQ15">
        <v>17.7</v>
      </c>
      <c r="AR15">
        <v>32.9</v>
      </c>
      <c r="AS15">
        <v>0.27</v>
      </c>
      <c r="AT15">
        <v>2220</v>
      </c>
      <c r="AU15">
        <v>0.35</v>
      </c>
      <c r="AV15">
        <v>0.03</v>
      </c>
      <c r="AW15">
        <v>3.5</v>
      </c>
      <c r="AX15">
        <v>13.7</v>
      </c>
      <c r="AY15">
        <v>170</v>
      </c>
      <c r="AZ15">
        <v>520</v>
      </c>
      <c r="BB15">
        <v>61.1</v>
      </c>
      <c r="BC15">
        <v>1E-3</v>
      </c>
      <c r="BD15">
        <v>2.2000000000000002</v>
      </c>
      <c r="BF15">
        <v>3.07</v>
      </c>
      <c r="BG15">
        <v>2.5</v>
      </c>
      <c r="BH15">
        <v>1</v>
      </c>
      <c r="BI15">
        <v>61.3</v>
      </c>
      <c r="BJ15">
        <v>215</v>
      </c>
      <c r="BL15">
        <v>20.8</v>
      </c>
      <c r="BM15">
        <v>0.28000000000000003</v>
      </c>
      <c r="BN15">
        <v>0.02</v>
      </c>
      <c r="BO15">
        <v>6.28</v>
      </c>
      <c r="BP15">
        <v>0.09</v>
      </c>
      <c r="BQ15">
        <v>0.84</v>
      </c>
      <c r="BR15">
        <v>1.4</v>
      </c>
      <c r="BS15">
        <v>19</v>
      </c>
      <c r="BT15">
        <v>1.8</v>
      </c>
      <c r="BU15">
        <v>2.5</v>
      </c>
      <c r="BV15">
        <v>6.7</v>
      </c>
      <c r="BW15">
        <v>6760</v>
      </c>
      <c r="BY15">
        <v>107.5</v>
      </c>
    </row>
    <row r="16" spans="1:77" x14ac:dyDescent="0.25">
      <c r="A16" t="s">
        <v>114</v>
      </c>
      <c r="B16" t="s">
        <v>283</v>
      </c>
      <c r="C16" t="s">
        <v>257</v>
      </c>
      <c r="D16" t="s">
        <v>260</v>
      </c>
      <c r="F16">
        <f t="shared" si="1"/>
        <v>127</v>
      </c>
      <c r="G16">
        <v>128</v>
      </c>
      <c r="H16">
        <f t="shared" si="0"/>
        <v>1</v>
      </c>
      <c r="I16" t="s">
        <v>1038</v>
      </c>
      <c r="J16">
        <v>1</v>
      </c>
      <c r="K16" s="4">
        <v>45135</v>
      </c>
      <c r="M16" t="s">
        <v>114</v>
      </c>
      <c r="N16" t="s">
        <v>1231</v>
      </c>
      <c r="O16" t="s">
        <v>1232</v>
      </c>
      <c r="P16">
        <v>0.02</v>
      </c>
      <c r="Q16">
        <v>2.2799999999999998</v>
      </c>
      <c r="S16">
        <v>3.02</v>
      </c>
      <c r="T16">
        <v>10.4</v>
      </c>
      <c r="W16">
        <v>190</v>
      </c>
      <c r="X16">
        <v>0.89</v>
      </c>
      <c r="Y16">
        <v>0.17</v>
      </c>
      <c r="Z16">
        <v>0.09</v>
      </c>
      <c r="AA16">
        <v>25.1</v>
      </c>
      <c r="AC16">
        <v>43</v>
      </c>
      <c r="AD16">
        <v>3.9</v>
      </c>
      <c r="AE16">
        <v>25</v>
      </c>
      <c r="AF16">
        <v>5.12</v>
      </c>
      <c r="AG16">
        <v>26.1</v>
      </c>
      <c r="AI16">
        <v>2.89</v>
      </c>
      <c r="AJ16">
        <v>7.03</v>
      </c>
      <c r="AK16">
        <v>7.0000000000000007E-2</v>
      </c>
      <c r="AL16">
        <v>2.9</v>
      </c>
      <c r="AN16">
        <v>2.52</v>
      </c>
      <c r="AP16">
        <v>1.24</v>
      </c>
      <c r="AQ16">
        <v>21</v>
      </c>
      <c r="AR16">
        <v>25.8</v>
      </c>
      <c r="AS16">
        <v>0.24</v>
      </c>
      <c r="AT16">
        <v>819</v>
      </c>
      <c r="AU16">
        <v>0.34</v>
      </c>
      <c r="AV16">
        <v>0.03</v>
      </c>
      <c r="AW16">
        <v>5.3</v>
      </c>
      <c r="AX16">
        <v>10.199999999999999</v>
      </c>
      <c r="AY16">
        <v>360</v>
      </c>
      <c r="AZ16">
        <v>1020</v>
      </c>
      <c r="BB16">
        <v>84.3</v>
      </c>
      <c r="BC16">
        <v>1E-3</v>
      </c>
      <c r="BD16">
        <v>0.34</v>
      </c>
      <c r="BF16">
        <v>1.17</v>
      </c>
      <c r="BG16">
        <v>3.4</v>
      </c>
      <c r="BH16">
        <v>0.5</v>
      </c>
      <c r="BI16">
        <v>59</v>
      </c>
      <c r="BJ16">
        <v>233</v>
      </c>
      <c r="BL16">
        <v>43.7</v>
      </c>
      <c r="BM16">
        <v>0.41</v>
      </c>
      <c r="BN16">
        <v>0.02</v>
      </c>
      <c r="BO16">
        <v>8.34</v>
      </c>
      <c r="BP16">
        <v>0.14000000000000001</v>
      </c>
      <c r="BQ16">
        <v>1.2</v>
      </c>
      <c r="BR16">
        <v>1.7</v>
      </c>
      <c r="BS16">
        <v>26</v>
      </c>
      <c r="BT16">
        <v>1.7</v>
      </c>
      <c r="BU16">
        <v>2.6</v>
      </c>
      <c r="BV16">
        <v>7.9</v>
      </c>
      <c r="BW16">
        <v>2060</v>
      </c>
      <c r="BY16">
        <v>108.5</v>
      </c>
    </row>
    <row r="17" spans="1:77" x14ac:dyDescent="0.25">
      <c r="A17" t="s">
        <v>115</v>
      </c>
      <c r="B17" t="s">
        <v>284</v>
      </c>
      <c r="C17" t="s">
        <v>257</v>
      </c>
      <c r="D17" t="s">
        <v>260</v>
      </c>
      <c r="F17">
        <f t="shared" si="1"/>
        <v>128</v>
      </c>
      <c r="G17">
        <v>129</v>
      </c>
      <c r="H17">
        <f t="shared" si="0"/>
        <v>1</v>
      </c>
      <c r="I17" t="s">
        <v>1038</v>
      </c>
      <c r="J17">
        <v>1</v>
      </c>
      <c r="K17" s="4">
        <v>45135</v>
      </c>
      <c r="M17" t="s">
        <v>115</v>
      </c>
      <c r="N17" t="s">
        <v>1231</v>
      </c>
      <c r="O17" t="s">
        <v>1232</v>
      </c>
      <c r="P17">
        <v>0.01</v>
      </c>
      <c r="Q17">
        <v>2.3199999999999998</v>
      </c>
      <c r="S17">
        <v>2.5</v>
      </c>
      <c r="T17">
        <v>10.199999999999999</v>
      </c>
      <c r="W17">
        <v>150</v>
      </c>
      <c r="X17">
        <v>0.68</v>
      </c>
      <c r="Y17">
        <v>0.11</v>
      </c>
      <c r="Z17">
        <v>7.0000000000000007E-2</v>
      </c>
      <c r="AA17">
        <v>20.9</v>
      </c>
      <c r="AC17">
        <v>41.2</v>
      </c>
      <c r="AD17">
        <v>2.9</v>
      </c>
      <c r="AE17">
        <v>24</v>
      </c>
      <c r="AF17">
        <v>4.4800000000000004</v>
      </c>
      <c r="AG17">
        <v>16.600000000000001</v>
      </c>
      <c r="AI17">
        <v>2.62</v>
      </c>
      <c r="AJ17">
        <v>6.34</v>
      </c>
      <c r="AK17">
        <v>7.0000000000000007E-2</v>
      </c>
      <c r="AL17">
        <v>3.3</v>
      </c>
      <c r="AN17">
        <v>2.54</v>
      </c>
      <c r="AP17">
        <v>1.06</v>
      </c>
      <c r="AQ17">
        <v>21</v>
      </c>
      <c r="AR17">
        <v>17.5</v>
      </c>
      <c r="AS17">
        <v>0.15</v>
      </c>
      <c r="AT17">
        <v>492</v>
      </c>
      <c r="AU17">
        <v>0.31</v>
      </c>
      <c r="AV17">
        <v>0.02</v>
      </c>
      <c r="AW17">
        <v>4.3</v>
      </c>
      <c r="AX17">
        <v>8.1999999999999993</v>
      </c>
      <c r="AY17">
        <v>310</v>
      </c>
      <c r="AZ17">
        <v>758</v>
      </c>
      <c r="BB17">
        <v>73.099999999999994</v>
      </c>
      <c r="BC17">
        <v>1E-3</v>
      </c>
      <c r="BD17">
        <v>1.1200000000000001</v>
      </c>
      <c r="BF17">
        <v>1.79</v>
      </c>
      <c r="BG17">
        <v>3</v>
      </c>
      <c r="BH17">
        <v>0.5</v>
      </c>
      <c r="BI17">
        <v>67.3</v>
      </c>
      <c r="BJ17">
        <v>221</v>
      </c>
      <c r="BL17">
        <v>25.8</v>
      </c>
      <c r="BM17">
        <v>0.36</v>
      </c>
      <c r="BN17">
        <v>0.02</v>
      </c>
      <c r="BO17">
        <v>8.23</v>
      </c>
      <c r="BP17">
        <v>0.12</v>
      </c>
      <c r="BQ17">
        <v>1.1000000000000001</v>
      </c>
      <c r="BR17">
        <v>1.7</v>
      </c>
      <c r="BS17">
        <v>22</v>
      </c>
      <c r="BT17">
        <v>1.4</v>
      </c>
      <c r="BU17">
        <v>2</v>
      </c>
      <c r="BV17">
        <v>7.9</v>
      </c>
      <c r="BW17">
        <v>1745</v>
      </c>
      <c r="BY17">
        <v>119.5</v>
      </c>
    </row>
    <row r="18" spans="1:77" x14ac:dyDescent="0.25">
      <c r="A18" t="s">
        <v>116</v>
      </c>
      <c r="B18" t="s">
        <v>285</v>
      </c>
      <c r="C18" t="s">
        <v>257</v>
      </c>
      <c r="D18" t="s">
        <v>260</v>
      </c>
      <c r="F18">
        <f t="shared" si="1"/>
        <v>129</v>
      </c>
      <c r="G18">
        <v>130</v>
      </c>
      <c r="H18">
        <f t="shared" si="0"/>
        <v>1</v>
      </c>
      <c r="I18" t="s">
        <v>1038</v>
      </c>
      <c r="J18">
        <v>1</v>
      </c>
      <c r="K18" s="4">
        <v>45135</v>
      </c>
      <c r="M18" t="s">
        <v>116</v>
      </c>
      <c r="N18" t="s">
        <v>1231</v>
      </c>
      <c r="O18" t="s">
        <v>1232</v>
      </c>
      <c r="P18">
        <v>8.9999999999999993E-3</v>
      </c>
      <c r="Q18">
        <v>2.2799999999999998</v>
      </c>
      <c r="S18">
        <v>4.78</v>
      </c>
      <c r="T18">
        <v>8.8000000000000007</v>
      </c>
      <c r="W18">
        <v>320</v>
      </c>
      <c r="X18">
        <v>1.68</v>
      </c>
      <c r="Y18">
        <v>0.4</v>
      </c>
      <c r="Z18">
        <v>0.08</v>
      </c>
      <c r="AA18">
        <v>11.45</v>
      </c>
      <c r="AC18">
        <v>60.5</v>
      </c>
      <c r="AD18">
        <v>6.6</v>
      </c>
      <c r="AE18">
        <v>45</v>
      </c>
      <c r="AF18">
        <v>11.8</v>
      </c>
      <c r="AG18">
        <v>49.2</v>
      </c>
      <c r="AI18">
        <v>4.3899999999999997</v>
      </c>
      <c r="AJ18">
        <v>12.1</v>
      </c>
      <c r="AK18">
        <v>0.12</v>
      </c>
      <c r="AL18">
        <v>3.4</v>
      </c>
      <c r="AN18">
        <v>1.58</v>
      </c>
      <c r="AP18">
        <v>2.2400000000000002</v>
      </c>
      <c r="AQ18">
        <v>31.1</v>
      </c>
      <c r="AR18">
        <v>24.6</v>
      </c>
      <c r="AS18">
        <v>0.28000000000000003</v>
      </c>
      <c r="AT18">
        <v>807</v>
      </c>
      <c r="AU18">
        <v>0.4</v>
      </c>
      <c r="AV18">
        <v>0.05</v>
      </c>
      <c r="AW18">
        <v>6</v>
      </c>
      <c r="AX18">
        <v>17.600000000000001</v>
      </c>
      <c r="AY18">
        <v>300</v>
      </c>
      <c r="AZ18">
        <v>378</v>
      </c>
      <c r="BB18">
        <v>147.5</v>
      </c>
      <c r="BC18">
        <v>1E-3</v>
      </c>
      <c r="BD18">
        <v>2.63</v>
      </c>
      <c r="BF18">
        <v>2.1</v>
      </c>
      <c r="BG18">
        <v>7.7</v>
      </c>
      <c r="BH18">
        <v>0.5</v>
      </c>
      <c r="BI18">
        <v>83.2</v>
      </c>
      <c r="BJ18">
        <v>395</v>
      </c>
      <c r="BL18">
        <v>26.9</v>
      </c>
      <c r="BM18">
        <v>0.52</v>
      </c>
      <c r="BN18">
        <v>0.02</v>
      </c>
      <c r="BO18">
        <v>12.3</v>
      </c>
      <c r="BP18">
        <v>0.17</v>
      </c>
      <c r="BQ18">
        <v>1.98</v>
      </c>
      <c r="BR18">
        <v>2.1</v>
      </c>
      <c r="BS18">
        <v>58</v>
      </c>
      <c r="BT18">
        <v>1.9</v>
      </c>
      <c r="BU18">
        <v>3</v>
      </c>
      <c r="BV18">
        <v>12.5</v>
      </c>
      <c r="BW18">
        <v>1040</v>
      </c>
      <c r="BY18">
        <v>124</v>
      </c>
    </row>
    <row r="19" spans="1:77" x14ac:dyDescent="0.25">
      <c r="A19" t="s">
        <v>117</v>
      </c>
      <c r="B19" t="s">
        <v>286</v>
      </c>
      <c r="C19" t="s">
        <v>257</v>
      </c>
      <c r="D19" t="s">
        <v>260</v>
      </c>
      <c r="F19">
        <f t="shared" si="1"/>
        <v>130</v>
      </c>
      <c r="G19">
        <v>131</v>
      </c>
      <c r="H19">
        <f t="shared" si="0"/>
        <v>1</v>
      </c>
      <c r="I19" t="s">
        <v>1038</v>
      </c>
      <c r="J19">
        <v>1</v>
      </c>
      <c r="K19" s="4">
        <v>45135</v>
      </c>
      <c r="M19" t="s">
        <v>117</v>
      </c>
      <c r="N19" t="s">
        <v>1231</v>
      </c>
      <c r="O19" t="s">
        <v>1232</v>
      </c>
      <c r="P19">
        <v>0.02</v>
      </c>
      <c r="Q19">
        <v>15.1</v>
      </c>
      <c r="S19">
        <v>5.2</v>
      </c>
      <c r="T19">
        <v>55.6</v>
      </c>
      <c r="W19">
        <v>120</v>
      </c>
      <c r="X19">
        <v>1.72</v>
      </c>
      <c r="Y19">
        <v>6.28</v>
      </c>
      <c r="Z19">
        <v>0.08</v>
      </c>
      <c r="AA19">
        <v>188</v>
      </c>
      <c r="AC19">
        <v>66.099999999999994</v>
      </c>
      <c r="AD19">
        <v>6.6</v>
      </c>
      <c r="AE19">
        <v>47</v>
      </c>
      <c r="AF19">
        <v>13.45</v>
      </c>
      <c r="AG19">
        <v>161.5</v>
      </c>
      <c r="AI19">
        <v>5.58</v>
      </c>
      <c r="AJ19">
        <v>18.600000000000001</v>
      </c>
      <c r="AK19">
        <v>0.11</v>
      </c>
      <c r="AL19">
        <v>3.1</v>
      </c>
      <c r="AN19">
        <v>23.5</v>
      </c>
      <c r="AP19">
        <v>2.39</v>
      </c>
      <c r="AQ19">
        <v>32.700000000000003</v>
      </c>
      <c r="AR19">
        <v>22.6</v>
      </c>
      <c r="AS19">
        <v>0.23</v>
      </c>
      <c r="AT19">
        <v>602</v>
      </c>
      <c r="AU19">
        <v>0.42</v>
      </c>
      <c r="AV19">
        <v>0.05</v>
      </c>
      <c r="AW19">
        <v>7.4</v>
      </c>
      <c r="AX19">
        <v>20.100000000000001</v>
      </c>
      <c r="AY19">
        <v>390</v>
      </c>
      <c r="AZ19">
        <v>3370</v>
      </c>
      <c r="BB19">
        <v>161.5</v>
      </c>
      <c r="BC19">
        <v>1E-3</v>
      </c>
      <c r="BD19">
        <v>4.3899999999999997</v>
      </c>
      <c r="BF19">
        <v>7.24</v>
      </c>
      <c r="BG19">
        <v>8.6</v>
      </c>
      <c r="BH19">
        <v>1</v>
      </c>
      <c r="BI19">
        <v>119.5</v>
      </c>
      <c r="BJ19">
        <v>1325</v>
      </c>
      <c r="BL19">
        <v>36</v>
      </c>
      <c r="BM19">
        <v>0.62</v>
      </c>
      <c r="BN19">
        <v>0.02</v>
      </c>
      <c r="BO19">
        <v>12.85</v>
      </c>
      <c r="BP19">
        <v>0.2</v>
      </c>
      <c r="BQ19">
        <v>2.61</v>
      </c>
      <c r="BR19">
        <v>2.2999999999999998</v>
      </c>
      <c r="BS19">
        <v>64</v>
      </c>
      <c r="BT19">
        <v>2.4</v>
      </c>
      <c r="BU19">
        <v>3.7</v>
      </c>
      <c r="BV19">
        <v>14.5</v>
      </c>
      <c r="BW19">
        <v>16400</v>
      </c>
      <c r="BX19">
        <v>1.64</v>
      </c>
      <c r="BY19">
        <v>114</v>
      </c>
    </row>
    <row r="20" spans="1:77" x14ac:dyDescent="0.25">
      <c r="A20" t="s">
        <v>118</v>
      </c>
      <c r="B20" t="s">
        <v>287</v>
      </c>
      <c r="C20" t="s">
        <v>257</v>
      </c>
      <c r="D20" t="s">
        <v>260</v>
      </c>
      <c r="F20">
        <f t="shared" si="1"/>
        <v>131</v>
      </c>
      <c r="G20">
        <v>131.4</v>
      </c>
      <c r="H20">
        <f t="shared" si="0"/>
        <v>0.40000000000000568</v>
      </c>
      <c r="I20" t="s">
        <v>1038</v>
      </c>
      <c r="J20">
        <v>1</v>
      </c>
      <c r="K20" s="4">
        <v>45135</v>
      </c>
      <c r="M20" t="s">
        <v>118</v>
      </c>
      <c r="N20" t="s">
        <v>1231</v>
      </c>
      <c r="O20" t="s">
        <v>1232</v>
      </c>
      <c r="P20">
        <v>0.04</v>
      </c>
      <c r="Q20">
        <v>1055</v>
      </c>
      <c r="R20">
        <v>1055</v>
      </c>
      <c r="S20">
        <v>2.96</v>
      </c>
      <c r="T20">
        <v>51.4</v>
      </c>
      <c r="W20">
        <v>140</v>
      </c>
      <c r="X20">
        <v>0.79</v>
      </c>
      <c r="Y20">
        <v>11.5</v>
      </c>
      <c r="Z20">
        <v>0.05</v>
      </c>
      <c r="AA20">
        <v>1330</v>
      </c>
      <c r="AB20">
        <v>0.13</v>
      </c>
      <c r="AC20">
        <v>24.6</v>
      </c>
      <c r="AD20">
        <v>5.0999999999999996</v>
      </c>
      <c r="AE20">
        <v>43</v>
      </c>
      <c r="AF20">
        <v>9.77</v>
      </c>
      <c r="AG20">
        <v>236</v>
      </c>
      <c r="AI20">
        <v>4.3499999999999996</v>
      </c>
      <c r="AJ20">
        <v>28.6</v>
      </c>
      <c r="AK20">
        <v>0.08</v>
      </c>
      <c r="AL20">
        <v>2</v>
      </c>
      <c r="AN20">
        <v>119</v>
      </c>
      <c r="AP20">
        <v>1.53</v>
      </c>
      <c r="AQ20">
        <v>11.2</v>
      </c>
      <c r="AR20">
        <v>14.2</v>
      </c>
      <c r="AS20">
        <v>0.1</v>
      </c>
      <c r="AT20">
        <v>582</v>
      </c>
      <c r="AU20">
        <v>0.24</v>
      </c>
      <c r="AV20">
        <v>0.04</v>
      </c>
      <c r="AW20">
        <v>4.9000000000000004</v>
      </c>
      <c r="AX20">
        <v>12.9</v>
      </c>
      <c r="AY20">
        <v>230</v>
      </c>
      <c r="AZ20">
        <v>143500</v>
      </c>
      <c r="BA20">
        <v>14.35</v>
      </c>
      <c r="BB20">
        <v>88.6</v>
      </c>
      <c r="BC20">
        <v>1E-3</v>
      </c>
      <c r="BD20">
        <v>9.57</v>
      </c>
      <c r="BF20">
        <v>192.5</v>
      </c>
      <c r="BG20">
        <v>3.8</v>
      </c>
      <c r="BH20">
        <v>4</v>
      </c>
      <c r="BI20">
        <v>147.5</v>
      </c>
      <c r="BJ20">
        <v>41900</v>
      </c>
      <c r="BK20">
        <v>4.1900000000000004</v>
      </c>
      <c r="BL20">
        <v>21.7</v>
      </c>
      <c r="BM20">
        <v>0.42</v>
      </c>
      <c r="BN20">
        <v>0.02</v>
      </c>
      <c r="BO20">
        <v>5.93</v>
      </c>
      <c r="BP20">
        <v>0.15</v>
      </c>
      <c r="BQ20">
        <v>1.74</v>
      </c>
      <c r="BR20">
        <v>1.4</v>
      </c>
      <c r="BS20">
        <v>46</v>
      </c>
      <c r="BT20">
        <v>2.8</v>
      </c>
      <c r="BU20">
        <v>9.6999999999999993</v>
      </c>
      <c r="BV20">
        <v>6.7</v>
      </c>
      <c r="BW20">
        <v>109000</v>
      </c>
      <c r="BX20">
        <v>10.9</v>
      </c>
      <c r="BY20">
        <v>70.900000000000006</v>
      </c>
    </row>
    <row r="21" spans="1:77" x14ac:dyDescent="0.25">
      <c r="A21" t="s">
        <v>119</v>
      </c>
      <c r="B21" t="s">
        <v>288</v>
      </c>
      <c r="C21" t="s">
        <v>257</v>
      </c>
      <c r="D21" t="s">
        <v>260</v>
      </c>
      <c r="F21">
        <f t="shared" si="1"/>
        <v>131.4</v>
      </c>
      <c r="G21">
        <v>131.9</v>
      </c>
      <c r="H21">
        <f t="shared" si="0"/>
        <v>0.5</v>
      </c>
      <c r="I21" t="s">
        <v>1038</v>
      </c>
      <c r="J21">
        <v>1</v>
      </c>
      <c r="K21" s="4">
        <v>45135</v>
      </c>
      <c r="M21" t="s">
        <v>119</v>
      </c>
      <c r="N21" t="s">
        <v>1231</v>
      </c>
      <c r="O21" t="s">
        <v>1232</v>
      </c>
      <c r="P21">
        <v>0.06</v>
      </c>
      <c r="Q21">
        <v>758</v>
      </c>
      <c r="R21">
        <v>758</v>
      </c>
      <c r="S21">
        <v>6.43</v>
      </c>
      <c r="T21">
        <v>102</v>
      </c>
      <c r="W21">
        <v>320</v>
      </c>
      <c r="X21">
        <v>1.4</v>
      </c>
      <c r="Y21">
        <v>4.2</v>
      </c>
      <c r="Z21">
        <v>0.1</v>
      </c>
      <c r="AA21">
        <v>182.5</v>
      </c>
      <c r="AC21">
        <v>73.8</v>
      </c>
      <c r="AD21">
        <v>4</v>
      </c>
      <c r="AE21">
        <v>62</v>
      </c>
      <c r="AF21">
        <v>13.15</v>
      </c>
      <c r="AG21">
        <v>568</v>
      </c>
      <c r="AI21">
        <v>5.71</v>
      </c>
      <c r="AJ21">
        <v>26.4</v>
      </c>
      <c r="AK21">
        <v>0.13</v>
      </c>
      <c r="AL21">
        <v>2.9</v>
      </c>
      <c r="AN21">
        <v>17.899999999999999</v>
      </c>
      <c r="AP21">
        <v>2.78</v>
      </c>
      <c r="AQ21">
        <v>37.5</v>
      </c>
      <c r="AR21">
        <v>48.1</v>
      </c>
      <c r="AS21">
        <v>0.28000000000000003</v>
      </c>
      <c r="AT21">
        <v>1150</v>
      </c>
      <c r="AU21">
        <v>0.35</v>
      </c>
      <c r="AV21">
        <v>0.06</v>
      </c>
      <c r="AW21">
        <v>7.6</v>
      </c>
      <c r="AX21">
        <v>15.9</v>
      </c>
      <c r="AY21">
        <v>340</v>
      </c>
      <c r="AZ21">
        <v>8310</v>
      </c>
      <c r="BB21">
        <v>182</v>
      </c>
      <c r="BC21">
        <v>1E-3</v>
      </c>
      <c r="BD21">
        <v>3.01</v>
      </c>
      <c r="BF21">
        <v>24.6</v>
      </c>
      <c r="BG21">
        <v>10.8</v>
      </c>
      <c r="BH21">
        <v>1</v>
      </c>
      <c r="BI21">
        <v>217</v>
      </c>
      <c r="BJ21">
        <v>2090</v>
      </c>
      <c r="BL21">
        <v>25.2</v>
      </c>
      <c r="BM21">
        <v>0.63</v>
      </c>
      <c r="BN21">
        <v>0.02</v>
      </c>
      <c r="BO21">
        <v>14.5</v>
      </c>
      <c r="BP21">
        <v>0.22</v>
      </c>
      <c r="BQ21">
        <v>2.75</v>
      </c>
      <c r="BR21">
        <v>2.4</v>
      </c>
      <c r="BS21">
        <v>81</v>
      </c>
      <c r="BT21">
        <v>3</v>
      </c>
      <c r="BU21">
        <v>5.2</v>
      </c>
      <c r="BV21">
        <v>12.4</v>
      </c>
      <c r="BW21">
        <v>13900</v>
      </c>
      <c r="BX21">
        <v>1.39</v>
      </c>
      <c r="BY21">
        <v>109.5</v>
      </c>
    </row>
    <row r="22" spans="1:77" x14ac:dyDescent="0.25">
      <c r="A22" t="s">
        <v>120</v>
      </c>
      <c r="B22" t="s">
        <v>289</v>
      </c>
      <c r="C22" t="s">
        <v>257</v>
      </c>
      <c r="D22" t="s">
        <v>260</v>
      </c>
      <c r="F22">
        <f t="shared" si="1"/>
        <v>131.9</v>
      </c>
      <c r="G22">
        <v>132.6</v>
      </c>
      <c r="H22">
        <f t="shared" si="0"/>
        <v>0.69999999999998863</v>
      </c>
      <c r="I22" t="s">
        <v>1038</v>
      </c>
      <c r="J22">
        <v>1</v>
      </c>
      <c r="K22" s="4">
        <v>45135</v>
      </c>
      <c r="M22" t="s">
        <v>120</v>
      </c>
      <c r="N22" t="s">
        <v>1231</v>
      </c>
      <c r="O22" t="s">
        <v>1232</v>
      </c>
      <c r="P22">
        <v>0.02</v>
      </c>
      <c r="Q22">
        <v>505</v>
      </c>
      <c r="R22">
        <v>505</v>
      </c>
      <c r="S22">
        <v>2.5099999999999998</v>
      </c>
      <c r="T22">
        <v>1620</v>
      </c>
      <c r="W22">
        <v>70</v>
      </c>
      <c r="X22">
        <v>0.52</v>
      </c>
      <c r="Y22">
        <v>40.1</v>
      </c>
      <c r="Z22">
        <v>0.04</v>
      </c>
      <c r="AA22">
        <v>1060</v>
      </c>
      <c r="AB22">
        <v>0.1</v>
      </c>
      <c r="AC22">
        <v>32</v>
      </c>
      <c r="AD22">
        <v>25.4</v>
      </c>
      <c r="AE22">
        <v>25</v>
      </c>
      <c r="AF22">
        <v>4.54</v>
      </c>
      <c r="AG22">
        <v>333</v>
      </c>
      <c r="AI22">
        <v>16.25</v>
      </c>
      <c r="AJ22">
        <v>21.8</v>
      </c>
      <c r="AK22">
        <v>0.11</v>
      </c>
      <c r="AL22">
        <v>1.4</v>
      </c>
      <c r="AN22">
        <v>115.5</v>
      </c>
      <c r="AP22">
        <v>1</v>
      </c>
      <c r="AQ22">
        <v>16</v>
      </c>
      <c r="AR22">
        <v>20.399999999999999</v>
      </c>
      <c r="AS22">
        <v>0.1</v>
      </c>
      <c r="AT22">
        <v>1265</v>
      </c>
      <c r="AU22">
        <v>0.19</v>
      </c>
      <c r="AV22">
        <v>0.02</v>
      </c>
      <c r="AW22">
        <v>2.8</v>
      </c>
      <c r="AX22">
        <v>50.2</v>
      </c>
      <c r="AY22">
        <v>170</v>
      </c>
      <c r="AZ22">
        <v>120000</v>
      </c>
      <c r="BA22">
        <v>12</v>
      </c>
      <c r="BB22">
        <v>64.900000000000006</v>
      </c>
      <c r="BC22">
        <v>1E-3</v>
      </c>
      <c r="BD22">
        <v>19.850000000000001</v>
      </c>
      <c r="BE22">
        <v>19.850000000000001</v>
      </c>
      <c r="BF22">
        <v>123.5</v>
      </c>
      <c r="BG22">
        <v>2.8</v>
      </c>
      <c r="BH22">
        <v>3</v>
      </c>
      <c r="BI22">
        <v>120</v>
      </c>
      <c r="BJ22">
        <v>19800</v>
      </c>
      <c r="BK22">
        <v>1.98</v>
      </c>
      <c r="BL22">
        <v>14.5</v>
      </c>
      <c r="BM22">
        <v>0.24</v>
      </c>
      <c r="BN22">
        <v>0.02</v>
      </c>
      <c r="BO22">
        <v>5.62</v>
      </c>
      <c r="BP22">
        <v>0.08</v>
      </c>
      <c r="BQ22">
        <v>1.4</v>
      </c>
      <c r="BR22">
        <v>1.1000000000000001</v>
      </c>
      <c r="BS22">
        <v>29</v>
      </c>
      <c r="BT22">
        <v>3.2</v>
      </c>
      <c r="BU22">
        <v>12.2</v>
      </c>
      <c r="BV22">
        <v>7.9</v>
      </c>
      <c r="BW22">
        <v>73000</v>
      </c>
      <c r="BX22">
        <v>7.3</v>
      </c>
      <c r="BY22">
        <v>49.2</v>
      </c>
    </row>
    <row r="23" spans="1:77" x14ac:dyDescent="0.25">
      <c r="A23" t="s">
        <v>121</v>
      </c>
      <c r="B23" t="s">
        <v>290</v>
      </c>
      <c r="C23" t="s">
        <v>257</v>
      </c>
      <c r="D23" t="s">
        <v>260</v>
      </c>
      <c r="F23">
        <f t="shared" si="1"/>
        <v>132.6</v>
      </c>
      <c r="G23">
        <v>133.6</v>
      </c>
      <c r="H23">
        <f t="shared" si="0"/>
        <v>1</v>
      </c>
      <c r="I23" t="s">
        <v>1038</v>
      </c>
      <c r="J23">
        <v>1</v>
      </c>
      <c r="K23" s="4">
        <v>45135</v>
      </c>
      <c r="M23" t="s">
        <v>121</v>
      </c>
      <c r="N23" t="s">
        <v>1231</v>
      </c>
      <c r="O23" t="s">
        <v>1232</v>
      </c>
      <c r="P23">
        <v>0.1</v>
      </c>
      <c r="Q23">
        <v>1035</v>
      </c>
      <c r="R23">
        <v>1035</v>
      </c>
      <c r="S23">
        <v>1.96</v>
      </c>
      <c r="T23">
        <v>876</v>
      </c>
      <c r="W23">
        <v>80</v>
      </c>
      <c r="X23">
        <v>0.45</v>
      </c>
      <c r="Y23">
        <v>15.95</v>
      </c>
      <c r="Z23">
        <v>0.04</v>
      </c>
      <c r="AA23">
        <v>2100</v>
      </c>
      <c r="AB23">
        <v>0.21</v>
      </c>
      <c r="AC23">
        <v>24.8</v>
      </c>
      <c r="AD23">
        <v>8.4</v>
      </c>
      <c r="AE23">
        <v>20</v>
      </c>
      <c r="AF23">
        <v>4.0599999999999996</v>
      </c>
      <c r="AG23">
        <v>473</v>
      </c>
      <c r="AI23">
        <v>8.76</v>
      </c>
      <c r="AJ23">
        <v>26.8</v>
      </c>
      <c r="AK23">
        <v>0.08</v>
      </c>
      <c r="AL23">
        <v>1.4</v>
      </c>
      <c r="AN23">
        <v>378</v>
      </c>
      <c r="AP23">
        <v>0.82</v>
      </c>
      <c r="AQ23">
        <v>12.5</v>
      </c>
      <c r="AR23">
        <v>10.3</v>
      </c>
      <c r="AS23">
        <v>0.06</v>
      </c>
      <c r="AT23">
        <v>660</v>
      </c>
      <c r="AU23">
        <v>0.18</v>
      </c>
      <c r="AV23">
        <v>0.02</v>
      </c>
      <c r="AW23">
        <v>2.2999999999999998</v>
      </c>
      <c r="AX23">
        <v>12.9</v>
      </c>
      <c r="AY23">
        <v>170</v>
      </c>
      <c r="AZ23">
        <v>19900</v>
      </c>
      <c r="BA23">
        <v>19.899999999999999</v>
      </c>
      <c r="BB23">
        <v>54.3</v>
      </c>
      <c r="BC23">
        <v>1E-3</v>
      </c>
      <c r="BD23">
        <v>15.45</v>
      </c>
      <c r="BE23">
        <v>15.45</v>
      </c>
      <c r="BF23">
        <v>191</v>
      </c>
      <c r="BG23">
        <v>2</v>
      </c>
      <c r="BH23">
        <v>4</v>
      </c>
      <c r="BI23">
        <v>98.7</v>
      </c>
      <c r="BJ23">
        <v>17500</v>
      </c>
      <c r="BK23">
        <v>1.75</v>
      </c>
      <c r="BL23">
        <v>12.2</v>
      </c>
      <c r="BM23">
        <v>0.2</v>
      </c>
      <c r="BN23">
        <v>0.02</v>
      </c>
      <c r="BO23">
        <v>4.59</v>
      </c>
      <c r="BP23">
        <v>0.06</v>
      </c>
      <c r="BQ23">
        <v>1.1000000000000001</v>
      </c>
      <c r="BR23">
        <v>0.9</v>
      </c>
      <c r="BS23">
        <v>22</v>
      </c>
      <c r="BT23">
        <v>2.8</v>
      </c>
      <c r="BU23">
        <v>9</v>
      </c>
      <c r="BV23">
        <v>6.5</v>
      </c>
      <c r="BW23">
        <v>127500</v>
      </c>
      <c r="BX23">
        <v>12.75</v>
      </c>
      <c r="BY23">
        <v>45.7</v>
      </c>
    </row>
    <row r="24" spans="1:77" x14ac:dyDescent="0.25">
      <c r="A24" t="s">
        <v>122</v>
      </c>
      <c r="B24" t="s">
        <v>291</v>
      </c>
      <c r="C24" t="s">
        <v>257</v>
      </c>
      <c r="D24" t="s">
        <v>260</v>
      </c>
      <c r="F24">
        <f t="shared" si="1"/>
        <v>133.6</v>
      </c>
      <c r="G24">
        <v>135</v>
      </c>
      <c r="H24">
        <f t="shared" si="0"/>
        <v>1.4000000000000057</v>
      </c>
      <c r="I24" t="s">
        <v>1038</v>
      </c>
      <c r="J24">
        <v>1</v>
      </c>
      <c r="K24" s="4">
        <v>45135</v>
      </c>
      <c r="M24" t="s">
        <v>122</v>
      </c>
      <c r="N24" t="s">
        <v>1231</v>
      </c>
      <c r="O24" t="s">
        <v>1232</v>
      </c>
      <c r="P24">
        <v>0.01</v>
      </c>
      <c r="Q24">
        <v>192</v>
      </c>
      <c r="R24">
        <v>192</v>
      </c>
      <c r="S24">
        <v>6.78</v>
      </c>
      <c r="T24">
        <v>6.5</v>
      </c>
      <c r="W24">
        <v>390</v>
      </c>
      <c r="X24">
        <v>2.17</v>
      </c>
      <c r="Y24">
        <v>1.87</v>
      </c>
      <c r="Z24">
        <v>7.0000000000000007E-2</v>
      </c>
      <c r="AA24">
        <v>157</v>
      </c>
      <c r="AC24">
        <v>75.400000000000006</v>
      </c>
      <c r="AD24">
        <v>9.3000000000000007</v>
      </c>
      <c r="AE24">
        <v>61</v>
      </c>
      <c r="AF24">
        <v>16.149999999999999</v>
      </c>
      <c r="AG24">
        <v>113.5</v>
      </c>
      <c r="AI24">
        <v>4.0999999999999996</v>
      </c>
      <c r="AJ24">
        <v>21.8</v>
      </c>
      <c r="AK24">
        <v>0.12</v>
      </c>
      <c r="AL24">
        <v>3.1</v>
      </c>
      <c r="AN24">
        <v>19.8</v>
      </c>
      <c r="AP24">
        <v>3.17</v>
      </c>
      <c r="AQ24">
        <v>37.9</v>
      </c>
      <c r="AR24">
        <v>33.9</v>
      </c>
      <c r="AS24">
        <v>0.43</v>
      </c>
      <c r="AT24">
        <v>1110</v>
      </c>
      <c r="AU24">
        <v>0.33</v>
      </c>
      <c r="AV24">
        <v>0.06</v>
      </c>
      <c r="AW24">
        <v>9</v>
      </c>
      <c r="AX24">
        <v>30</v>
      </c>
      <c r="AY24">
        <v>330</v>
      </c>
      <c r="AZ24">
        <v>6830</v>
      </c>
      <c r="BB24">
        <v>206</v>
      </c>
      <c r="BC24">
        <v>1E-3</v>
      </c>
      <c r="BD24">
        <v>2.65</v>
      </c>
      <c r="BF24">
        <v>12.25</v>
      </c>
      <c r="BG24">
        <v>11.4</v>
      </c>
      <c r="BH24">
        <v>0.5</v>
      </c>
      <c r="BI24">
        <v>153.5</v>
      </c>
      <c r="BJ24">
        <v>1075</v>
      </c>
      <c r="BL24">
        <v>35.299999999999997</v>
      </c>
      <c r="BM24">
        <v>0.73</v>
      </c>
      <c r="BN24">
        <v>0.02</v>
      </c>
      <c r="BO24">
        <v>15.15</v>
      </c>
      <c r="BP24">
        <v>0.27</v>
      </c>
      <c r="BQ24">
        <v>2.74</v>
      </c>
      <c r="BR24">
        <v>2.5</v>
      </c>
      <c r="BS24">
        <v>85</v>
      </c>
      <c r="BT24">
        <v>2.9</v>
      </c>
      <c r="BU24">
        <v>4.4000000000000004</v>
      </c>
      <c r="BV24">
        <v>13.2</v>
      </c>
      <c r="BW24">
        <v>10600</v>
      </c>
      <c r="BX24">
        <v>1.06</v>
      </c>
      <c r="BY24">
        <v>116.5</v>
      </c>
    </row>
    <row r="25" spans="1:77" x14ac:dyDescent="0.25">
      <c r="A25" t="s">
        <v>123</v>
      </c>
      <c r="B25" t="s">
        <v>292</v>
      </c>
      <c r="C25" t="s">
        <v>257</v>
      </c>
      <c r="D25" t="s">
        <v>260</v>
      </c>
      <c r="F25">
        <f t="shared" si="1"/>
        <v>135</v>
      </c>
      <c r="G25">
        <v>136</v>
      </c>
      <c r="H25">
        <f t="shared" si="0"/>
        <v>1</v>
      </c>
      <c r="I25" t="s">
        <v>1038</v>
      </c>
      <c r="J25">
        <v>1</v>
      </c>
      <c r="K25" s="4">
        <v>45135</v>
      </c>
      <c r="M25" t="s">
        <v>123</v>
      </c>
      <c r="N25" t="s">
        <v>1231</v>
      </c>
      <c r="O25" t="s">
        <v>1232</v>
      </c>
      <c r="P25">
        <v>5.0000000000000001E-3</v>
      </c>
      <c r="Q25">
        <v>3.89</v>
      </c>
      <c r="S25">
        <v>7.86</v>
      </c>
      <c r="T25">
        <v>17.7</v>
      </c>
      <c r="W25">
        <v>560</v>
      </c>
      <c r="X25">
        <v>2.58</v>
      </c>
      <c r="Y25">
        <v>1.36</v>
      </c>
      <c r="Z25">
        <v>0.11</v>
      </c>
      <c r="AA25">
        <v>38.4</v>
      </c>
      <c r="AC25">
        <v>85</v>
      </c>
      <c r="AD25">
        <v>13.2</v>
      </c>
      <c r="AE25">
        <v>72</v>
      </c>
      <c r="AF25">
        <v>19.05</v>
      </c>
      <c r="AG25">
        <v>46.5</v>
      </c>
      <c r="AI25">
        <v>5.07</v>
      </c>
      <c r="AJ25">
        <v>22.8</v>
      </c>
      <c r="AK25">
        <v>0.14000000000000001</v>
      </c>
      <c r="AL25">
        <v>3.3</v>
      </c>
      <c r="AN25">
        <v>7.82</v>
      </c>
      <c r="AP25">
        <v>3.44</v>
      </c>
      <c r="AQ25">
        <v>43</v>
      </c>
      <c r="AR25">
        <v>58</v>
      </c>
      <c r="AS25">
        <v>0.75</v>
      </c>
      <c r="AT25">
        <v>1675</v>
      </c>
      <c r="AU25">
        <v>0.71</v>
      </c>
      <c r="AV25">
        <v>0.06</v>
      </c>
      <c r="AW25">
        <v>10.4</v>
      </c>
      <c r="AX25">
        <v>37.299999999999997</v>
      </c>
      <c r="AY25">
        <v>460</v>
      </c>
      <c r="AZ25">
        <v>940</v>
      </c>
      <c r="BB25">
        <v>218</v>
      </c>
      <c r="BC25">
        <v>1E-3</v>
      </c>
      <c r="BD25">
        <v>1.2</v>
      </c>
      <c r="BF25">
        <v>3.96</v>
      </c>
      <c r="BG25">
        <v>14.2</v>
      </c>
      <c r="BH25">
        <v>0.5</v>
      </c>
      <c r="BI25">
        <v>111</v>
      </c>
      <c r="BJ25">
        <v>532</v>
      </c>
      <c r="BL25">
        <v>73.599999999999994</v>
      </c>
      <c r="BM25">
        <v>0.87</v>
      </c>
      <c r="BN25">
        <v>0.02</v>
      </c>
      <c r="BO25">
        <v>15.95</v>
      </c>
      <c r="BP25">
        <v>0.32</v>
      </c>
      <c r="BQ25">
        <v>2.67</v>
      </c>
      <c r="BR25">
        <v>2.7</v>
      </c>
      <c r="BS25">
        <v>97</v>
      </c>
      <c r="BT25">
        <v>2.9</v>
      </c>
      <c r="BU25">
        <v>3.9</v>
      </c>
      <c r="BV25">
        <v>15.1</v>
      </c>
      <c r="BW25">
        <v>2940</v>
      </c>
      <c r="BY25">
        <v>121</v>
      </c>
    </row>
    <row r="26" spans="1:77" x14ac:dyDescent="0.25">
      <c r="A26" s="1" t="s">
        <v>124</v>
      </c>
      <c r="B26" s="1" t="s">
        <v>293</v>
      </c>
      <c r="C26" s="1"/>
      <c r="D26" s="1" t="s">
        <v>261</v>
      </c>
      <c r="E26" s="1" t="s">
        <v>992</v>
      </c>
      <c r="F26" s="1"/>
      <c r="G26" s="1"/>
      <c r="H26" s="1"/>
      <c r="I26" t="s">
        <v>1038</v>
      </c>
      <c r="J26">
        <v>1</v>
      </c>
      <c r="K26" s="4">
        <v>45135</v>
      </c>
    </row>
    <row r="27" spans="1:77" x14ac:dyDescent="0.25">
      <c r="A27" t="s">
        <v>125</v>
      </c>
      <c r="B27" t="s">
        <v>294</v>
      </c>
      <c r="C27" t="s">
        <v>257</v>
      </c>
      <c r="D27" t="s">
        <v>260</v>
      </c>
      <c r="F27">
        <f>G25</f>
        <v>136</v>
      </c>
      <c r="G27">
        <v>137</v>
      </c>
      <c r="H27">
        <f t="shared" ref="H27:H50" si="2">G27-F27</f>
        <v>1</v>
      </c>
      <c r="I27" t="s">
        <v>1038</v>
      </c>
      <c r="J27">
        <v>1</v>
      </c>
      <c r="K27" s="4">
        <v>45135</v>
      </c>
      <c r="M27" t="s">
        <v>125</v>
      </c>
      <c r="N27" t="s">
        <v>1231</v>
      </c>
      <c r="O27" t="s">
        <v>1232</v>
      </c>
      <c r="P27">
        <v>0.01</v>
      </c>
      <c r="Q27">
        <v>2.57</v>
      </c>
      <c r="S27">
        <v>3.54</v>
      </c>
      <c r="T27">
        <v>3.2</v>
      </c>
      <c r="W27">
        <v>230</v>
      </c>
      <c r="X27">
        <v>0.95</v>
      </c>
      <c r="Y27">
        <v>0.57999999999999996</v>
      </c>
      <c r="Z27">
        <v>0.04</v>
      </c>
      <c r="AA27">
        <v>23.3</v>
      </c>
      <c r="AC27">
        <v>46.3</v>
      </c>
      <c r="AD27">
        <v>3.8</v>
      </c>
      <c r="AE27">
        <v>29</v>
      </c>
      <c r="AF27">
        <v>7.1</v>
      </c>
      <c r="AG27">
        <v>19.600000000000001</v>
      </c>
      <c r="AI27">
        <v>2.9</v>
      </c>
      <c r="AJ27">
        <v>8.83</v>
      </c>
      <c r="AK27">
        <v>7.0000000000000007E-2</v>
      </c>
      <c r="AL27">
        <v>3.4</v>
      </c>
      <c r="AN27">
        <v>3.49</v>
      </c>
      <c r="AP27">
        <v>1.47</v>
      </c>
      <c r="AQ27">
        <v>22.6</v>
      </c>
      <c r="AR27">
        <v>21.6</v>
      </c>
      <c r="AS27">
        <v>0.2</v>
      </c>
      <c r="AT27">
        <v>877</v>
      </c>
      <c r="AU27">
        <v>0.9</v>
      </c>
      <c r="AV27">
        <v>0.03</v>
      </c>
      <c r="AW27">
        <v>5.8</v>
      </c>
      <c r="AX27">
        <v>11.4</v>
      </c>
      <c r="AY27">
        <v>140</v>
      </c>
      <c r="AZ27">
        <v>520</v>
      </c>
      <c r="BB27">
        <v>92.9</v>
      </c>
      <c r="BC27">
        <v>1E-3</v>
      </c>
      <c r="BD27">
        <v>0.68</v>
      </c>
      <c r="BF27">
        <v>1.99</v>
      </c>
      <c r="BG27">
        <v>4.7</v>
      </c>
      <c r="BH27">
        <v>0.5</v>
      </c>
      <c r="BI27">
        <v>74.099999999999994</v>
      </c>
      <c r="BJ27">
        <v>239</v>
      </c>
      <c r="BL27">
        <v>11.8</v>
      </c>
      <c r="BM27">
        <v>0.46</v>
      </c>
      <c r="BN27">
        <v>0.02</v>
      </c>
      <c r="BO27">
        <v>9.08</v>
      </c>
      <c r="BP27">
        <v>0.18</v>
      </c>
      <c r="BQ27">
        <v>1.39</v>
      </c>
      <c r="BR27">
        <v>1.9</v>
      </c>
      <c r="BS27">
        <v>34</v>
      </c>
      <c r="BT27">
        <v>2</v>
      </c>
      <c r="BU27">
        <v>2.2000000000000002</v>
      </c>
      <c r="BV27">
        <v>8.8000000000000007</v>
      </c>
      <c r="BW27">
        <v>1705</v>
      </c>
      <c r="BY27">
        <v>128</v>
      </c>
    </row>
    <row r="28" spans="1:77" x14ac:dyDescent="0.25">
      <c r="A28" t="s">
        <v>126</v>
      </c>
      <c r="B28" t="s">
        <v>295</v>
      </c>
      <c r="C28" t="s">
        <v>257</v>
      </c>
      <c r="D28" t="s">
        <v>260</v>
      </c>
      <c r="F28">
        <f t="shared" ref="F28:F50" si="3">G27</f>
        <v>137</v>
      </c>
      <c r="G28">
        <v>137.9</v>
      </c>
      <c r="H28">
        <f t="shared" si="2"/>
        <v>0.90000000000000568</v>
      </c>
      <c r="I28" t="s">
        <v>1038</v>
      </c>
      <c r="J28">
        <v>1</v>
      </c>
      <c r="K28" s="4">
        <v>45135</v>
      </c>
      <c r="M28" t="s">
        <v>126</v>
      </c>
      <c r="N28" t="s">
        <v>1231</v>
      </c>
      <c r="O28" t="s">
        <v>1232</v>
      </c>
      <c r="P28">
        <v>6.0000000000000001E-3</v>
      </c>
      <c r="Q28">
        <v>9.7799999999999994</v>
      </c>
      <c r="S28">
        <v>3.18</v>
      </c>
      <c r="T28">
        <v>4</v>
      </c>
      <c r="W28">
        <v>170</v>
      </c>
      <c r="X28">
        <v>0.89</v>
      </c>
      <c r="Y28">
        <v>1.1399999999999999</v>
      </c>
      <c r="Z28">
        <v>0.05</v>
      </c>
      <c r="AA28">
        <v>117</v>
      </c>
      <c r="AC28">
        <v>45.8</v>
      </c>
      <c r="AD28">
        <v>5.5</v>
      </c>
      <c r="AE28">
        <v>32</v>
      </c>
      <c r="AF28">
        <v>5.32</v>
      </c>
      <c r="AG28">
        <v>38.299999999999997</v>
      </c>
      <c r="AI28">
        <v>3.64</v>
      </c>
      <c r="AJ28">
        <v>9.3800000000000008</v>
      </c>
      <c r="AK28">
        <v>0.08</v>
      </c>
      <c r="AL28">
        <v>3.7</v>
      </c>
      <c r="AN28">
        <v>13.25</v>
      </c>
      <c r="AP28">
        <v>1.23</v>
      </c>
      <c r="AQ28">
        <v>23.2</v>
      </c>
      <c r="AR28">
        <v>26.7</v>
      </c>
      <c r="AS28">
        <v>0.18</v>
      </c>
      <c r="AT28">
        <v>1100</v>
      </c>
      <c r="AU28">
        <v>0.57999999999999996</v>
      </c>
      <c r="AV28">
        <v>0.03</v>
      </c>
      <c r="AW28">
        <v>5.9</v>
      </c>
      <c r="AX28">
        <v>14.2</v>
      </c>
      <c r="AY28">
        <v>190</v>
      </c>
      <c r="AZ28">
        <v>3480</v>
      </c>
      <c r="BB28">
        <v>79.900000000000006</v>
      </c>
      <c r="BC28">
        <v>1E-3</v>
      </c>
      <c r="BD28">
        <v>0.95</v>
      </c>
      <c r="BF28">
        <v>5.46</v>
      </c>
      <c r="BG28">
        <v>4</v>
      </c>
      <c r="BH28">
        <v>1</v>
      </c>
      <c r="BI28">
        <v>59.8</v>
      </c>
      <c r="BJ28">
        <v>676</v>
      </c>
      <c r="BL28">
        <v>19.3</v>
      </c>
      <c r="BM28">
        <v>0.49</v>
      </c>
      <c r="BN28">
        <v>0.02</v>
      </c>
      <c r="BO28">
        <v>9.32</v>
      </c>
      <c r="BP28">
        <v>0.17</v>
      </c>
      <c r="BQ28">
        <v>1.34</v>
      </c>
      <c r="BR28">
        <v>1.8</v>
      </c>
      <c r="BS28">
        <v>35</v>
      </c>
      <c r="BT28">
        <v>2.8</v>
      </c>
      <c r="BU28">
        <v>2.9</v>
      </c>
      <c r="BV28">
        <v>9.9</v>
      </c>
      <c r="BW28">
        <v>9080</v>
      </c>
      <c r="BY28">
        <v>138</v>
      </c>
    </row>
    <row r="29" spans="1:77" x14ac:dyDescent="0.25">
      <c r="A29" t="s">
        <v>127</v>
      </c>
      <c r="B29" t="s">
        <v>296</v>
      </c>
      <c r="C29" t="s">
        <v>257</v>
      </c>
      <c r="D29" t="s">
        <v>260</v>
      </c>
      <c r="F29">
        <f t="shared" si="3"/>
        <v>137.9</v>
      </c>
      <c r="G29">
        <v>138.1</v>
      </c>
      <c r="H29">
        <f t="shared" si="2"/>
        <v>0.19999999999998863</v>
      </c>
      <c r="I29" t="s">
        <v>1038</v>
      </c>
      <c r="J29">
        <v>1</v>
      </c>
      <c r="K29" s="4">
        <v>45135</v>
      </c>
      <c r="M29" t="s">
        <v>127</v>
      </c>
      <c r="N29" t="s">
        <v>1231</v>
      </c>
      <c r="O29" t="s">
        <v>1232</v>
      </c>
      <c r="P29">
        <v>0.01</v>
      </c>
      <c r="Q29">
        <v>155</v>
      </c>
      <c r="R29">
        <v>155</v>
      </c>
      <c r="S29">
        <v>4.47</v>
      </c>
      <c r="T29">
        <v>10.5</v>
      </c>
      <c r="W29">
        <v>140</v>
      </c>
      <c r="X29">
        <v>1.26</v>
      </c>
      <c r="Y29">
        <v>6.74</v>
      </c>
      <c r="Z29">
        <v>0.09</v>
      </c>
      <c r="AA29">
        <v>2080</v>
      </c>
      <c r="AB29">
        <v>0.2</v>
      </c>
      <c r="AC29">
        <v>34.5</v>
      </c>
      <c r="AD29">
        <v>16.100000000000001</v>
      </c>
      <c r="AE29">
        <v>53</v>
      </c>
      <c r="AF29">
        <v>11.6</v>
      </c>
      <c r="AG29">
        <v>257</v>
      </c>
      <c r="AI29">
        <v>6.95</v>
      </c>
      <c r="AJ29">
        <v>30.5</v>
      </c>
      <c r="AK29">
        <v>0.09</v>
      </c>
      <c r="AL29">
        <v>2.5</v>
      </c>
      <c r="AN29">
        <v>233</v>
      </c>
      <c r="AP29">
        <v>2.0099999999999998</v>
      </c>
      <c r="AQ29">
        <v>15.7</v>
      </c>
      <c r="AR29">
        <v>34.4</v>
      </c>
      <c r="AS29">
        <v>0.2</v>
      </c>
      <c r="AT29">
        <v>2200</v>
      </c>
      <c r="AU29">
        <v>0.85</v>
      </c>
      <c r="AV29">
        <v>0.04</v>
      </c>
      <c r="AW29">
        <v>8.6999999999999993</v>
      </c>
      <c r="AX29">
        <v>21.8</v>
      </c>
      <c r="AY29">
        <v>330</v>
      </c>
      <c r="AZ29">
        <v>74300</v>
      </c>
      <c r="BA29">
        <v>7.43</v>
      </c>
      <c r="BB29">
        <v>128</v>
      </c>
      <c r="BC29">
        <v>1E-3</v>
      </c>
      <c r="BD29">
        <v>9.44</v>
      </c>
      <c r="BF29">
        <v>47.7</v>
      </c>
      <c r="BG29">
        <v>6.5</v>
      </c>
      <c r="BH29">
        <v>4</v>
      </c>
      <c r="BI29">
        <v>204</v>
      </c>
      <c r="BJ29">
        <v>8750</v>
      </c>
      <c r="BL29">
        <v>39.700000000000003</v>
      </c>
      <c r="BM29">
        <v>0.73</v>
      </c>
      <c r="BN29">
        <v>0.05</v>
      </c>
      <c r="BO29">
        <v>9.74</v>
      </c>
      <c r="BP29">
        <v>0.25</v>
      </c>
      <c r="BQ29">
        <v>2.6</v>
      </c>
      <c r="BR29">
        <v>2.1</v>
      </c>
      <c r="BS29">
        <v>69</v>
      </c>
      <c r="BT29">
        <v>7.4</v>
      </c>
      <c r="BU29">
        <v>12.8</v>
      </c>
      <c r="BV29">
        <v>10.1</v>
      </c>
      <c r="BW29">
        <v>136000</v>
      </c>
      <c r="BX29">
        <v>13.6</v>
      </c>
      <c r="BY29">
        <v>86.4</v>
      </c>
    </row>
    <row r="30" spans="1:77" x14ac:dyDescent="0.25">
      <c r="A30" t="s">
        <v>128</v>
      </c>
      <c r="B30" t="s">
        <v>297</v>
      </c>
      <c r="C30" t="s">
        <v>257</v>
      </c>
      <c r="D30" t="s">
        <v>260</v>
      </c>
      <c r="F30">
        <f t="shared" si="3"/>
        <v>138.1</v>
      </c>
      <c r="G30">
        <v>138.6</v>
      </c>
      <c r="H30">
        <f t="shared" si="2"/>
        <v>0.5</v>
      </c>
      <c r="I30" t="s">
        <v>1038</v>
      </c>
      <c r="J30">
        <v>1</v>
      </c>
      <c r="K30" s="4">
        <v>45135</v>
      </c>
      <c r="M30" t="s">
        <v>128</v>
      </c>
      <c r="N30" t="s">
        <v>1231</v>
      </c>
      <c r="O30" t="s">
        <v>1232</v>
      </c>
      <c r="P30">
        <v>2.5000000000000001E-3</v>
      </c>
      <c r="Q30">
        <v>19.55</v>
      </c>
      <c r="S30">
        <v>7.24</v>
      </c>
      <c r="T30">
        <v>1.1000000000000001</v>
      </c>
      <c r="W30">
        <v>240</v>
      </c>
      <c r="X30">
        <v>2.17</v>
      </c>
      <c r="Y30">
        <v>8.33</v>
      </c>
      <c r="Z30">
        <v>7.0000000000000007E-2</v>
      </c>
      <c r="AA30">
        <v>624</v>
      </c>
      <c r="AC30">
        <v>44.8</v>
      </c>
      <c r="AD30">
        <v>5.7</v>
      </c>
      <c r="AE30">
        <v>77</v>
      </c>
      <c r="AF30">
        <v>21.9</v>
      </c>
      <c r="AG30">
        <v>137.5</v>
      </c>
      <c r="AI30">
        <v>3.99</v>
      </c>
      <c r="AJ30">
        <v>31.3</v>
      </c>
      <c r="AK30">
        <v>0.11</v>
      </c>
      <c r="AL30">
        <v>2.7</v>
      </c>
      <c r="AN30">
        <v>57</v>
      </c>
      <c r="AP30">
        <v>3.83</v>
      </c>
      <c r="AQ30">
        <v>19.8</v>
      </c>
      <c r="AR30">
        <v>39.5</v>
      </c>
      <c r="AS30">
        <v>0.28000000000000003</v>
      </c>
      <c r="AT30">
        <v>772</v>
      </c>
      <c r="AU30">
        <v>0.92</v>
      </c>
      <c r="AV30">
        <v>7.0000000000000007E-2</v>
      </c>
      <c r="AW30">
        <v>10.8</v>
      </c>
      <c r="AX30">
        <v>32.9</v>
      </c>
      <c r="AY30">
        <v>280</v>
      </c>
      <c r="AZ30">
        <v>8250</v>
      </c>
      <c r="BB30">
        <v>229</v>
      </c>
      <c r="BC30">
        <v>1E-3</v>
      </c>
      <c r="BD30">
        <v>4.2699999999999996</v>
      </c>
      <c r="BF30">
        <v>7.06</v>
      </c>
      <c r="BG30">
        <v>12.1</v>
      </c>
      <c r="BH30">
        <v>1</v>
      </c>
      <c r="BI30">
        <v>194</v>
      </c>
      <c r="BJ30">
        <v>1125</v>
      </c>
      <c r="BL30">
        <v>29.1</v>
      </c>
      <c r="BM30">
        <v>0.93</v>
      </c>
      <c r="BN30">
        <v>0.05</v>
      </c>
      <c r="BO30">
        <v>12.6</v>
      </c>
      <c r="BP30">
        <v>0.32</v>
      </c>
      <c r="BQ30">
        <v>3.73</v>
      </c>
      <c r="BR30">
        <v>2.6</v>
      </c>
      <c r="BS30">
        <v>119</v>
      </c>
      <c r="BT30">
        <v>4.4000000000000004</v>
      </c>
      <c r="BU30">
        <v>5.9</v>
      </c>
      <c r="BV30">
        <v>11.9</v>
      </c>
      <c r="BW30">
        <v>43200</v>
      </c>
      <c r="BX30">
        <v>4.32</v>
      </c>
      <c r="BY30">
        <v>100.5</v>
      </c>
    </row>
    <row r="31" spans="1:77" x14ac:dyDescent="0.25">
      <c r="A31" t="s">
        <v>129</v>
      </c>
      <c r="B31" t="s">
        <v>298</v>
      </c>
      <c r="C31" t="s">
        <v>257</v>
      </c>
      <c r="D31" t="s">
        <v>260</v>
      </c>
      <c r="F31">
        <f t="shared" si="3"/>
        <v>138.6</v>
      </c>
      <c r="G31">
        <v>139.1</v>
      </c>
      <c r="H31">
        <f t="shared" si="2"/>
        <v>0.5</v>
      </c>
      <c r="I31" t="s">
        <v>1038</v>
      </c>
      <c r="J31">
        <v>1</v>
      </c>
      <c r="K31" s="4">
        <v>45135</v>
      </c>
      <c r="M31" t="s">
        <v>129</v>
      </c>
      <c r="N31" t="s">
        <v>1231</v>
      </c>
      <c r="O31" t="s">
        <v>1232</v>
      </c>
      <c r="P31">
        <v>0.02</v>
      </c>
      <c r="Q31">
        <v>58</v>
      </c>
      <c r="S31">
        <v>3.51</v>
      </c>
      <c r="T31">
        <v>5.6</v>
      </c>
      <c r="W31">
        <v>120</v>
      </c>
      <c r="X31">
        <v>0.85</v>
      </c>
      <c r="Y31">
        <v>6.47</v>
      </c>
      <c r="Z31">
        <v>0.03</v>
      </c>
      <c r="AA31">
        <v>1510</v>
      </c>
      <c r="AB31">
        <v>0.15</v>
      </c>
      <c r="AC31">
        <v>24.5</v>
      </c>
      <c r="AD31">
        <v>14.2</v>
      </c>
      <c r="AE31">
        <v>43</v>
      </c>
      <c r="AF31">
        <v>12.4</v>
      </c>
      <c r="AG31">
        <v>202</v>
      </c>
      <c r="AI31">
        <v>5.25</v>
      </c>
      <c r="AJ31">
        <v>26.3</v>
      </c>
      <c r="AK31">
        <v>0.06</v>
      </c>
      <c r="AL31">
        <v>2.2999999999999998</v>
      </c>
      <c r="AN31">
        <v>121</v>
      </c>
      <c r="AP31">
        <v>1.89</v>
      </c>
      <c r="AQ31">
        <v>10.6</v>
      </c>
      <c r="AR31">
        <v>18.2</v>
      </c>
      <c r="AS31">
        <v>0.1</v>
      </c>
      <c r="AT31">
        <v>1015</v>
      </c>
      <c r="AU31">
        <v>0.49</v>
      </c>
      <c r="AV31">
        <v>0.04</v>
      </c>
      <c r="AW31">
        <v>6.9</v>
      </c>
      <c r="AX31">
        <v>19.2</v>
      </c>
      <c r="AY31">
        <v>170</v>
      </c>
      <c r="AZ31">
        <v>29700</v>
      </c>
      <c r="BA31">
        <v>2.97</v>
      </c>
      <c r="BB31">
        <v>115</v>
      </c>
      <c r="BC31">
        <v>1E-3</v>
      </c>
      <c r="BD31">
        <v>8.64</v>
      </c>
      <c r="BF31">
        <v>22.4</v>
      </c>
      <c r="BG31">
        <v>4.3</v>
      </c>
      <c r="BH31">
        <v>3</v>
      </c>
      <c r="BI31">
        <v>159.5</v>
      </c>
      <c r="BJ31">
        <v>2570</v>
      </c>
      <c r="BL31">
        <v>15.5</v>
      </c>
      <c r="BM31">
        <v>0.6</v>
      </c>
      <c r="BN31">
        <v>0.02</v>
      </c>
      <c r="BO31">
        <v>7.37</v>
      </c>
      <c r="BP31">
        <v>0.2</v>
      </c>
      <c r="BQ31">
        <v>2.37</v>
      </c>
      <c r="BR31">
        <v>1.7</v>
      </c>
      <c r="BS31">
        <v>53</v>
      </c>
      <c r="BT31">
        <v>5.3</v>
      </c>
      <c r="BU31">
        <v>7.3</v>
      </c>
      <c r="BV31">
        <v>7.2</v>
      </c>
      <c r="BW31">
        <v>117500</v>
      </c>
      <c r="BX31">
        <v>11.75</v>
      </c>
      <c r="BY31">
        <v>77.900000000000006</v>
      </c>
    </row>
    <row r="32" spans="1:77" x14ac:dyDescent="0.25">
      <c r="A32" t="s">
        <v>130</v>
      </c>
      <c r="B32" t="s">
        <v>299</v>
      </c>
      <c r="C32" t="s">
        <v>257</v>
      </c>
      <c r="D32" t="s">
        <v>260</v>
      </c>
      <c r="F32">
        <f t="shared" si="3"/>
        <v>139.1</v>
      </c>
      <c r="G32">
        <v>140</v>
      </c>
      <c r="H32">
        <f t="shared" si="2"/>
        <v>0.90000000000000568</v>
      </c>
      <c r="I32" t="s">
        <v>1038</v>
      </c>
      <c r="J32">
        <v>1</v>
      </c>
      <c r="K32" s="4">
        <v>45135</v>
      </c>
      <c r="M32" t="s">
        <v>130</v>
      </c>
      <c r="N32" t="s">
        <v>1231</v>
      </c>
      <c r="O32" t="s">
        <v>1232</v>
      </c>
      <c r="P32">
        <v>8.9999999999999993E-3</v>
      </c>
      <c r="Q32">
        <v>81.3</v>
      </c>
      <c r="S32">
        <v>3.02</v>
      </c>
      <c r="T32">
        <v>13.6</v>
      </c>
      <c r="W32">
        <v>190</v>
      </c>
      <c r="X32">
        <v>0.74</v>
      </c>
      <c r="Y32">
        <v>5.67</v>
      </c>
      <c r="Z32">
        <v>0.02</v>
      </c>
      <c r="AA32">
        <v>1050</v>
      </c>
      <c r="AB32">
        <v>0.1</v>
      </c>
      <c r="AC32">
        <v>26.5</v>
      </c>
      <c r="AD32">
        <v>7.6</v>
      </c>
      <c r="AE32">
        <v>36</v>
      </c>
      <c r="AF32">
        <v>8.93</v>
      </c>
      <c r="AG32">
        <v>185.5</v>
      </c>
      <c r="AI32">
        <v>3.37</v>
      </c>
      <c r="AJ32">
        <v>18.75</v>
      </c>
      <c r="AK32">
        <v>7.0000000000000007E-2</v>
      </c>
      <c r="AL32">
        <v>2.1</v>
      </c>
      <c r="AN32">
        <v>85.1</v>
      </c>
      <c r="AP32">
        <v>1.66</v>
      </c>
      <c r="AQ32">
        <v>12</v>
      </c>
      <c r="AR32">
        <v>14.9</v>
      </c>
      <c r="AS32">
        <v>0.08</v>
      </c>
      <c r="AT32">
        <v>843</v>
      </c>
      <c r="AU32">
        <v>0.86</v>
      </c>
      <c r="AV32">
        <v>0.04</v>
      </c>
      <c r="AW32">
        <v>5.8</v>
      </c>
      <c r="AX32">
        <v>14</v>
      </c>
      <c r="AY32">
        <v>100</v>
      </c>
      <c r="AZ32">
        <v>28000</v>
      </c>
      <c r="BA32">
        <v>2.8</v>
      </c>
      <c r="BB32">
        <v>104.5</v>
      </c>
      <c r="BC32">
        <v>1E-3</v>
      </c>
      <c r="BD32">
        <v>5.05</v>
      </c>
      <c r="BF32">
        <v>18.850000000000001</v>
      </c>
      <c r="BG32">
        <v>3.5</v>
      </c>
      <c r="BH32">
        <v>2</v>
      </c>
      <c r="BI32">
        <v>140.5</v>
      </c>
      <c r="BJ32">
        <v>5470</v>
      </c>
      <c r="BL32">
        <v>9.5</v>
      </c>
      <c r="BM32">
        <v>0.47</v>
      </c>
      <c r="BN32">
        <v>0.02</v>
      </c>
      <c r="BO32">
        <v>6.53</v>
      </c>
      <c r="BP32">
        <v>0.17</v>
      </c>
      <c r="BQ32">
        <v>2.0299999999999998</v>
      </c>
      <c r="BR32">
        <v>1.6</v>
      </c>
      <c r="BS32">
        <v>45</v>
      </c>
      <c r="BT32">
        <v>3.5</v>
      </c>
      <c r="BU32">
        <v>6.2</v>
      </c>
      <c r="BV32">
        <v>7.2</v>
      </c>
      <c r="BW32">
        <v>74900</v>
      </c>
      <c r="BX32">
        <v>7.49</v>
      </c>
      <c r="BY32">
        <v>70.400000000000006</v>
      </c>
    </row>
    <row r="33" spans="1:77" x14ac:dyDescent="0.25">
      <c r="A33" t="s">
        <v>131</v>
      </c>
      <c r="B33" t="s">
        <v>300</v>
      </c>
      <c r="C33" t="s">
        <v>257</v>
      </c>
      <c r="D33" t="s">
        <v>260</v>
      </c>
      <c r="F33">
        <f t="shared" si="3"/>
        <v>140</v>
      </c>
      <c r="G33">
        <v>141</v>
      </c>
      <c r="H33">
        <f t="shared" si="2"/>
        <v>1</v>
      </c>
      <c r="I33" t="s">
        <v>1038</v>
      </c>
      <c r="J33">
        <v>1</v>
      </c>
      <c r="K33" s="4">
        <v>45135</v>
      </c>
      <c r="M33" t="s">
        <v>131</v>
      </c>
      <c r="N33" t="s">
        <v>1231</v>
      </c>
      <c r="O33" t="s">
        <v>1232</v>
      </c>
      <c r="P33">
        <v>0.01</v>
      </c>
      <c r="Q33">
        <v>291</v>
      </c>
      <c r="R33">
        <v>291</v>
      </c>
      <c r="S33">
        <v>3.8</v>
      </c>
      <c r="T33">
        <v>1660</v>
      </c>
      <c r="W33">
        <v>130</v>
      </c>
      <c r="X33">
        <v>0.85</v>
      </c>
      <c r="Y33">
        <v>7.44</v>
      </c>
      <c r="Z33">
        <v>0.02</v>
      </c>
      <c r="AA33">
        <v>658</v>
      </c>
      <c r="AC33">
        <v>41.3</v>
      </c>
      <c r="AD33">
        <v>19.3</v>
      </c>
      <c r="AE33">
        <v>38</v>
      </c>
      <c r="AF33">
        <v>10.5</v>
      </c>
      <c r="AG33">
        <v>625</v>
      </c>
      <c r="AI33">
        <v>7.62</v>
      </c>
      <c r="AJ33">
        <v>14.95</v>
      </c>
      <c r="AK33">
        <v>0.11</v>
      </c>
      <c r="AL33">
        <v>2.2999999999999998</v>
      </c>
      <c r="AN33">
        <v>65.5</v>
      </c>
      <c r="AP33">
        <v>1.79</v>
      </c>
      <c r="AQ33">
        <v>19.399999999999999</v>
      </c>
      <c r="AR33">
        <v>15.1</v>
      </c>
      <c r="AS33">
        <v>0.14000000000000001</v>
      </c>
      <c r="AT33">
        <v>742</v>
      </c>
      <c r="AU33">
        <v>0.36</v>
      </c>
      <c r="AV33">
        <v>0.04</v>
      </c>
      <c r="AW33">
        <v>5.4</v>
      </c>
      <c r="AX33">
        <v>35.1</v>
      </c>
      <c r="AY33">
        <v>110</v>
      </c>
      <c r="AZ33">
        <v>24500</v>
      </c>
      <c r="BA33">
        <v>2.4500000000000002</v>
      </c>
      <c r="BB33">
        <v>111.5</v>
      </c>
      <c r="BC33">
        <v>1E-3</v>
      </c>
      <c r="BD33">
        <v>8.34</v>
      </c>
      <c r="BF33">
        <v>28.5</v>
      </c>
      <c r="BG33">
        <v>5.5</v>
      </c>
      <c r="BH33">
        <v>2</v>
      </c>
      <c r="BI33">
        <v>132</v>
      </c>
      <c r="BJ33">
        <v>7140</v>
      </c>
      <c r="BL33">
        <v>11.2</v>
      </c>
      <c r="BM33">
        <v>0.47</v>
      </c>
      <c r="BN33">
        <v>0.05</v>
      </c>
      <c r="BO33">
        <v>8.7899999999999991</v>
      </c>
      <c r="BP33">
        <v>0.16</v>
      </c>
      <c r="BQ33">
        <v>1.97</v>
      </c>
      <c r="BR33">
        <v>1.7</v>
      </c>
      <c r="BS33">
        <v>48</v>
      </c>
      <c r="BT33">
        <v>2.8</v>
      </c>
      <c r="BU33">
        <v>4.8</v>
      </c>
      <c r="BV33">
        <v>11</v>
      </c>
      <c r="BW33">
        <v>47700</v>
      </c>
      <c r="BX33">
        <v>4.7699999999999996</v>
      </c>
      <c r="BY33">
        <v>83.8</v>
      </c>
    </row>
    <row r="34" spans="1:77" x14ac:dyDescent="0.25">
      <c r="A34" t="s">
        <v>132</v>
      </c>
      <c r="B34" t="s">
        <v>301</v>
      </c>
      <c r="C34" t="s">
        <v>257</v>
      </c>
      <c r="D34" t="s">
        <v>260</v>
      </c>
      <c r="F34">
        <f t="shared" si="3"/>
        <v>141</v>
      </c>
      <c r="G34">
        <v>142</v>
      </c>
      <c r="H34">
        <f t="shared" si="2"/>
        <v>1</v>
      </c>
      <c r="I34" t="s">
        <v>1038</v>
      </c>
      <c r="J34">
        <v>1</v>
      </c>
      <c r="K34" s="4">
        <v>45135</v>
      </c>
      <c r="M34" t="s">
        <v>132</v>
      </c>
      <c r="N34" t="s">
        <v>1231</v>
      </c>
      <c r="O34" t="s">
        <v>1232</v>
      </c>
      <c r="P34">
        <v>8.9999999999999993E-3</v>
      </c>
      <c r="Q34">
        <v>154</v>
      </c>
      <c r="R34">
        <v>154</v>
      </c>
      <c r="S34">
        <v>4.2300000000000004</v>
      </c>
      <c r="T34">
        <v>38</v>
      </c>
      <c r="W34">
        <v>120</v>
      </c>
      <c r="X34">
        <v>1.02</v>
      </c>
      <c r="Y34">
        <v>14.65</v>
      </c>
      <c r="Z34">
        <v>0.03</v>
      </c>
      <c r="AA34">
        <v>802</v>
      </c>
      <c r="AC34">
        <v>32.799999999999997</v>
      </c>
      <c r="AD34">
        <v>4.0999999999999996</v>
      </c>
      <c r="AE34">
        <v>43</v>
      </c>
      <c r="AF34">
        <v>12.4</v>
      </c>
      <c r="AG34">
        <v>119</v>
      </c>
      <c r="AI34">
        <v>5.71</v>
      </c>
      <c r="AJ34">
        <v>20.5</v>
      </c>
      <c r="AK34">
        <v>0.09</v>
      </c>
      <c r="AL34">
        <v>2.4</v>
      </c>
      <c r="AN34">
        <v>71.099999999999994</v>
      </c>
      <c r="AP34">
        <v>2.21</v>
      </c>
      <c r="AQ34">
        <v>14.4</v>
      </c>
      <c r="AR34">
        <v>14.4</v>
      </c>
      <c r="AS34">
        <v>0.17</v>
      </c>
      <c r="AT34">
        <v>653</v>
      </c>
      <c r="AU34">
        <v>0.33</v>
      </c>
      <c r="AV34">
        <v>0.04</v>
      </c>
      <c r="AW34">
        <v>5.8</v>
      </c>
      <c r="AX34">
        <v>17.100000000000001</v>
      </c>
      <c r="AY34">
        <v>180</v>
      </c>
      <c r="AZ34">
        <v>10500</v>
      </c>
      <c r="BA34">
        <v>1.05</v>
      </c>
      <c r="BB34">
        <v>131</v>
      </c>
      <c r="BC34">
        <v>1E-3</v>
      </c>
      <c r="BD34">
        <v>6.72</v>
      </c>
      <c r="BF34">
        <v>10</v>
      </c>
      <c r="BG34">
        <v>6.6</v>
      </c>
      <c r="BH34">
        <v>1</v>
      </c>
      <c r="BI34">
        <v>106.5</v>
      </c>
      <c r="BJ34">
        <v>765</v>
      </c>
      <c r="BL34">
        <v>19.399999999999999</v>
      </c>
      <c r="BM34">
        <v>0.49</v>
      </c>
      <c r="BN34">
        <v>0.02</v>
      </c>
      <c r="BO34">
        <v>9.08</v>
      </c>
      <c r="BP34">
        <v>0.17</v>
      </c>
      <c r="BQ34">
        <v>2.23</v>
      </c>
      <c r="BR34">
        <v>1.9</v>
      </c>
      <c r="BS34">
        <v>57</v>
      </c>
      <c r="BT34">
        <v>2</v>
      </c>
      <c r="BU34">
        <v>3.2</v>
      </c>
      <c r="BV34">
        <v>8.5</v>
      </c>
      <c r="BW34">
        <v>53000</v>
      </c>
      <c r="BX34">
        <v>5.3</v>
      </c>
      <c r="BY34">
        <v>84.9</v>
      </c>
    </row>
    <row r="35" spans="1:77" x14ac:dyDescent="0.25">
      <c r="A35" t="s">
        <v>133</v>
      </c>
      <c r="B35" t="s">
        <v>302</v>
      </c>
      <c r="C35" t="s">
        <v>257</v>
      </c>
      <c r="D35" t="s">
        <v>260</v>
      </c>
      <c r="F35">
        <f t="shared" si="3"/>
        <v>142</v>
      </c>
      <c r="G35">
        <v>143.30000000000001</v>
      </c>
      <c r="H35">
        <f t="shared" si="2"/>
        <v>1.3000000000000114</v>
      </c>
      <c r="I35" t="s">
        <v>1038</v>
      </c>
      <c r="J35">
        <v>1</v>
      </c>
      <c r="K35" s="4">
        <v>45135</v>
      </c>
      <c r="M35" t="s">
        <v>133</v>
      </c>
      <c r="N35" t="s">
        <v>1231</v>
      </c>
      <c r="O35" t="s">
        <v>1232</v>
      </c>
      <c r="P35">
        <v>0.01</v>
      </c>
      <c r="Q35">
        <v>144</v>
      </c>
      <c r="R35">
        <v>244</v>
      </c>
      <c r="S35">
        <v>1.9</v>
      </c>
      <c r="T35">
        <v>5350</v>
      </c>
      <c r="W35">
        <v>70</v>
      </c>
      <c r="X35">
        <v>0.32</v>
      </c>
      <c r="Y35">
        <v>30.8</v>
      </c>
      <c r="Z35">
        <v>0.02</v>
      </c>
      <c r="AA35">
        <v>1240</v>
      </c>
      <c r="AB35">
        <v>0.12</v>
      </c>
      <c r="AC35">
        <v>32.5</v>
      </c>
      <c r="AD35">
        <v>19.8</v>
      </c>
      <c r="AE35">
        <v>17</v>
      </c>
      <c r="AF35">
        <v>4.6900000000000004</v>
      </c>
      <c r="AG35">
        <v>144</v>
      </c>
      <c r="AI35">
        <v>11.1</v>
      </c>
      <c r="AJ35">
        <v>11.05</v>
      </c>
      <c r="AK35">
        <v>0.1</v>
      </c>
      <c r="AL35">
        <v>1.5</v>
      </c>
      <c r="AN35">
        <v>109</v>
      </c>
      <c r="AP35">
        <v>0.82</v>
      </c>
      <c r="AQ35">
        <v>17</v>
      </c>
      <c r="AR35">
        <v>7.6</v>
      </c>
      <c r="AS35">
        <v>0.06</v>
      </c>
      <c r="AT35">
        <v>613</v>
      </c>
      <c r="AU35">
        <v>0.21</v>
      </c>
      <c r="AV35">
        <v>0.02</v>
      </c>
      <c r="AW35">
        <v>1.6</v>
      </c>
      <c r="AX35">
        <v>19.399999999999999</v>
      </c>
      <c r="AY35">
        <v>110</v>
      </c>
      <c r="AZ35">
        <v>9540</v>
      </c>
      <c r="BB35">
        <v>52.8</v>
      </c>
      <c r="BC35">
        <v>1E-3</v>
      </c>
      <c r="BD35">
        <v>14.85</v>
      </c>
      <c r="BE35">
        <v>14.85</v>
      </c>
      <c r="BF35">
        <v>20.5</v>
      </c>
      <c r="BG35">
        <v>2.1</v>
      </c>
      <c r="BH35">
        <v>3</v>
      </c>
      <c r="BI35">
        <v>77.5</v>
      </c>
      <c r="BJ35">
        <v>571</v>
      </c>
      <c r="BL35">
        <v>11</v>
      </c>
      <c r="BM35">
        <v>0.13</v>
      </c>
      <c r="BN35">
        <v>7.0000000000000007E-2</v>
      </c>
      <c r="BO35">
        <v>4.5</v>
      </c>
      <c r="BP35">
        <v>0.04</v>
      </c>
      <c r="BQ35">
        <v>0.98</v>
      </c>
      <c r="BR35">
        <v>1</v>
      </c>
      <c r="BS35">
        <v>17</v>
      </c>
      <c r="BT35">
        <v>0.6</v>
      </c>
      <c r="BU35">
        <v>1.8</v>
      </c>
      <c r="BV35">
        <v>7.3</v>
      </c>
      <c r="BW35">
        <v>81000</v>
      </c>
      <c r="BX35">
        <v>8.1</v>
      </c>
      <c r="BY35">
        <v>52.2</v>
      </c>
    </row>
    <row r="36" spans="1:77" x14ac:dyDescent="0.25">
      <c r="A36" t="s">
        <v>134</v>
      </c>
      <c r="B36" t="s">
        <v>303</v>
      </c>
      <c r="C36" t="s">
        <v>257</v>
      </c>
      <c r="D36" t="s">
        <v>260</v>
      </c>
      <c r="F36">
        <f t="shared" si="3"/>
        <v>143.30000000000001</v>
      </c>
      <c r="G36">
        <v>144</v>
      </c>
      <c r="H36">
        <f t="shared" si="2"/>
        <v>0.69999999999998863</v>
      </c>
      <c r="I36" t="s">
        <v>1038</v>
      </c>
      <c r="J36">
        <v>1</v>
      </c>
      <c r="K36" s="4">
        <v>45135</v>
      </c>
      <c r="M36" t="s">
        <v>134</v>
      </c>
      <c r="N36" t="s">
        <v>1231</v>
      </c>
      <c r="O36" t="s">
        <v>1232</v>
      </c>
      <c r="P36">
        <v>2.5000000000000001E-3</v>
      </c>
      <c r="Q36">
        <v>22.3</v>
      </c>
      <c r="S36">
        <v>7.34</v>
      </c>
      <c r="T36">
        <v>283</v>
      </c>
      <c r="W36">
        <v>80</v>
      </c>
      <c r="X36">
        <v>1.74</v>
      </c>
      <c r="Y36">
        <v>13.35</v>
      </c>
      <c r="Z36">
        <v>0.09</v>
      </c>
      <c r="AA36">
        <v>270</v>
      </c>
      <c r="AC36">
        <v>68.400000000000006</v>
      </c>
      <c r="AD36">
        <v>11.2</v>
      </c>
      <c r="AE36">
        <v>67</v>
      </c>
      <c r="AF36">
        <v>17.2</v>
      </c>
      <c r="AG36">
        <v>90.5</v>
      </c>
      <c r="AI36">
        <v>8.67</v>
      </c>
      <c r="AJ36">
        <v>24.2</v>
      </c>
      <c r="AK36">
        <v>0.14000000000000001</v>
      </c>
      <c r="AL36">
        <v>3</v>
      </c>
      <c r="AN36">
        <v>19.5</v>
      </c>
      <c r="AP36">
        <v>3.55</v>
      </c>
      <c r="AQ36">
        <v>32.9</v>
      </c>
      <c r="AR36">
        <v>19</v>
      </c>
      <c r="AS36">
        <v>0.33</v>
      </c>
      <c r="AT36">
        <v>428</v>
      </c>
      <c r="AU36">
        <v>0.31</v>
      </c>
      <c r="AV36">
        <v>0.06</v>
      </c>
      <c r="AW36">
        <v>6</v>
      </c>
      <c r="AX36">
        <v>37</v>
      </c>
      <c r="AY36">
        <v>510</v>
      </c>
      <c r="AZ36">
        <v>416</v>
      </c>
      <c r="BB36">
        <v>237</v>
      </c>
      <c r="BC36">
        <v>1E-3</v>
      </c>
      <c r="BD36">
        <v>8.1300000000000008</v>
      </c>
      <c r="BF36">
        <v>3.6</v>
      </c>
      <c r="BG36">
        <v>13.6</v>
      </c>
      <c r="BH36">
        <v>1</v>
      </c>
      <c r="BI36">
        <v>140</v>
      </c>
      <c r="BJ36">
        <v>197</v>
      </c>
      <c r="BL36">
        <v>70.599999999999994</v>
      </c>
      <c r="BM36">
        <v>0.53</v>
      </c>
      <c r="BN36">
        <v>0.02</v>
      </c>
      <c r="BO36">
        <v>16.399999999999999</v>
      </c>
      <c r="BP36">
        <v>0.17</v>
      </c>
      <c r="BQ36">
        <v>3.48</v>
      </c>
      <c r="BR36">
        <v>2.7</v>
      </c>
      <c r="BS36">
        <v>97</v>
      </c>
      <c r="BT36">
        <v>2</v>
      </c>
      <c r="BU36">
        <v>3.2</v>
      </c>
      <c r="BV36">
        <v>15.4</v>
      </c>
      <c r="BW36">
        <v>18050</v>
      </c>
      <c r="BX36">
        <v>1.8</v>
      </c>
      <c r="BY36">
        <v>109.5</v>
      </c>
    </row>
    <row r="37" spans="1:77" x14ac:dyDescent="0.25">
      <c r="A37" t="s">
        <v>135</v>
      </c>
      <c r="B37" t="s">
        <v>304</v>
      </c>
      <c r="C37" t="s">
        <v>257</v>
      </c>
      <c r="D37" t="s">
        <v>260</v>
      </c>
      <c r="F37">
        <f t="shared" si="3"/>
        <v>144</v>
      </c>
      <c r="G37">
        <v>145</v>
      </c>
      <c r="H37">
        <f t="shared" si="2"/>
        <v>1</v>
      </c>
      <c r="I37" t="s">
        <v>1038</v>
      </c>
      <c r="J37">
        <v>1</v>
      </c>
      <c r="K37" s="4">
        <v>45135</v>
      </c>
      <c r="M37" t="s">
        <v>135</v>
      </c>
      <c r="N37" t="s">
        <v>1231</v>
      </c>
      <c r="O37" t="s">
        <v>1232</v>
      </c>
      <c r="P37">
        <v>7.0000000000000001E-3</v>
      </c>
      <c r="Q37">
        <v>15.85</v>
      </c>
      <c r="S37">
        <v>7.19</v>
      </c>
      <c r="T37">
        <v>725</v>
      </c>
      <c r="W37">
        <v>90</v>
      </c>
      <c r="X37">
        <v>1.66</v>
      </c>
      <c r="Y37">
        <v>14.25</v>
      </c>
      <c r="Z37">
        <v>0.05</v>
      </c>
      <c r="AA37">
        <v>277</v>
      </c>
      <c r="AC37">
        <v>76.099999999999994</v>
      </c>
      <c r="AD37">
        <v>9.6999999999999993</v>
      </c>
      <c r="AE37">
        <v>64</v>
      </c>
      <c r="AF37">
        <v>17.25</v>
      </c>
      <c r="AG37">
        <v>80.900000000000006</v>
      </c>
      <c r="AI37">
        <v>7.44</v>
      </c>
      <c r="AJ37">
        <v>24.6</v>
      </c>
      <c r="AK37">
        <v>0.14000000000000001</v>
      </c>
      <c r="AL37">
        <v>2.9</v>
      </c>
      <c r="AN37">
        <v>22</v>
      </c>
      <c r="AP37">
        <v>3.48</v>
      </c>
      <c r="AQ37">
        <v>37.200000000000003</v>
      </c>
      <c r="AR37">
        <v>16.8</v>
      </c>
      <c r="AS37">
        <v>0.33</v>
      </c>
      <c r="AT37">
        <v>335</v>
      </c>
      <c r="AU37">
        <v>0.26</v>
      </c>
      <c r="AV37">
        <v>0.06</v>
      </c>
      <c r="AW37">
        <v>5.2</v>
      </c>
      <c r="AX37">
        <v>33.5</v>
      </c>
      <c r="AY37">
        <v>290</v>
      </c>
      <c r="AZ37">
        <v>405</v>
      </c>
      <c r="BB37">
        <v>232</v>
      </c>
      <c r="BC37">
        <v>1E-3</v>
      </c>
      <c r="BD37">
        <v>7.03</v>
      </c>
      <c r="BF37">
        <v>4.25</v>
      </c>
      <c r="BG37">
        <v>13.8</v>
      </c>
      <c r="BH37">
        <v>1</v>
      </c>
      <c r="BI37">
        <v>132</v>
      </c>
      <c r="BJ37">
        <v>204</v>
      </c>
      <c r="BL37">
        <v>41.3</v>
      </c>
      <c r="BM37">
        <v>0.47</v>
      </c>
      <c r="BN37">
        <v>0.02</v>
      </c>
      <c r="BO37">
        <v>15.65</v>
      </c>
      <c r="BP37">
        <v>0.15</v>
      </c>
      <c r="BQ37">
        <v>3.32</v>
      </c>
      <c r="BR37">
        <v>2.6</v>
      </c>
      <c r="BS37">
        <v>93</v>
      </c>
      <c r="BT37">
        <v>1.5</v>
      </c>
      <c r="BU37">
        <v>2.8</v>
      </c>
      <c r="BV37">
        <v>14.6</v>
      </c>
      <c r="BW37">
        <v>18400</v>
      </c>
      <c r="BX37">
        <v>1.84</v>
      </c>
      <c r="BY37">
        <v>103.5</v>
      </c>
    </row>
    <row r="38" spans="1:77" x14ac:dyDescent="0.25">
      <c r="A38" t="s">
        <v>136</v>
      </c>
      <c r="B38" t="s">
        <v>305</v>
      </c>
      <c r="C38" t="s">
        <v>257</v>
      </c>
      <c r="D38" t="s">
        <v>260</v>
      </c>
      <c r="F38">
        <f t="shared" si="3"/>
        <v>145</v>
      </c>
      <c r="G38">
        <v>146</v>
      </c>
      <c r="H38">
        <f t="shared" si="2"/>
        <v>1</v>
      </c>
      <c r="I38" t="s">
        <v>1038</v>
      </c>
      <c r="J38">
        <v>1</v>
      </c>
      <c r="K38" s="4">
        <v>45135</v>
      </c>
      <c r="M38" t="s">
        <v>136</v>
      </c>
      <c r="N38" t="s">
        <v>1231</v>
      </c>
      <c r="O38" t="s">
        <v>1232</v>
      </c>
      <c r="P38">
        <v>5.0000000000000001E-3</v>
      </c>
      <c r="Q38">
        <v>24.7</v>
      </c>
      <c r="S38">
        <v>6.65</v>
      </c>
      <c r="T38">
        <v>1705</v>
      </c>
      <c r="W38">
        <v>90</v>
      </c>
      <c r="X38">
        <v>1.46</v>
      </c>
      <c r="Y38">
        <v>12.3</v>
      </c>
      <c r="Z38">
        <v>0.03</v>
      </c>
      <c r="AA38">
        <v>334</v>
      </c>
      <c r="AC38">
        <v>71</v>
      </c>
      <c r="AD38">
        <v>12.6</v>
      </c>
      <c r="AE38">
        <v>60</v>
      </c>
      <c r="AF38">
        <v>14.6</v>
      </c>
      <c r="AG38">
        <v>94.9</v>
      </c>
      <c r="AI38">
        <v>8.14</v>
      </c>
      <c r="AJ38">
        <v>20.5</v>
      </c>
      <c r="AK38">
        <v>0.14000000000000001</v>
      </c>
      <c r="AL38">
        <v>2.5</v>
      </c>
      <c r="AN38">
        <v>25.8</v>
      </c>
      <c r="AP38">
        <v>3.19</v>
      </c>
      <c r="AQ38">
        <v>35.6</v>
      </c>
      <c r="AR38">
        <v>15.4</v>
      </c>
      <c r="AS38">
        <v>0.3</v>
      </c>
      <c r="AT38">
        <v>409</v>
      </c>
      <c r="AU38">
        <v>0.32</v>
      </c>
      <c r="AV38">
        <v>0.05</v>
      </c>
      <c r="AW38">
        <v>5</v>
      </c>
      <c r="AX38">
        <v>34.4</v>
      </c>
      <c r="AY38">
        <v>190</v>
      </c>
      <c r="AZ38">
        <v>553</v>
      </c>
      <c r="BB38">
        <v>209</v>
      </c>
      <c r="BC38">
        <v>1E-3</v>
      </c>
      <c r="BD38">
        <v>8.16</v>
      </c>
      <c r="BF38">
        <v>9.5299999999999994</v>
      </c>
      <c r="BG38">
        <v>11.8</v>
      </c>
      <c r="BH38">
        <v>1</v>
      </c>
      <c r="BI38">
        <v>112.5</v>
      </c>
      <c r="BJ38">
        <v>179.5</v>
      </c>
      <c r="BL38">
        <v>24.4</v>
      </c>
      <c r="BM38">
        <v>0.44</v>
      </c>
      <c r="BN38">
        <v>0.02</v>
      </c>
      <c r="BO38">
        <v>15.3</v>
      </c>
      <c r="BP38">
        <v>0.14000000000000001</v>
      </c>
      <c r="BQ38">
        <v>2.79</v>
      </c>
      <c r="BR38">
        <v>2.2000000000000002</v>
      </c>
      <c r="BS38">
        <v>84</v>
      </c>
      <c r="BT38">
        <v>1.4</v>
      </c>
      <c r="BU38">
        <v>5.0999999999999996</v>
      </c>
      <c r="BV38">
        <v>14.8</v>
      </c>
      <c r="BW38">
        <v>21700</v>
      </c>
      <c r="BX38">
        <v>2.17</v>
      </c>
      <c r="BY38">
        <v>100.5</v>
      </c>
    </row>
    <row r="39" spans="1:77" x14ac:dyDescent="0.25">
      <c r="A39" t="s">
        <v>137</v>
      </c>
      <c r="B39" t="s">
        <v>306</v>
      </c>
      <c r="C39" t="s">
        <v>257</v>
      </c>
      <c r="D39" t="s">
        <v>260</v>
      </c>
      <c r="F39">
        <f t="shared" si="3"/>
        <v>146</v>
      </c>
      <c r="G39">
        <v>147</v>
      </c>
      <c r="H39">
        <f t="shared" si="2"/>
        <v>1</v>
      </c>
      <c r="I39" t="s">
        <v>1038</v>
      </c>
      <c r="J39">
        <v>1</v>
      </c>
      <c r="K39" s="4">
        <v>45135</v>
      </c>
      <c r="M39" t="s">
        <v>137</v>
      </c>
      <c r="N39" t="s">
        <v>1231</v>
      </c>
      <c r="O39" t="s">
        <v>1232</v>
      </c>
      <c r="P39">
        <v>5.0000000000000001E-3</v>
      </c>
      <c r="Q39">
        <v>14.6</v>
      </c>
      <c r="S39">
        <v>7.44</v>
      </c>
      <c r="T39">
        <v>421</v>
      </c>
      <c r="W39">
        <v>120</v>
      </c>
      <c r="X39">
        <v>1.66</v>
      </c>
      <c r="Y39">
        <v>3.93</v>
      </c>
      <c r="Z39">
        <v>0.03</v>
      </c>
      <c r="AA39">
        <v>125.5</v>
      </c>
      <c r="AC39">
        <v>80.099999999999994</v>
      </c>
      <c r="AD39">
        <v>8.1999999999999993</v>
      </c>
      <c r="AE39">
        <v>67</v>
      </c>
      <c r="AF39">
        <v>17.05</v>
      </c>
      <c r="AG39">
        <v>54.2</v>
      </c>
      <c r="AI39">
        <v>6.19</v>
      </c>
      <c r="AJ39">
        <v>21.6</v>
      </c>
      <c r="AK39">
        <v>0.15</v>
      </c>
      <c r="AL39">
        <v>2.8</v>
      </c>
      <c r="AN39">
        <v>8.48</v>
      </c>
      <c r="AP39">
        <v>3.57</v>
      </c>
      <c r="AQ39">
        <v>40.700000000000003</v>
      </c>
      <c r="AR39">
        <v>16.8</v>
      </c>
      <c r="AS39">
        <v>0.32</v>
      </c>
      <c r="AT39">
        <v>550</v>
      </c>
      <c r="AU39">
        <v>0.34</v>
      </c>
      <c r="AV39">
        <v>0.06</v>
      </c>
      <c r="AW39">
        <v>6.9</v>
      </c>
      <c r="AX39">
        <v>28.9</v>
      </c>
      <c r="AY39">
        <v>180</v>
      </c>
      <c r="AZ39">
        <v>1075</v>
      </c>
      <c r="BB39">
        <v>233</v>
      </c>
      <c r="BC39">
        <v>1E-3</v>
      </c>
      <c r="BD39">
        <v>5.49</v>
      </c>
      <c r="BF39">
        <v>5.48</v>
      </c>
      <c r="BG39">
        <v>12.8</v>
      </c>
      <c r="BH39">
        <v>1</v>
      </c>
      <c r="BI39">
        <v>137.5</v>
      </c>
      <c r="BJ39">
        <v>242</v>
      </c>
      <c r="BL39">
        <v>18.7</v>
      </c>
      <c r="BM39">
        <v>0.57999999999999996</v>
      </c>
      <c r="BN39">
        <v>0.02</v>
      </c>
      <c r="BO39">
        <v>17.2</v>
      </c>
      <c r="BP39">
        <v>0.2</v>
      </c>
      <c r="BQ39">
        <v>3.2</v>
      </c>
      <c r="BR39">
        <v>2.5</v>
      </c>
      <c r="BS39">
        <v>97</v>
      </c>
      <c r="BT39">
        <v>1.7</v>
      </c>
      <c r="BU39">
        <v>2.6</v>
      </c>
      <c r="BV39">
        <v>16.2</v>
      </c>
      <c r="BW39">
        <v>8950</v>
      </c>
      <c r="BY39">
        <v>113.5</v>
      </c>
    </row>
    <row r="40" spans="1:77" x14ac:dyDescent="0.25">
      <c r="A40" t="s">
        <v>138</v>
      </c>
      <c r="B40" t="s">
        <v>307</v>
      </c>
      <c r="C40" t="s">
        <v>257</v>
      </c>
      <c r="D40" t="s">
        <v>260</v>
      </c>
      <c r="F40">
        <f t="shared" si="3"/>
        <v>147</v>
      </c>
      <c r="G40">
        <v>148</v>
      </c>
      <c r="H40">
        <f t="shared" si="2"/>
        <v>1</v>
      </c>
      <c r="I40" t="s">
        <v>1038</v>
      </c>
      <c r="J40">
        <v>1</v>
      </c>
      <c r="K40" s="4">
        <v>45135</v>
      </c>
      <c r="M40" t="s">
        <v>138</v>
      </c>
      <c r="N40" t="s">
        <v>1231</v>
      </c>
      <c r="O40" t="s">
        <v>1232</v>
      </c>
      <c r="P40">
        <v>0.01</v>
      </c>
      <c r="Q40">
        <v>263</v>
      </c>
      <c r="R40">
        <v>263</v>
      </c>
      <c r="S40">
        <v>6.03</v>
      </c>
      <c r="T40">
        <v>1130</v>
      </c>
      <c r="W40">
        <v>120</v>
      </c>
      <c r="X40">
        <v>1.25</v>
      </c>
      <c r="Y40">
        <v>1.18</v>
      </c>
      <c r="Z40">
        <v>0.04</v>
      </c>
      <c r="AA40">
        <v>548</v>
      </c>
      <c r="AC40">
        <v>39.700000000000003</v>
      </c>
      <c r="AD40">
        <v>10</v>
      </c>
      <c r="AE40">
        <v>62</v>
      </c>
      <c r="AF40">
        <v>15.05</v>
      </c>
      <c r="AG40">
        <v>98.8</v>
      </c>
      <c r="AI40">
        <v>7.06</v>
      </c>
      <c r="AJ40">
        <v>23.4</v>
      </c>
      <c r="AK40">
        <v>0.1</v>
      </c>
      <c r="AL40">
        <v>2.6</v>
      </c>
      <c r="AN40">
        <v>67.3</v>
      </c>
      <c r="AP40">
        <v>3.18</v>
      </c>
      <c r="AQ40">
        <v>17.399999999999999</v>
      </c>
      <c r="AR40">
        <v>16.8</v>
      </c>
      <c r="AS40">
        <v>0.26</v>
      </c>
      <c r="AT40">
        <v>1060</v>
      </c>
      <c r="AU40">
        <v>0.27</v>
      </c>
      <c r="AV40">
        <v>0.06</v>
      </c>
      <c r="AW40">
        <v>6.9</v>
      </c>
      <c r="AX40">
        <v>29.7</v>
      </c>
      <c r="AY40">
        <v>220</v>
      </c>
      <c r="AZ40">
        <v>33700</v>
      </c>
      <c r="BA40">
        <v>3.37</v>
      </c>
      <c r="BB40">
        <v>199</v>
      </c>
      <c r="BC40">
        <v>1E-3</v>
      </c>
      <c r="BD40">
        <v>7.89</v>
      </c>
      <c r="BF40">
        <v>56.9</v>
      </c>
      <c r="BG40">
        <v>11</v>
      </c>
      <c r="BH40">
        <v>1</v>
      </c>
      <c r="BI40">
        <v>188.5</v>
      </c>
      <c r="BJ40">
        <v>1165</v>
      </c>
      <c r="BL40">
        <v>16.100000000000001</v>
      </c>
      <c r="BM40">
        <v>0.62</v>
      </c>
      <c r="BN40">
        <v>0.02</v>
      </c>
      <c r="BO40">
        <v>11.45</v>
      </c>
      <c r="BP40">
        <v>0.2</v>
      </c>
      <c r="BQ40">
        <v>3.05</v>
      </c>
      <c r="BR40">
        <v>2.2000000000000002</v>
      </c>
      <c r="BS40">
        <v>85</v>
      </c>
      <c r="BT40">
        <v>2</v>
      </c>
      <c r="BU40">
        <v>4</v>
      </c>
      <c r="BV40">
        <v>10.4</v>
      </c>
      <c r="BW40">
        <v>38600</v>
      </c>
      <c r="BX40">
        <v>3.86</v>
      </c>
      <c r="BY40">
        <v>96.6</v>
      </c>
    </row>
    <row r="41" spans="1:77" x14ac:dyDescent="0.25">
      <c r="A41" t="s">
        <v>139</v>
      </c>
      <c r="B41" t="s">
        <v>308</v>
      </c>
      <c r="C41" t="s">
        <v>257</v>
      </c>
      <c r="D41" t="s">
        <v>260</v>
      </c>
      <c r="F41">
        <f t="shared" si="3"/>
        <v>148</v>
      </c>
      <c r="G41">
        <v>149</v>
      </c>
      <c r="H41">
        <f t="shared" si="2"/>
        <v>1</v>
      </c>
      <c r="I41" t="s">
        <v>1038</v>
      </c>
      <c r="J41">
        <v>1</v>
      </c>
      <c r="K41" s="4">
        <v>45135</v>
      </c>
      <c r="M41" t="s">
        <v>139</v>
      </c>
      <c r="N41" t="s">
        <v>1231</v>
      </c>
      <c r="O41" t="s">
        <v>1232</v>
      </c>
      <c r="P41">
        <v>6.0000000000000001E-3</v>
      </c>
      <c r="Q41">
        <v>24</v>
      </c>
      <c r="S41">
        <v>6.56</v>
      </c>
      <c r="T41">
        <v>565</v>
      </c>
      <c r="W41">
        <v>90</v>
      </c>
      <c r="X41">
        <v>1.34</v>
      </c>
      <c r="Y41">
        <v>6.46</v>
      </c>
      <c r="Z41">
        <v>0.03</v>
      </c>
      <c r="AA41">
        <v>385</v>
      </c>
      <c r="AC41">
        <v>65</v>
      </c>
      <c r="AD41">
        <v>6.8</v>
      </c>
      <c r="AE41">
        <v>61</v>
      </c>
      <c r="AF41">
        <v>15.85</v>
      </c>
      <c r="AG41">
        <v>100.5</v>
      </c>
      <c r="AI41">
        <v>6.72</v>
      </c>
      <c r="AJ41">
        <v>22.1</v>
      </c>
      <c r="AK41">
        <v>0.13</v>
      </c>
      <c r="AL41">
        <v>2.8</v>
      </c>
      <c r="AN41">
        <v>30.6</v>
      </c>
      <c r="AP41">
        <v>3.24</v>
      </c>
      <c r="AQ41">
        <v>30.9</v>
      </c>
      <c r="AR41">
        <v>17.5</v>
      </c>
      <c r="AS41">
        <v>0.27</v>
      </c>
      <c r="AT41">
        <v>392</v>
      </c>
      <c r="AU41">
        <v>0.34</v>
      </c>
      <c r="AV41">
        <v>0.06</v>
      </c>
      <c r="AW41">
        <v>6</v>
      </c>
      <c r="AX41">
        <v>26.8</v>
      </c>
      <c r="AY41">
        <v>210</v>
      </c>
      <c r="AZ41">
        <v>2670</v>
      </c>
      <c r="BB41">
        <v>209</v>
      </c>
      <c r="BC41">
        <v>1E-3</v>
      </c>
      <c r="BD41">
        <v>7.29</v>
      </c>
      <c r="BF41">
        <v>7.27</v>
      </c>
      <c r="BG41">
        <v>11.8</v>
      </c>
      <c r="BH41">
        <v>1</v>
      </c>
      <c r="BI41">
        <v>124.5</v>
      </c>
      <c r="BJ41">
        <v>226</v>
      </c>
      <c r="BL41">
        <v>22.9</v>
      </c>
      <c r="BM41">
        <v>0.51</v>
      </c>
      <c r="BN41">
        <v>0.02</v>
      </c>
      <c r="BO41">
        <v>15.75</v>
      </c>
      <c r="BP41">
        <v>0.17</v>
      </c>
      <c r="BQ41">
        <v>3.04</v>
      </c>
      <c r="BR41">
        <v>2.5</v>
      </c>
      <c r="BS41">
        <v>86</v>
      </c>
      <c r="BT41">
        <v>1.7</v>
      </c>
      <c r="BU41">
        <v>2.6</v>
      </c>
      <c r="BV41">
        <v>14.3</v>
      </c>
      <c r="BW41">
        <v>24400</v>
      </c>
      <c r="BX41">
        <v>2.44</v>
      </c>
      <c r="BY41">
        <v>110.5</v>
      </c>
    </row>
    <row r="42" spans="1:77" x14ac:dyDescent="0.25">
      <c r="A42" t="s">
        <v>140</v>
      </c>
      <c r="B42" t="s">
        <v>309</v>
      </c>
      <c r="C42" t="s">
        <v>257</v>
      </c>
      <c r="D42" t="s">
        <v>260</v>
      </c>
      <c r="F42">
        <f t="shared" si="3"/>
        <v>149</v>
      </c>
      <c r="G42">
        <v>150</v>
      </c>
      <c r="H42">
        <f t="shared" si="2"/>
        <v>1</v>
      </c>
      <c r="I42" t="s">
        <v>1038</v>
      </c>
      <c r="J42">
        <v>1</v>
      </c>
      <c r="K42" s="4">
        <v>45135</v>
      </c>
      <c r="M42" t="s">
        <v>140</v>
      </c>
      <c r="N42" t="s">
        <v>1231</v>
      </c>
      <c r="O42" t="s">
        <v>1232</v>
      </c>
      <c r="P42">
        <v>6.0000000000000001E-3</v>
      </c>
      <c r="Q42">
        <v>27.1</v>
      </c>
      <c r="S42">
        <v>6.46</v>
      </c>
      <c r="T42">
        <v>1445</v>
      </c>
      <c r="W42">
        <v>30</v>
      </c>
      <c r="X42">
        <v>1.23</v>
      </c>
      <c r="Y42">
        <v>18.649999999999999</v>
      </c>
      <c r="Z42">
        <v>0.03</v>
      </c>
      <c r="AA42">
        <v>428</v>
      </c>
      <c r="AC42">
        <v>52.2</v>
      </c>
      <c r="AD42">
        <v>13</v>
      </c>
      <c r="AE42">
        <v>60</v>
      </c>
      <c r="AF42">
        <v>16.05</v>
      </c>
      <c r="AG42">
        <v>155.5</v>
      </c>
      <c r="AI42">
        <v>10.199999999999999</v>
      </c>
      <c r="AJ42">
        <v>22.1</v>
      </c>
      <c r="AK42">
        <v>0.15</v>
      </c>
      <c r="AL42">
        <v>2.6</v>
      </c>
      <c r="AN42">
        <v>29</v>
      </c>
      <c r="AP42">
        <v>3.18</v>
      </c>
      <c r="AQ42">
        <v>23</v>
      </c>
      <c r="AR42">
        <v>16.8</v>
      </c>
      <c r="AS42">
        <v>0.24</v>
      </c>
      <c r="AT42">
        <v>317</v>
      </c>
      <c r="AU42">
        <v>0.25</v>
      </c>
      <c r="AV42">
        <v>0.06</v>
      </c>
      <c r="AW42">
        <v>5.3</v>
      </c>
      <c r="AX42">
        <v>30</v>
      </c>
      <c r="AY42">
        <v>230</v>
      </c>
      <c r="AZ42">
        <v>630</v>
      </c>
      <c r="BB42">
        <v>203</v>
      </c>
      <c r="BC42">
        <v>1E-3</v>
      </c>
      <c r="BD42">
        <v>11.8</v>
      </c>
      <c r="BE42">
        <v>11.8</v>
      </c>
      <c r="BF42">
        <v>9.6300000000000008</v>
      </c>
      <c r="BG42">
        <v>11.5</v>
      </c>
      <c r="BH42">
        <v>1</v>
      </c>
      <c r="BI42">
        <v>133.5</v>
      </c>
      <c r="BJ42">
        <v>211</v>
      </c>
      <c r="BL42">
        <v>18.7</v>
      </c>
      <c r="BM42">
        <v>0.47</v>
      </c>
      <c r="BN42">
        <v>0.02</v>
      </c>
      <c r="BO42">
        <v>13.35</v>
      </c>
      <c r="BP42">
        <v>0.14000000000000001</v>
      </c>
      <c r="BQ42">
        <v>3.12</v>
      </c>
      <c r="BR42">
        <v>2.2000000000000002</v>
      </c>
      <c r="BS42">
        <v>84</v>
      </c>
      <c r="BT42">
        <v>1.7</v>
      </c>
      <c r="BU42">
        <v>3</v>
      </c>
      <c r="BV42">
        <v>14.1</v>
      </c>
      <c r="BW42">
        <v>27900</v>
      </c>
      <c r="BX42">
        <v>2.79</v>
      </c>
      <c r="BY42">
        <v>100</v>
      </c>
    </row>
    <row r="43" spans="1:77" x14ac:dyDescent="0.25">
      <c r="A43" t="s">
        <v>141</v>
      </c>
      <c r="B43" t="s">
        <v>310</v>
      </c>
      <c r="C43" t="s">
        <v>257</v>
      </c>
      <c r="D43" t="s">
        <v>260</v>
      </c>
      <c r="F43">
        <f t="shared" si="3"/>
        <v>150</v>
      </c>
      <c r="G43">
        <v>151</v>
      </c>
      <c r="H43">
        <f t="shared" si="2"/>
        <v>1</v>
      </c>
      <c r="I43" t="s">
        <v>1038</v>
      </c>
      <c r="J43">
        <v>1</v>
      </c>
      <c r="K43" s="4">
        <v>45135</v>
      </c>
      <c r="M43" t="s">
        <v>141</v>
      </c>
      <c r="N43" t="s">
        <v>1231</v>
      </c>
      <c r="O43" t="s">
        <v>1232</v>
      </c>
      <c r="P43">
        <v>2.5000000000000001E-3</v>
      </c>
      <c r="Q43">
        <v>18.350000000000001</v>
      </c>
      <c r="S43">
        <v>7.32</v>
      </c>
      <c r="T43">
        <v>311</v>
      </c>
      <c r="W43">
        <v>80</v>
      </c>
      <c r="X43">
        <v>1.52</v>
      </c>
      <c r="Y43">
        <v>12.95</v>
      </c>
      <c r="Z43">
        <v>0.02</v>
      </c>
      <c r="AA43">
        <v>334</v>
      </c>
      <c r="AC43">
        <v>84.3</v>
      </c>
      <c r="AD43">
        <v>5.6</v>
      </c>
      <c r="AE43">
        <v>65</v>
      </c>
      <c r="AF43">
        <v>16.600000000000001</v>
      </c>
      <c r="AG43">
        <v>128.5</v>
      </c>
      <c r="AI43">
        <v>7.92</v>
      </c>
      <c r="AJ43">
        <v>23.5</v>
      </c>
      <c r="AK43">
        <v>0.17</v>
      </c>
      <c r="AL43">
        <v>2.8</v>
      </c>
      <c r="AN43">
        <v>25.5</v>
      </c>
      <c r="AP43">
        <v>3.48</v>
      </c>
      <c r="AQ43">
        <v>43.3</v>
      </c>
      <c r="AR43">
        <v>19.5</v>
      </c>
      <c r="AS43">
        <v>0.28999999999999998</v>
      </c>
      <c r="AT43">
        <v>208</v>
      </c>
      <c r="AU43">
        <v>0.27</v>
      </c>
      <c r="AV43">
        <v>0.06</v>
      </c>
      <c r="AW43">
        <v>5.5</v>
      </c>
      <c r="AX43">
        <v>19.7</v>
      </c>
      <c r="AY43">
        <v>180</v>
      </c>
      <c r="AZ43">
        <v>361</v>
      </c>
      <c r="BB43">
        <v>231</v>
      </c>
      <c r="BC43">
        <v>1E-3</v>
      </c>
      <c r="BD43">
        <v>7.78</v>
      </c>
      <c r="BF43">
        <v>3.11</v>
      </c>
      <c r="BG43">
        <v>13.8</v>
      </c>
      <c r="BH43">
        <v>1</v>
      </c>
      <c r="BI43">
        <v>127.5</v>
      </c>
      <c r="BJ43">
        <v>196.5</v>
      </c>
      <c r="BL43">
        <v>24</v>
      </c>
      <c r="BM43">
        <v>0.47</v>
      </c>
      <c r="BN43">
        <v>0.02</v>
      </c>
      <c r="BO43">
        <v>17.2</v>
      </c>
      <c r="BP43">
        <v>0.15</v>
      </c>
      <c r="BQ43">
        <v>3.08</v>
      </c>
      <c r="BR43">
        <v>2.6</v>
      </c>
      <c r="BS43">
        <v>92</v>
      </c>
      <c r="BT43">
        <v>1.7</v>
      </c>
      <c r="BU43">
        <v>3.6</v>
      </c>
      <c r="BV43">
        <v>18.100000000000001</v>
      </c>
      <c r="BW43">
        <v>19850</v>
      </c>
      <c r="BX43">
        <v>1.98</v>
      </c>
      <c r="BY43">
        <v>110.5</v>
      </c>
    </row>
    <row r="44" spans="1:77" x14ac:dyDescent="0.25">
      <c r="A44" t="s">
        <v>142</v>
      </c>
      <c r="B44" t="s">
        <v>311</v>
      </c>
      <c r="C44" t="s">
        <v>257</v>
      </c>
      <c r="D44" t="s">
        <v>260</v>
      </c>
      <c r="F44">
        <f t="shared" si="3"/>
        <v>151</v>
      </c>
      <c r="G44">
        <v>152</v>
      </c>
      <c r="H44">
        <f t="shared" si="2"/>
        <v>1</v>
      </c>
      <c r="I44" t="s">
        <v>1038</v>
      </c>
      <c r="J44">
        <v>1</v>
      </c>
      <c r="K44" s="4">
        <v>45135</v>
      </c>
      <c r="M44" t="s">
        <v>142</v>
      </c>
      <c r="N44" t="s">
        <v>1231</v>
      </c>
      <c r="O44" t="s">
        <v>1232</v>
      </c>
      <c r="P44">
        <v>5.0000000000000001E-3</v>
      </c>
      <c r="Q44">
        <v>20.7</v>
      </c>
      <c r="S44">
        <v>6.26</v>
      </c>
      <c r="T44">
        <v>522</v>
      </c>
      <c r="W44">
        <v>30</v>
      </c>
      <c r="X44">
        <v>1.4</v>
      </c>
      <c r="Y44">
        <v>22.6</v>
      </c>
      <c r="Z44">
        <v>0.01</v>
      </c>
      <c r="AA44">
        <v>680</v>
      </c>
      <c r="AC44">
        <v>46.4</v>
      </c>
      <c r="AD44">
        <v>8.9</v>
      </c>
      <c r="AE44">
        <v>61</v>
      </c>
      <c r="AF44">
        <v>14.25</v>
      </c>
      <c r="AG44">
        <v>206</v>
      </c>
      <c r="AI44">
        <v>9.8800000000000008</v>
      </c>
      <c r="AJ44">
        <v>20.100000000000001</v>
      </c>
      <c r="AK44">
        <v>0.12</v>
      </c>
      <c r="AL44">
        <v>2.5</v>
      </c>
      <c r="AN44">
        <v>42.8</v>
      </c>
      <c r="AP44">
        <v>3.14</v>
      </c>
      <c r="AQ44">
        <v>20.3</v>
      </c>
      <c r="AR44">
        <v>17.399999999999999</v>
      </c>
      <c r="AS44">
        <v>0.26</v>
      </c>
      <c r="AT44">
        <v>272</v>
      </c>
      <c r="AU44">
        <v>0.28999999999999998</v>
      </c>
      <c r="AV44">
        <v>0.05</v>
      </c>
      <c r="AW44">
        <v>5.3</v>
      </c>
      <c r="AX44">
        <v>24.1</v>
      </c>
      <c r="AY44">
        <v>150</v>
      </c>
      <c r="AZ44">
        <v>369</v>
      </c>
      <c r="BB44">
        <v>198.5</v>
      </c>
      <c r="BC44">
        <v>1E-3</v>
      </c>
      <c r="BD44">
        <v>11.55</v>
      </c>
      <c r="BE44">
        <v>11.55</v>
      </c>
      <c r="BF44">
        <v>3.48</v>
      </c>
      <c r="BG44">
        <v>11.5</v>
      </c>
      <c r="BH44">
        <v>2</v>
      </c>
      <c r="BI44">
        <v>119</v>
      </c>
      <c r="BJ44">
        <v>218</v>
      </c>
      <c r="BL44">
        <v>23.6</v>
      </c>
      <c r="BM44">
        <v>0.45</v>
      </c>
      <c r="BN44">
        <v>0.02</v>
      </c>
      <c r="BO44">
        <v>12.75</v>
      </c>
      <c r="BP44">
        <v>0.15</v>
      </c>
      <c r="BQ44">
        <v>2.87</v>
      </c>
      <c r="BR44">
        <v>2.2999999999999998</v>
      </c>
      <c r="BS44">
        <v>83</v>
      </c>
      <c r="BT44">
        <v>1.6</v>
      </c>
      <c r="BU44">
        <v>3.2</v>
      </c>
      <c r="BV44">
        <v>12.9</v>
      </c>
      <c r="BW44">
        <v>41200</v>
      </c>
      <c r="BX44">
        <v>4.12</v>
      </c>
      <c r="BY44">
        <v>97.9</v>
      </c>
    </row>
    <row r="45" spans="1:77" x14ac:dyDescent="0.25">
      <c r="A45" t="s">
        <v>143</v>
      </c>
      <c r="B45" t="s">
        <v>312</v>
      </c>
      <c r="C45" t="s">
        <v>257</v>
      </c>
      <c r="D45" t="s">
        <v>260</v>
      </c>
      <c r="F45">
        <f t="shared" si="3"/>
        <v>152</v>
      </c>
      <c r="G45">
        <v>153.1</v>
      </c>
      <c r="H45">
        <f t="shared" si="2"/>
        <v>1.0999999999999943</v>
      </c>
      <c r="I45" t="s">
        <v>1038</v>
      </c>
      <c r="J45">
        <v>1</v>
      </c>
      <c r="K45" s="4">
        <v>45135</v>
      </c>
      <c r="M45" t="s">
        <v>143</v>
      </c>
      <c r="N45" t="s">
        <v>1231</v>
      </c>
      <c r="O45" t="s">
        <v>1232</v>
      </c>
      <c r="P45">
        <v>5.0000000000000001E-3</v>
      </c>
      <c r="Q45">
        <v>19.55</v>
      </c>
      <c r="S45">
        <v>6.73</v>
      </c>
      <c r="T45">
        <v>977</v>
      </c>
      <c r="W45">
        <v>100</v>
      </c>
      <c r="X45">
        <v>1.66</v>
      </c>
      <c r="Y45">
        <v>20</v>
      </c>
      <c r="Z45">
        <v>0.03</v>
      </c>
      <c r="AA45">
        <v>354</v>
      </c>
      <c r="AC45">
        <v>79.8</v>
      </c>
      <c r="AD45">
        <v>8.1</v>
      </c>
      <c r="AE45">
        <v>61</v>
      </c>
      <c r="AF45">
        <v>14.7</v>
      </c>
      <c r="AG45">
        <v>235</v>
      </c>
      <c r="AI45">
        <v>10</v>
      </c>
      <c r="AJ45">
        <v>20</v>
      </c>
      <c r="AK45">
        <v>0.15</v>
      </c>
      <c r="AL45">
        <v>3</v>
      </c>
      <c r="AN45">
        <v>20.8</v>
      </c>
      <c r="AP45">
        <v>3.2</v>
      </c>
      <c r="AQ45">
        <v>41.3</v>
      </c>
      <c r="AR45">
        <v>16.2</v>
      </c>
      <c r="AS45">
        <v>0.26</v>
      </c>
      <c r="AT45">
        <v>194</v>
      </c>
      <c r="AU45">
        <v>0.3</v>
      </c>
      <c r="AV45">
        <v>0.06</v>
      </c>
      <c r="AW45">
        <v>4.8</v>
      </c>
      <c r="AX45">
        <v>23</v>
      </c>
      <c r="AY45">
        <v>240</v>
      </c>
      <c r="AZ45">
        <v>363</v>
      </c>
      <c r="BB45">
        <v>207</v>
      </c>
      <c r="BC45">
        <v>1E-3</v>
      </c>
      <c r="BD45">
        <v>9.6999999999999993</v>
      </c>
      <c r="BF45">
        <v>5.1100000000000003</v>
      </c>
      <c r="BG45">
        <v>11.7</v>
      </c>
      <c r="BH45">
        <v>1</v>
      </c>
      <c r="BI45">
        <v>105</v>
      </c>
      <c r="BJ45">
        <v>176</v>
      </c>
      <c r="BL45">
        <v>30.5</v>
      </c>
      <c r="BM45">
        <v>0.42</v>
      </c>
      <c r="BN45">
        <v>0.02</v>
      </c>
      <c r="BO45">
        <v>16.350000000000001</v>
      </c>
      <c r="BP45">
        <v>0.14000000000000001</v>
      </c>
      <c r="BQ45">
        <v>2.93</v>
      </c>
      <c r="BR45">
        <v>2.5</v>
      </c>
      <c r="BS45">
        <v>84</v>
      </c>
      <c r="BT45">
        <v>1.5</v>
      </c>
      <c r="BU45">
        <v>3.1</v>
      </c>
      <c r="BV45">
        <v>17.8</v>
      </c>
      <c r="BW45">
        <v>22100</v>
      </c>
      <c r="BX45">
        <v>2.21</v>
      </c>
      <c r="BY45">
        <v>113</v>
      </c>
    </row>
    <row r="46" spans="1:77" x14ac:dyDescent="0.25">
      <c r="A46" t="s">
        <v>144</v>
      </c>
      <c r="B46" t="s">
        <v>313</v>
      </c>
      <c r="C46" t="s">
        <v>257</v>
      </c>
      <c r="D46" t="s">
        <v>260</v>
      </c>
      <c r="F46">
        <f t="shared" si="3"/>
        <v>153.1</v>
      </c>
      <c r="G46">
        <v>154</v>
      </c>
      <c r="H46">
        <f t="shared" si="2"/>
        <v>0.90000000000000568</v>
      </c>
      <c r="I46" t="s">
        <v>1038</v>
      </c>
      <c r="J46">
        <v>1</v>
      </c>
      <c r="K46" s="4">
        <v>45135</v>
      </c>
      <c r="M46" t="s">
        <v>144</v>
      </c>
      <c r="N46" t="s">
        <v>1231</v>
      </c>
      <c r="O46" t="s">
        <v>1232</v>
      </c>
      <c r="P46">
        <v>8.9999999999999993E-3</v>
      </c>
      <c r="Q46">
        <v>33.799999999999997</v>
      </c>
      <c r="S46">
        <v>2.1800000000000002</v>
      </c>
      <c r="T46">
        <v>5670</v>
      </c>
      <c r="W46">
        <v>40</v>
      </c>
      <c r="X46">
        <v>0.69</v>
      </c>
      <c r="Y46">
        <v>28.6</v>
      </c>
      <c r="Z46">
        <v>0.01</v>
      </c>
      <c r="AA46">
        <v>894</v>
      </c>
      <c r="AC46">
        <v>36.799999999999997</v>
      </c>
      <c r="AD46">
        <v>16.8</v>
      </c>
      <c r="AE46">
        <v>20</v>
      </c>
      <c r="AF46">
        <v>4.33</v>
      </c>
      <c r="AG46">
        <v>456</v>
      </c>
      <c r="AI46">
        <v>15.5</v>
      </c>
      <c r="AJ46">
        <v>6.26</v>
      </c>
      <c r="AK46">
        <v>0.12</v>
      </c>
      <c r="AL46">
        <v>1.3</v>
      </c>
      <c r="AN46">
        <v>46.8</v>
      </c>
      <c r="AP46">
        <v>0.97</v>
      </c>
      <c r="AQ46">
        <v>19</v>
      </c>
      <c r="AR46">
        <v>7.1</v>
      </c>
      <c r="AS46">
        <v>7.0000000000000007E-2</v>
      </c>
      <c r="AT46">
        <v>351</v>
      </c>
      <c r="AU46">
        <v>0.2</v>
      </c>
      <c r="AV46">
        <v>0.02</v>
      </c>
      <c r="AW46">
        <v>1.4</v>
      </c>
      <c r="AX46">
        <v>29</v>
      </c>
      <c r="AY46">
        <v>100</v>
      </c>
      <c r="AZ46">
        <v>359</v>
      </c>
      <c r="BB46">
        <v>59.8</v>
      </c>
      <c r="BC46">
        <v>1E-3</v>
      </c>
      <c r="BD46">
        <v>16.5</v>
      </c>
      <c r="BE46">
        <v>16.5</v>
      </c>
      <c r="BF46">
        <v>22.3</v>
      </c>
      <c r="BG46">
        <v>3.2</v>
      </c>
      <c r="BH46">
        <v>2</v>
      </c>
      <c r="BI46">
        <v>42.3</v>
      </c>
      <c r="BJ46">
        <v>150.5</v>
      </c>
      <c r="BL46">
        <v>9.4</v>
      </c>
      <c r="BM46">
        <v>0.11</v>
      </c>
      <c r="BN46">
        <v>0.02</v>
      </c>
      <c r="BO46">
        <v>5.08</v>
      </c>
      <c r="BP46">
        <v>0.04</v>
      </c>
      <c r="BQ46">
        <v>0.98</v>
      </c>
      <c r="BR46">
        <v>0.9</v>
      </c>
      <c r="BS46">
        <v>25</v>
      </c>
      <c r="BT46">
        <v>0.6</v>
      </c>
      <c r="BU46">
        <v>1.6</v>
      </c>
      <c r="BV46">
        <v>9.1999999999999993</v>
      </c>
      <c r="BW46">
        <v>54700</v>
      </c>
      <c r="BX46">
        <v>5.47</v>
      </c>
      <c r="BY46">
        <v>45.3</v>
      </c>
    </row>
    <row r="47" spans="1:77" x14ac:dyDescent="0.25">
      <c r="A47" t="s">
        <v>145</v>
      </c>
      <c r="B47" t="s">
        <v>314</v>
      </c>
      <c r="C47" t="s">
        <v>257</v>
      </c>
      <c r="D47" t="s">
        <v>260</v>
      </c>
      <c r="F47">
        <f t="shared" si="3"/>
        <v>154</v>
      </c>
      <c r="G47">
        <v>154.9</v>
      </c>
      <c r="H47">
        <f t="shared" si="2"/>
        <v>0.90000000000000568</v>
      </c>
      <c r="I47" t="s">
        <v>1038</v>
      </c>
      <c r="J47">
        <v>1</v>
      </c>
      <c r="K47" s="4">
        <v>45135</v>
      </c>
      <c r="M47" t="s">
        <v>145</v>
      </c>
      <c r="N47" t="s">
        <v>1231</v>
      </c>
      <c r="O47" t="s">
        <v>1232</v>
      </c>
      <c r="P47">
        <v>6.0000000000000001E-3</v>
      </c>
      <c r="Q47">
        <v>31.4</v>
      </c>
      <c r="S47">
        <v>2.2599999999999998</v>
      </c>
      <c r="T47">
        <v>1700</v>
      </c>
      <c r="W47">
        <v>40</v>
      </c>
      <c r="X47">
        <v>0.56999999999999995</v>
      </c>
      <c r="Y47">
        <v>22.8</v>
      </c>
      <c r="Z47">
        <v>0.01</v>
      </c>
      <c r="AA47">
        <v>563</v>
      </c>
      <c r="AC47">
        <v>32.1</v>
      </c>
      <c r="AD47">
        <v>10.199999999999999</v>
      </c>
      <c r="AE47">
        <v>20</v>
      </c>
      <c r="AF47">
        <v>5.0999999999999996</v>
      </c>
      <c r="AG47">
        <v>401</v>
      </c>
      <c r="AI47">
        <v>11.05</v>
      </c>
      <c r="AJ47">
        <v>6.24</v>
      </c>
      <c r="AK47">
        <v>0.09</v>
      </c>
      <c r="AL47">
        <v>1.7</v>
      </c>
      <c r="AN47">
        <v>36.6</v>
      </c>
      <c r="AP47">
        <v>1.03</v>
      </c>
      <c r="AQ47">
        <v>16.5</v>
      </c>
      <c r="AR47">
        <v>9.1</v>
      </c>
      <c r="AS47">
        <v>7.0000000000000007E-2</v>
      </c>
      <c r="AT47">
        <v>296</v>
      </c>
      <c r="AU47">
        <v>0.26</v>
      </c>
      <c r="AV47">
        <v>0.02</v>
      </c>
      <c r="AW47">
        <v>2.1</v>
      </c>
      <c r="AX47">
        <v>20.8</v>
      </c>
      <c r="AY47">
        <v>90</v>
      </c>
      <c r="AZ47">
        <v>789</v>
      </c>
      <c r="BB47">
        <v>67.7</v>
      </c>
      <c r="BC47">
        <v>1E-3</v>
      </c>
      <c r="BD47">
        <v>11.85</v>
      </c>
      <c r="BE47">
        <v>11.85</v>
      </c>
      <c r="BF47">
        <v>8.56</v>
      </c>
      <c r="BG47">
        <v>3.1</v>
      </c>
      <c r="BH47">
        <v>1</v>
      </c>
      <c r="BI47">
        <v>49.4</v>
      </c>
      <c r="BJ47">
        <v>143.5</v>
      </c>
      <c r="BL47">
        <v>7.8</v>
      </c>
      <c r="BM47">
        <v>0.16</v>
      </c>
      <c r="BN47">
        <v>0.02</v>
      </c>
      <c r="BO47">
        <v>5.53</v>
      </c>
      <c r="BP47">
        <v>0.05</v>
      </c>
      <c r="BQ47">
        <v>1.08</v>
      </c>
      <c r="BR47">
        <v>1</v>
      </c>
      <c r="BS47">
        <v>23</v>
      </c>
      <c r="BT47">
        <v>0.8</v>
      </c>
      <c r="BU47">
        <v>1.8</v>
      </c>
      <c r="BV47">
        <v>8</v>
      </c>
      <c r="BW47">
        <v>32800</v>
      </c>
      <c r="BX47">
        <v>3.28</v>
      </c>
      <c r="BY47">
        <v>64.5</v>
      </c>
    </row>
    <row r="48" spans="1:77" x14ac:dyDescent="0.25">
      <c r="A48" t="s">
        <v>146</v>
      </c>
      <c r="B48" t="s">
        <v>315</v>
      </c>
      <c r="C48" t="s">
        <v>257</v>
      </c>
      <c r="D48" t="s">
        <v>260</v>
      </c>
      <c r="F48">
        <f t="shared" si="3"/>
        <v>154.9</v>
      </c>
      <c r="G48">
        <v>156</v>
      </c>
      <c r="H48">
        <f t="shared" si="2"/>
        <v>1.0999999999999943</v>
      </c>
      <c r="I48" t="s">
        <v>1038</v>
      </c>
      <c r="J48">
        <v>1</v>
      </c>
      <c r="K48" s="4">
        <v>45135</v>
      </c>
      <c r="M48" t="s">
        <v>146</v>
      </c>
      <c r="N48" t="s">
        <v>1231</v>
      </c>
      <c r="O48" t="s">
        <v>1232</v>
      </c>
      <c r="P48">
        <v>0.01</v>
      </c>
      <c r="Q48">
        <v>7.69</v>
      </c>
      <c r="S48">
        <v>5.16</v>
      </c>
      <c r="T48">
        <v>8</v>
      </c>
      <c r="W48">
        <v>310</v>
      </c>
      <c r="X48">
        <v>1.4</v>
      </c>
      <c r="Y48">
        <v>7.14</v>
      </c>
      <c r="Z48">
        <v>0.05</v>
      </c>
      <c r="AA48">
        <v>121.5</v>
      </c>
      <c r="AC48">
        <v>68.900000000000006</v>
      </c>
      <c r="AD48">
        <v>4.2</v>
      </c>
      <c r="AE48">
        <v>49</v>
      </c>
      <c r="AF48">
        <v>10.199999999999999</v>
      </c>
      <c r="AG48">
        <v>83.3</v>
      </c>
      <c r="AI48">
        <v>5.4</v>
      </c>
      <c r="AJ48">
        <v>13.35</v>
      </c>
      <c r="AK48">
        <v>0.1</v>
      </c>
      <c r="AL48">
        <v>3.2</v>
      </c>
      <c r="AN48">
        <v>7.93</v>
      </c>
      <c r="AP48">
        <v>2.0699999999999998</v>
      </c>
      <c r="AQ48">
        <v>34.4</v>
      </c>
      <c r="AR48">
        <v>28.5</v>
      </c>
      <c r="AS48">
        <v>0.21</v>
      </c>
      <c r="AT48">
        <v>955</v>
      </c>
      <c r="AU48">
        <v>0.78</v>
      </c>
      <c r="AV48">
        <v>0.04</v>
      </c>
      <c r="AW48">
        <v>7.9</v>
      </c>
      <c r="AX48">
        <v>16.399999999999999</v>
      </c>
      <c r="AY48">
        <v>220</v>
      </c>
      <c r="AZ48">
        <v>395</v>
      </c>
      <c r="BB48">
        <v>139</v>
      </c>
      <c r="BC48">
        <v>1E-3</v>
      </c>
      <c r="BD48">
        <v>1.92</v>
      </c>
      <c r="BF48">
        <v>0.86</v>
      </c>
      <c r="BG48">
        <v>8.1</v>
      </c>
      <c r="BH48">
        <v>0.5</v>
      </c>
      <c r="BI48">
        <v>57.1</v>
      </c>
      <c r="BJ48">
        <v>96.4</v>
      </c>
      <c r="BL48">
        <v>25.4</v>
      </c>
      <c r="BM48">
        <v>0.65</v>
      </c>
      <c r="BN48">
        <v>0.02</v>
      </c>
      <c r="BO48">
        <v>14.1</v>
      </c>
      <c r="BP48">
        <v>0.22</v>
      </c>
      <c r="BQ48">
        <v>1.84</v>
      </c>
      <c r="BR48">
        <v>2.2000000000000002</v>
      </c>
      <c r="BS48">
        <v>59</v>
      </c>
      <c r="BT48">
        <v>3</v>
      </c>
      <c r="BU48">
        <v>3.6</v>
      </c>
      <c r="BV48">
        <v>12</v>
      </c>
      <c r="BW48">
        <v>7450</v>
      </c>
      <c r="BY48">
        <v>125</v>
      </c>
    </row>
    <row r="49" spans="1:77" x14ac:dyDescent="0.25">
      <c r="A49" t="s">
        <v>147</v>
      </c>
      <c r="B49" t="s">
        <v>316</v>
      </c>
      <c r="C49" t="s">
        <v>257</v>
      </c>
      <c r="D49" t="s">
        <v>260</v>
      </c>
      <c r="F49">
        <f t="shared" si="3"/>
        <v>156</v>
      </c>
      <c r="G49">
        <v>157</v>
      </c>
      <c r="H49">
        <f t="shared" si="2"/>
        <v>1</v>
      </c>
      <c r="I49" t="s">
        <v>1038</v>
      </c>
      <c r="J49">
        <v>1</v>
      </c>
      <c r="K49" s="4">
        <v>45135</v>
      </c>
      <c r="M49" t="s">
        <v>147</v>
      </c>
      <c r="N49" t="s">
        <v>1231</v>
      </c>
      <c r="O49" t="s">
        <v>1232</v>
      </c>
      <c r="P49">
        <v>8.0000000000000002E-3</v>
      </c>
      <c r="Q49">
        <v>36.9</v>
      </c>
      <c r="S49">
        <v>3.39</v>
      </c>
      <c r="T49">
        <v>6.8</v>
      </c>
      <c r="W49">
        <v>130</v>
      </c>
      <c r="X49">
        <v>1.07</v>
      </c>
      <c r="Y49">
        <v>54.7</v>
      </c>
      <c r="Z49">
        <v>0.09</v>
      </c>
      <c r="AA49">
        <v>264</v>
      </c>
      <c r="AC49">
        <v>43</v>
      </c>
      <c r="AD49">
        <v>8.1</v>
      </c>
      <c r="AE49">
        <v>32</v>
      </c>
      <c r="AF49">
        <v>4.8899999999999997</v>
      </c>
      <c r="AG49">
        <v>249</v>
      </c>
      <c r="AI49">
        <v>13.5</v>
      </c>
      <c r="AJ49">
        <v>11.7</v>
      </c>
      <c r="AK49">
        <v>0.1</v>
      </c>
      <c r="AL49">
        <v>2.1</v>
      </c>
      <c r="AN49">
        <v>63.1</v>
      </c>
      <c r="AP49">
        <v>0.76</v>
      </c>
      <c r="AQ49">
        <v>21.9</v>
      </c>
      <c r="AR49">
        <v>21.4</v>
      </c>
      <c r="AS49">
        <v>0.16</v>
      </c>
      <c r="AT49">
        <v>3810</v>
      </c>
      <c r="AU49">
        <v>1.1100000000000001</v>
      </c>
      <c r="AV49">
        <v>0.02</v>
      </c>
      <c r="AW49">
        <v>5.4</v>
      </c>
      <c r="AX49">
        <v>16.100000000000001</v>
      </c>
      <c r="AY49">
        <v>100</v>
      </c>
      <c r="AZ49">
        <v>2290</v>
      </c>
      <c r="BB49">
        <v>51.1</v>
      </c>
      <c r="BC49">
        <v>1E-3</v>
      </c>
      <c r="BD49">
        <v>3.96</v>
      </c>
      <c r="BF49">
        <v>5.27</v>
      </c>
      <c r="BG49">
        <v>4.5</v>
      </c>
      <c r="BH49">
        <v>1</v>
      </c>
      <c r="BI49">
        <v>32.299999999999997</v>
      </c>
      <c r="BJ49">
        <v>643</v>
      </c>
      <c r="BL49">
        <v>10.3</v>
      </c>
      <c r="BM49">
        <v>0.44</v>
      </c>
      <c r="BN49">
        <v>0.05</v>
      </c>
      <c r="BO49">
        <v>9.14</v>
      </c>
      <c r="BP49">
        <v>0.15</v>
      </c>
      <c r="BQ49">
        <v>1</v>
      </c>
      <c r="BR49">
        <v>1.5</v>
      </c>
      <c r="BS49">
        <v>38</v>
      </c>
      <c r="BT49">
        <v>4.4000000000000004</v>
      </c>
      <c r="BU49">
        <v>5.6</v>
      </c>
      <c r="BV49">
        <v>9.6</v>
      </c>
      <c r="BW49">
        <v>15900</v>
      </c>
      <c r="BX49">
        <v>1.59</v>
      </c>
      <c r="BY49">
        <v>82.8</v>
      </c>
    </row>
    <row r="50" spans="1:77" x14ac:dyDescent="0.25">
      <c r="A50" t="s">
        <v>148</v>
      </c>
      <c r="B50" t="s">
        <v>317</v>
      </c>
      <c r="C50" t="s">
        <v>257</v>
      </c>
      <c r="D50" t="s">
        <v>260</v>
      </c>
      <c r="F50">
        <f t="shared" si="3"/>
        <v>157</v>
      </c>
      <c r="G50">
        <v>158</v>
      </c>
      <c r="H50">
        <f t="shared" si="2"/>
        <v>1</v>
      </c>
      <c r="I50" t="s">
        <v>1038</v>
      </c>
      <c r="J50">
        <v>1</v>
      </c>
      <c r="K50" s="4">
        <v>45135</v>
      </c>
      <c r="M50" t="s">
        <v>148</v>
      </c>
      <c r="N50" t="s">
        <v>1231</v>
      </c>
      <c r="O50" t="s">
        <v>1232</v>
      </c>
      <c r="P50">
        <v>2.5000000000000001E-3</v>
      </c>
      <c r="Q50">
        <v>17.2</v>
      </c>
      <c r="S50">
        <v>5.87</v>
      </c>
      <c r="T50">
        <v>1.9</v>
      </c>
      <c r="W50">
        <v>170</v>
      </c>
      <c r="X50">
        <v>1.8</v>
      </c>
      <c r="Y50">
        <v>5.52</v>
      </c>
      <c r="Z50">
        <v>0.04</v>
      </c>
      <c r="AA50">
        <v>235</v>
      </c>
      <c r="AC50">
        <v>72.8</v>
      </c>
      <c r="AD50">
        <v>6.6</v>
      </c>
      <c r="AE50">
        <v>53</v>
      </c>
      <c r="AF50">
        <v>16</v>
      </c>
      <c r="AG50">
        <v>189.5</v>
      </c>
      <c r="AI50">
        <v>5.24</v>
      </c>
      <c r="AJ50">
        <v>19.2</v>
      </c>
      <c r="AK50">
        <v>0.11</v>
      </c>
      <c r="AL50">
        <v>2.8</v>
      </c>
      <c r="AN50">
        <v>76.5</v>
      </c>
      <c r="AP50">
        <v>2.7</v>
      </c>
      <c r="AQ50">
        <v>37.1</v>
      </c>
      <c r="AR50">
        <v>29.4</v>
      </c>
      <c r="AS50">
        <v>0.25</v>
      </c>
      <c r="AT50">
        <v>691</v>
      </c>
      <c r="AU50">
        <v>0.35</v>
      </c>
      <c r="AV50">
        <v>0.05</v>
      </c>
      <c r="AW50">
        <v>8.8000000000000007</v>
      </c>
      <c r="AX50">
        <v>32.299999999999997</v>
      </c>
      <c r="AY50">
        <v>200</v>
      </c>
      <c r="AZ50">
        <v>3710</v>
      </c>
      <c r="BB50">
        <v>184</v>
      </c>
      <c r="BC50">
        <v>1E-3</v>
      </c>
      <c r="BD50">
        <v>3.65</v>
      </c>
      <c r="BF50">
        <v>3.44</v>
      </c>
      <c r="BG50">
        <v>10.3</v>
      </c>
      <c r="BH50">
        <v>1</v>
      </c>
      <c r="BI50">
        <v>94.4</v>
      </c>
      <c r="BJ50">
        <v>1045</v>
      </c>
      <c r="BL50">
        <v>19.3</v>
      </c>
      <c r="BM50">
        <v>0.7</v>
      </c>
      <c r="BN50">
        <v>0.02</v>
      </c>
      <c r="BO50">
        <v>15</v>
      </c>
      <c r="BP50">
        <v>0.25</v>
      </c>
      <c r="BQ50">
        <v>2.41</v>
      </c>
      <c r="BR50">
        <v>2.2000000000000002</v>
      </c>
      <c r="BS50">
        <v>74</v>
      </c>
      <c r="BT50">
        <v>2.9</v>
      </c>
      <c r="BU50">
        <v>4.9000000000000004</v>
      </c>
      <c r="BV50">
        <v>13.7</v>
      </c>
      <c r="BW50">
        <v>13200</v>
      </c>
      <c r="BX50">
        <v>1.32</v>
      </c>
      <c r="BY50">
        <v>112</v>
      </c>
    </row>
    <row r="51" spans="1:77" x14ac:dyDescent="0.25">
      <c r="A51" s="1" t="s">
        <v>149</v>
      </c>
      <c r="B51" s="1" t="s">
        <v>318</v>
      </c>
      <c r="C51" s="1"/>
      <c r="D51" s="1" t="s">
        <v>261</v>
      </c>
      <c r="E51" s="1" t="s">
        <v>992</v>
      </c>
      <c r="F51" s="1"/>
      <c r="G51" s="1"/>
      <c r="H51" s="1"/>
      <c r="I51" t="s">
        <v>1038</v>
      </c>
      <c r="J51">
        <v>1</v>
      </c>
      <c r="K51" s="4">
        <v>45135</v>
      </c>
    </row>
    <row r="52" spans="1:77" x14ac:dyDescent="0.25">
      <c r="A52" t="s">
        <v>150</v>
      </c>
      <c r="B52" t="s">
        <v>319</v>
      </c>
      <c r="C52" t="s">
        <v>257</v>
      </c>
      <c r="D52" t="s">
        <v>260</v>
      </c>
      <c r="F52">
        <f>G50</f>
        <v>158</v>
      </c>
      <c r="G52">
        <v>159</v>
      </c>
      <c r="H52">
        <f t="shared" ref="H52:H75" si="4">G52-F52</f>
        <v>1</v>
      </c>
      <c r="I52" t="s">
        <v>1038</v>
      </c>
      <c r="J52">
        <v>1</v>
      </c>
      <c r="K52" s="4">
        <v>45135</v>
      </c>
      <c r="M52" t="s">
        <v>150</v>
      </c>
      <c r="N52" t="s">
        <v>1231</v>
      </c>
      <c r="O52" t="s">
        <v>1232</v>
      </c>
      <c r="P52">
        <v>5.0000000000000001E-3</v>
      </c>
      <c r="Q52">
        <v>6.8</v>
      </c>
      <c r="S52">
        <v>5.9</v>
      </c>
      <c r="T52">
        <v>1.9</v>
      </c>
      <c r="W52">
        <v>400</v>
      </c>
      <c r="X52">
        <v>1.93</v>
      </c>
      <c r="Y52">
        <v>1.74</v>
      </c>
      <c r="Z52">
        <v>0.04</v>
      </c>
      <c r="AA52">
        <v>42.3</v>
      </c>
      <c r="AC52">
        <v>73</v>
      </c>
      <c r="AD52">
        <v>6.1</v>
      </c>
      <c r="AE52">
        <v>54</v>
      </c>
      <c r="AF52">
        <v>17.3</v>
      </c>
      <c r="AG52">
        <v>104.5</v>
      </c>
      <c r="AI52">
        <v>3.86</v>
      </c>
      <c r="AJ52">
        <v>16.5</v>
      </c>
      <c r="AK52">
        <v>0.09</v>
      </c>
      <c r="AL52">
        <v>3</v>
      </c>
      <c r="AN52">
        <v>12.8</v>
      </c>
      <c r="AP52">
        <v>2.83</v>
      </c>
      <c r="AQ52">
        <v>38.1</v>
      </c>
      <c r="AR52">
        <v>26.3</v>
      </c>
      <c r="AS52">
        <v>0.25</v>
      </c>
      <c r="AT52">
        <v>548</v>
      </c>
      <c r="AU52">
        <v>0.28999999999999998</v>
      </c>
      <c r="AV52">
        <v>0.06</v>
      </c>
      <c r="AW52">
        <v>9.1999999999999993</v>
      </c>
      <c r="AX52">
        <v>28.3</v>
      </c>
      <c r="AY52">
        <v>190</v>
      </c>
      <c r="AZ52">
        <v>946</v>
      </c>
      <c r="BB52">
        <v>184</v>
      </c>
      <c r="BC52">
        <v>1E-3</v>
      </c>
      <c r="BD52">
        <v>2.4900000000000002</v>
      </c>
      <c r="BF52">
        <v>2.14</v>
      </c>
      <c r="BG52">
        <v>9.9</v>
      </c>
      <c r="BH52">
        <v>0.5</v>
      </c>
      <c r="BI52">
        <v>100.5</v>
      </c>
      <c r="BJ52">
        <v>290</v>
      </c>
      <c r="BL52">
        <v>20.100000000000001</v>
      </c>
      <c r="BM52">
        <v>0.75</v>
      </c>
      <c r="BN52">
        <v>0.02</v>
      </c>
      <c r="BO52">
        <v>15.1</v>
      </c>
      <c r="BP52">
        <v>0.26</v>
      </c>
      <c r="BQ52">
        <v>2.76</v>
      </c>
      <c r="BR52">
        <v>2.2999999999999998</v>
      </c>
      <c r="BS52">
        <v>72</v>
      </c>
      <c r="BT52">
        <v>3.2</v>
      </c>
      <c r="BU52">
        <v>4.8</v>
      </c>
      <c r="BV52">
        <v>12.7</v>
      </c>
      <c r="BW52">
        <v>2700</v>
      </c>
      <c r="BY52">
        <v>113.5</v>
      </c>
    </row>
    <row r="53" spans="1:77" x14ac:dyDescent="0.25">
      <c r="A53" t="s">
        <v>151</v>
      </c>
      <c r="B53" t="s">
        <v>320</v>
      </c>
      <c r="C53" t="s">
        <v>257</v>
      </c>
      <c r="D53" t="s">
        <v>260</v>
      </c>
      <c r="F53">
        <f t="shared" ref="F53:F75" si="5">G52</f>
        <v>159</v>
      </c>
      <c r="G53">
        <v>159.69999999999999</v>
      </c>
      <c r="H53">
        <f t="shared" si="4"/>
        <v>0.69999999999998863</v>
      </c>
      <c r="I53" t="s">
        <v>1038</v>
      </c>
      <c r="J53">
        <v>1</v>
      </c>
      <c r="K53" s="4">
        <v>45135</v>
      </c>
      <c r="M53" t="s">
        <v>151</v>
      </c>
      <c r="N53" t="s">
        <v>1231</v>
      </c>
      <c r="O53" t="s">
        <v>1232</v>
      </c>
      <c r="P53">
        <v>2.5000000000000001E-3</v>
      </c>
      <c r="Q53">
        <v>40</v>
      </c>
      <c r="S53">
        <v>5.0599999999999996</v>
      </c>
      <c r="T53">
        <v>1.4</v>
      </c>
      <c r="W53">
        <v>300</v>
      </c>
      <c r="X53">
        <v>1.5</v>
      </c>
      <c r="Y53">
        <v>1.1200000000000001</v>
      </c>
      <c r="Z53">
        <v>0.04</v>
      </c>
      <c r="AA53">
        <v>10.9</v>
      </c>
      <c r="AC53">
        <v>68</v>
      </c>
      <c r="AD53">
        <v>6.2</v>
      </c>
      <c r="AE53">
        <v>47</v>
      </c>
      <c r="AF53">
        <v>13.6</v>
      </c>
      <c r="AG53">
        <v>1015</v>
      </c>
      <c r="AI53">
        <v>4.42</v>
      </c>
      <c r="AJ53">
        <v>15.5</v>
      </c>
      <c r="AK53">
        <v>0.1</v>
      </c>
      <c r="AL53">
        <v>3</v>
      </c>
      <c r="AN53">
        <v>2.2400000000000002</v>
      </c>
      <c r="AP53">
        <v>2.4</v>
      </c>
      <c r="AQ53">
        <v>34.4</v>
      </c>
      <c r="AR53">
        <v>19.2</v>
      </c>
      <c r="AS53">
        <v>0.18</v>
      </c>
      <c r="AT53">
        <v>640</v>
      </c>
      <c r="AU53">
        <v>0.3</v>
      </c>
      <c r="AV53">
        <v>0.05</v>
      </c>
      <c r="AW53">
        <v>7.7</v>
      </c>
      <c r="AX53">
        <v>26.2</v>
      </c>
      <c r="AY53">
        <v>200</v>
      </c>
      <c r="AZ53">
        <v>151.5</v>
      </c>
      <c r="BB53">
        <v>158.5</v>
      </c>
      <c r="BC53">
        <v>1E-3</v>
      </c>
      <c r="BD53">
        <v>3.1</v>
      </c>
      <c r="BF53">
        <v>4.18</v>
      </c>
      <c r="BG53">
        <v>8.1</v>
      </c>
      <c r="BH53">
        <v>0.5</v>
      </c>
      <c r="BI53">
        <v>71.8</v>
      </c>
      <c r="BJ53">
        <v>109.5</v>
      </c>
      <c r="BL53">
        <v>19.3</v>
      </c>
      <c r="BM53">
        <v>0.62</v>
      </c>
      <c r="BN53">
        <v>0.02</v>
      </c>
      <c r="BO53">
        <v>13.15</v>
      </c>
      <c r="BP53">
        <v>0.22</v>
      </c>
      <c r="BQ53">
        <v>2.2599999999999998</v>
      </c>
      <c r="BR53">
        <v>2.1</v>
      </c>
      <c r="BS53">
        <v>59</v>
      </c>
      <c r="BT53">
        <v>2.9</v>
      </c>
      <c r="BU53">
        <v>4.5999999999999996</v>
      </c>
      <c r="BV53">
        <v>13.7</v>
      </c>
      <c r="BW53">
        <v>698</v>
      </c>
      <c r="BY53">
        <v>115</v>
      </c>
    </row>
    <row r="54" spans="1:77" x14ac:dyDescent="0.25">
      <c r="A54" t="s">
        <v>152</v>
      </c>
      <c r="B54" t="s">
        <v>321</v>
      </c>
      <c r="C54" t="s">
        <v>257</v>
      </c>
      <c r="D54" t="s">
        <v>260</v>
      </c>
      <c r="F54">
        <f t="shared" si="5"/>
        <v>159.69999999999999</v>
      </c>
      <c r="G54">
        <v>160.19999999999999</v>
      </c>
      <c r="H54">
        <f t="shared" si="4"/>
        <v>0.5</v>
      </c>
      <c r="I54" t="s">
        <v>1038</v>
      </c>
      <c r="J54">
        <v>1</v>
      </c>
      <c r="K54" s="4">
        <v>45135</v>
      </c>
      <c r="M54" t="s">
        <v>152</v>
      </c>
      <c r="N54" t="s">
        <v>1231</v>
      </c>
      <c r="O54" t="s">
        <v>1232</v>
      </c>
      <c r="P54">
        <v>0.02</v>
      </c>
      <c r="Q54">
        <v>608</v>
      </c>
      <c r="R54">
        <v>608</v>
      </c>
      <c r="S54">
        <v>3.41</v>
      </c>
      <c r="T54">
        <v>5.3</v>
      </c>
      <c r="W54">
        <v>110</v>
      </c>
      <c r="X54">
        <v>0.83</v>
      </c>
      <c r="Y54">
        <v>1.1000000000000001</v>
      </c>
      <c r="Z54">
        <v>0.05</v>
      </c>
      <c r="AA54">
        <v>996</v>
      </c>
      <c r="AC54">
        <v>43.5</v>
      </c>
      <c r="AD54">
        <v>7</v>
      </c>
      <c r="AE54">
        <v>35</v>
      </c>
      <c r="AF54">
        <v>8.24</v>
      </c>
      <c r="AG54">
        <v>1315</v>
      </c>
      <c r="AI54">
        <v>6.33</v>
      </c>
      <c r="AJ54">
        <v>23.3</v>
      </c>
      <c r="AK54">
        <v>0.09</v>
      </c>
      <c r="AL54">
        <v>2.4</v>
      </c>
      <c r="AN54">
        <v>162.5</v>
      </c>
      <c r="AP54">
        <v>1.27</v>
      </c>
      <c r="AQ54">
        <v>21.9</v>
      </c>
      <c r="AR54">
        <v>18</v>
      </c>
      <c r="AS54">
        <v>0.17</v>
      </c>
      <c r="AT54">
        <v>1905</v>
      </c>
      <c r="AU54">
        <v>0.37</v>
      </c>
      <c r="AV54">
        <v>0.03</v>
      </c>
      <c r="AW54">
        <v>6.7</v>
      </c>
      <c r="AX54">
        <v>20.399999999999999</v>
      </c>
      <c r="AY54">
        <v>170</v>
      </c>
      <c r="AZ54">
        <v>5620</v>
      </c>
      <c r="BB54">
        <v>83.6</v>
      </c>
      <c r="BC54">
        <v>1E-3</v>
      </c>
      <c r="BD54">
        <v>5.07</v>
      </c>
      <c r="BF54">
        <v>14.65</v>
      </c>
      <c r="BG54">
        <v>4.8</v>
      </c>
      <c r="BH54">
        <v>2</v>
      </c>
      <c r="BI54">
        <v>92.5</v>
      </c>
      <c r="BJ54">
        <v>1470</v>
      </c>
      <c r="BL54">
        <v>11.8</v>
      </c>
      <c r="BM54">
        <v>0.52</v>
      </c>
      <c r="BN54">
        <v>0.02</v>
      </c>
      <c r="BO54">
        <v>9.65</v>
      </c>
      <c r="BP54">
        <v>0.18</v>
      </c>
      <c r="BQ54">
        <v>1.28</v>
      </c>
      <c r="BR54">
        <v>1.6</v>
      </c>
      <c r="BS54">
        <v>42</v>
      </c>
      <c r="BT54">
        <v>3.3</v>
      </c>
      <c r="BU54">
        <v>4.8</v>
      </c>
      <c r="BV54">
        <v>11</v>
      </c>
      <c r="BW54">
        <v>61500</v>
      </c>
      <c r="BX54">
        <v>6.15</v>
      </c>
      <c r="BY54">
        <v>91.8</v>
      </c>
    </row>
    <row r="55" spans="1:77" x14ac:dyDescent="0.25">
      <c r="A55" t="s">
        <v>153</v>
      </c>
      <c r="B55" t="s">
        <v>322</v>
      </c>
      <c r="C55" t="s">
        <v>257</v>
      </c>
      <c r="D55" t="s">
        <v>260</v>
      </c>
      <c r="F55">
        <f t="shared" si="5"/>
        <v>160.19999999999999</v>
      </c>
      <c r="G55">
        <v>160.69999999999999</v>
      </c>
      <c r="H55">
        <f t="shared" si="4"/>
        <v>0.5</v>
      </c>
      <c r="I55" t="s">
        <v>1038</v>
      </c>
      <c r="J55">
        <v>1</v>
      </c>
      <c r="K55" s="4">
        <v>45135</v>
      </c>
      <c r="M55" t="s">
        <v>153</v>
      </c>
      <c r="N55" t="s">
        <v>1231</v>
      </c>
      <c r="O55" t="s">
        <v>1232</v>
      </c>
      <c r="P55">
        <v>0.01</v>
      </c>
      <c r="Q55">
        <v>284</v>
      </c>
      <c r="R55">
        <v>284</v>
      </c>
      <c r="S55">
        <v>1.62</v>
      </c>
      <c r="T55">
        <v>22.9</v>
      </c>
      <c r="W55">
        <v>60</v>
      </c>
      <c r="X55">
        <v>0.33</v>
      </c>
      <c r="Y55">
        <v>25.4</v>
      </c>
      <c r="Z55">
        <v>0.09</v>
      </c>
      <c r="AA55">
        <v>4870</v>
      </c>
      <c r="AB55">
        <v>0.48</v>
      </c>
      <c r="AC55">
        <v>16.649999999999999</v>
      </c>
      <c r="AD55">
        <v>7.8</v>
      </c>
      <c r="AE55">
        <v>16</v>
      </c>
      <c r="AF55">
        <v>2.16</v>
      </c>
      <c r="AG55">
        <v>1100</v>
      </c>
      <c r="AI55">
        <v>6.29</v>
      </c>
      <c r="AJ55">
        <v>36.5</v>
      </c>
      <c r="AK55">
        <v>0.12</v>
      </c>
      <c r="AL55">
        <v>0.5</v>
      </c>
      <c r="AN55">
        <v>1070</v>
      </c>
      <c r="AO55">
        <v>1070</v>
      </c>
      <c r="AP55">
        <v>0.41</v>
      </c>
      <c r="AQ55">
        <v>8.6999999999999993</v>
      </c>
      <c r="AR55">
        <v>14</v>
      </c>
      <c r="AS55">
        <v>0.08</v>
      </c>
      <c r="AT55">
        <v>2760</v>
      </c>
      <c r="AU55">
        <v>1.42</v>
      </c>
      <c r="AV55">
        <v>0.01</v>
      </c>
      <c r="AW55">
        <v>2</v>
      </c>
      <c r="AX55">
        <v>15.9</v>
      </c>
      <c r="AY55">
        <v>110</v>
      </c>
      <c r="AZ55">
        <v>21200</v>
      </c>
      <c r="BA55">
        <v>21.2</v>
      </c>
      <c r="BB55">
        <v>29.4</v>
      </c>
      <c r="BC55">
        <v>1E-3</v>
      </c>
      <c r="BD55">
        <v>18.850000000000001</v>
      </c>
      <c r="BE55">
        <v>18.850000000000001</v>
      </c>
      <c r="BF55">
        <v>79.8</v>
      </c>
      <c r="BG55">
        <v>1.7</v>
      </c>
      <c r="BH55">
        <v>32</v>
      </c>
      <c r="BI55">
        <v>245</v>
      </c>
      <c r="BJ55">
        <v>57500</v>
      </c>
      <c r="BK55">
        <v>5.75</v>
      </c>
      <c r="BL55">
        <v>5.9</v>
      </c>
      <c r="BM55">
        <v>0.16</v>
      </c>
      <c r="BN55">
        <v>0.45</v>
      </c>
      <c r="BO55">
        <v>3</v>
      </c>
      <c r="BP55">
        <v>0.06</v>
      </c>
      <c r="BQ55">
        <v>0.56000000000000005</v>
      </c>
      <c r="BR55">
        <v>0.5</v>
      </c>
      <c r="BS55">
        <v>19</v>
      </c>
      <c r="BT55">
        <v>2.5</v>
      </c>
      <c r="BU55">
        <v>12.6</v>
      </c>
      <c r="BV55">
        <v>3.3</v>
      </c>
      <c r="BW55">
        <v>276000</v>
      </c>
      <c r="BX55">
        <v>27.6</v>
      </c>
      <c r="BY55">
        <v>19.600000000000001</v>
      </c>
    </row>
    <row r="56" spans="1:77" x14ac:dyDescent="0.25">
      <c r="A56" t="s">
        <v>154</v>
      </c>
      <c r="B56" t="s">
        <v>323</v>
      </c>
      <c r="C56" t="s">
        <v>257</v>
      </c>
      <c r="D56" t="s">
        <v>260</v>
      </c>
      <c r="F56">
        <f t="shared" si="5"/>
        <v>160.69999999999999</v>
      </c>
      <c r="G56">
        <v>161.1</v>
      </c>
      <c r="H56">
        <f t="shared" si="4"/>
        <v>0.40000000000000568</v>
      </c>
      <c r="I56" t="s">
        <v>1038</v>
      </c>
      <c r="J56">
        <v>1</v>
      </c>
      <c r="K56" s="4">
        <v>45135</v>
      </c>
      <c r="M56" t="s">
        <v>154</v>
      </c>
      <c r="N56" t="s">
        <v>1231</v>
      </c>
      <c r="O56" t="s">
        <v>1232</v>
      </c>
      <c r="P56">
        <v>2.5000000000000001E-3</v>
      </c>
      <c r="Q56">
        <v>122</v>
      </c>
      <c r="R56">
        <v>122</v>
      </c>
      <c r="S56">
        <v>4.9000000000000004</v>
      </c>
      <c r="T56">
        <v>7</v>
      </c>
      <c r="W56">
        <v>40</v>
      </c>
      <c r="X56">
        <v>1.1399999999999999</v>
      </c>
      <c r="Y56">
        <v>31.8</v>
      </c>
      <c r="Z56">
        <v>0.04</v>
      </c>
      <c r="AA56">
        <v>1400</v>
      </c>
      <c r="AB56">
        <v>0.14000000000000001</v>
      </c>
      <c r="AC56">
        <v>27.2</v>
      </c>
      <c r="AD56">
        <v>13.4</v>
      </c>
      <c r="AE56">
        <v>58</v>
      </c>
      <c r="AF56">
        <v>11.65</v>
      </c>
      <c r="AG56">
        <v>642</v>
      </c>
      <c r="AI56">
        <v>12.5</v>
      </c>
      <c r="AJ56">
        <v>27.5</v>
      </c>
      <c r="AK56">
        <v>0.12</v>
      </c>
      <c r="AL56">
        <v>2.2000000000000002</v>
      </c>
      <c r="AN56">
        <v>381</v>
      </c>
      <c r="AP56">
        <v>2.54</v>
      </c>
      <c r="AQ56">
        <v>11.2</v>
      </c>
      <c r="AR56">
        <v>15.3</v>
      </c>
      <c r="AS56">
        <v>0.22</v>
      </c>
      <c r="AT56">
        <v>2780</v>
      </c>
      <c r="AU56">
        <v>0.32</v>
      </c>
      <c r="AV56">
        <v>0.04</v>
      </c>
      <c r="AW56">
        <v>7.9</v>
      </c>
      <c r="AX56">
        <v>61.8</v>
      </c>
      <c r="AY56">
        <v>180</v>
      </c>
      <c r="AZ56">
        <v>35300</v>
      </c>
      <c r="BA56">
        <v>3.53</v>
      </c>
      <c r="BB56">
        <v>160.5</v>
      </c>
      <c r="BC56">
        <v>1E-3</v>
      </c>
      <c r="BD56">
        <v>14.25</v>
      </c>
      <c r="BE56">
        <v>14.25</v>
      </c>
      <c r="BF56">
        <v>35.4</v>
      </c>
      <c r="BG56">
        <v>9.1</v>
      </c>
      <c r="BH56">
        <v>4</v>
      </c>
      <c r="BI56">
        <v>205</v>
      </c>
      <c r="BJ56">
        <v>6270</v>
      </c>
      <c r="BL56">
        <v>33.9</v>
      </c>
      <c r="BM56">
        <v>0.66</v>
      </c>
      <c r="BN56">
        <v>0.02</v>
      </c>
      <c r="BO56">
        <v>9.4</v>
      </c>
      <c r="BP56">
        <v>0.22</v>
      </c>
      <c r="BQ56">
        <v>2.97</v>
      </c>
      <c r="BR56">
        <v>1.9</v>
      </c>
      <c r="BS56">
        <v>70</v>
      </c>
      <c r="BT56">
        <v>4.0999999999999996</v>
      </c>
      <c r="BU56">
        <v>5.9</v>
      </c>
      <c r="BV56">
        <v>9.9</v>
      </c>
      <c r="BW56">
        <v>76800</v>
      </c>
      <c r="BX56">
        <v>7.68</v>
      </c>
      <c r="BY56">
        <v>85</v>
      </c>
    </row>
    <row r="57" spans="1:77" x14ac:dyDescent="0.25">
      <c r="A57" t="s">
        <v>155</v>
      </c>
      <c r="B57" t="s">
        <v>324</v>
      </c>
      <c r="C57" t="s">
        <v>257</v>
      </c>
      <c r="D57" t="s">
        <v>260</v>
      </c>
      <c r="F57">
        <f t="shared" si="5"/>
        <v>161.1</v>
      </c>
      <c r="G57">
        <v>162</v>
      </c>
      <c r="H57">
        <f t="shared" si="4"/>
        <v>0.90000000000000568</v>
      </c>
      <c r="I57" t="s">
        <v>1038</v>
      </c>
      <c r="J57">
        <v>1</v>
      </c>
      <c r="K57" s="4">
        <v>45135</v>
      </c>
      <c r="M57" t="s">
        <v>155</v>
      </c>
      <c r="N57" t="s">
        <v>1231</v>
      </c>
      <c r="O57" t="s">
        <v>1232</v>
      </c>
      <c r="P57">
        <v>5.0000000000000001E-3</v>
      </c>
      <c r="Q57">
        <v>36.1</v>
      </c>
      <c r="S57">
        <v>2.71</v>
      </c>
      <c r="T57">
        <v>3.6</v>
      </c>
      <c r="W57">
        <v>170</v>
      </c>
      <c r="X57">
        <v>0.6</v>
      </c>
      <c r="Y57">
        <v>1.86</v>
      </c>
      <c r="Z57">
        <v>0.03</v>
      </c>
      <c r="AA57">
        <v>356</v>
      </c>
      <c r="AC57">
        <v>45.3</v>
      </c>
      <c r="AD57">
        <v>6.2</v>
      </c>
      <c r="AE57">
        <v>29</v>
      </c>
      <c r="AF57">
        <v>8.1</v>
      </c>
      <c r="AG57">
        <v>200</v>
      </c>
      <c r="AI57">
        <v>4.3</v>
      </c>
      <c r="AJ57">
        <v>9.83</v>
      </c>
      <c r="AK57">
        <v>0.08</v>
      </c>
      <c r="AL57">
        <v>3.4</v>
      </c>
      <c r="AN57">
        <v>90.7</v>
      </c>
      <c r="AP57">
        <v>1.23</v>
      </c>
      <c r="AQ57">
        <v>23.3</v>
      </c>
      <c r="AR57">
        <v>8</v>
      </c>
      <c r="AS57">
        <v>0.1</v>
      </c>
      <c r="AT57">
        <v>1255</v>
      </c>
      <c r="AU57">
        <v>0.26</v>
      </c>
      <c r="AV57">
        <v>0.03</v>
      </c>
      <c r="AW57">
        <v>6</v>
      </c>
      <c r="AX57">
        <v>25.3</v>
      </c>
      <c r="AY57">
        <v>120</v>
      </c>
      <c r="AZ57">
        <v>2090</v>
      </c>
      <c r="BB57">
        <v>83.6</v>
      </c>
      <c r="BC57">
        <v>1E-3</v>
      </c>
      <c r="BD57">
        <v>4.13</v>
      </c>
      <c r="BF57">
        <v>5.35</v>
      </c>
      <c r="BG57">
        <v>3.7</v>
      </c>
      <c r="BH57">
        <v>1</v>
      </c>
      <c r="BI57">
        <v>69.400000000000006</v>
      </c>
      <c r="BJ57">
        <v>667</v>
      </c>
      <c r="BL57">
        <v>20.399999999999999</v>
      </c>
      <c r="BM57">
        <v>0.46</v>
      </c>
      <c r="BN57">
        <v>0.02</v>
      </c>
      <c r="BO57">
        <v>9.5</v>
      </c>
      <c r="BP57">
        <v>0.16</v>
      </c>
      <c r="BQ57">
        <v>1.3</v>
      </c>
      <c r="BR57">
        <v>1.7</v>
      </c>
      <c r="BS57">
        <v>28</v>
      </c>
      <c r="BT57">
        <v>2.7</v>
      </c>
      <c r="BU57">
        <v>2.7</v>
      </c>
      <c r="BV57">
        <v>11.8</v>
      </c>
      <c r="BW57">
        <v>21600</v>
      </c>
      <c r="BX57">
        <v>2.16</v>
      </c>
      <c r="BY57">
        <v>132.5</v>
      </c>
    </row>
    <row r="58" spans="1:77" x14ac:dyDescent="0.25">
      <c r="A58" t="s">
        <v>156</v>
      </c>
      <c r="B58" t="s">
        <v>325</v>
      </c>
      <c r="C58" t="s">
        <v>257</v>
      </c>
      <c r="D58" t="s">
        <v>260</v>
      </c>
      <c r="F58">
        <f t="shared" si="5"/>
        <v>162</v>
      </c>
      <c r="G58">
        <v>163</v>
      </c>
      <c r="H58">
        <f t="shared" si="4"/>
        <v>1</v>
      </c>
      <c r="I58" t="s">
        <v>1038</v>
      </c>
      <c r="J58">
        <v>1</v>
      </c>
      <c r="K58" s="4">
        <v>45135</v>
      </c>
      <c r="M58" t="s">
        <v>156</v>
      </c>
      <c r="N58" t="s">
        <v>1231</v>
      </c>
      <c r="O58" t="s">
        <v>1232</v>
      </c>
      <c r="P58">
        <v>2.5000000000000001E-3</v>
      </c>
      <c r="Q58">
        <v>5.76</v>
      </c>
      <c r="S58">
        <v>3.83</v>
      </c>
      <c r="T58">
        <v>0.9</v>
      </c>
      <c r="W58">
        <v>290</v>
      </c>
      <c r="X58">
        <v>0.95</v>
      </c>
      <c r="Y58">
        <v>0.53</v>
      </c>
      <c r="Z58">
        <v>0.05</v>
      </c>
      <c r="AA58">
        <v>60.2</v>
      </c>
      <c r="AC58">
        <v>56.8</v>
      </c>
      <c r="AD58">
        <v>4</v>
      </c>
      <c r="AE58">
        <v>37</v>
      </c>
      <c r="AF58">
        <v>8.41</v>
      </c>
      <c r="AG58">
        <v>45.8</v>
      </c>
      <c r="AI58">
        <v>2.82</v>
      </c>
      <c r="AJ58">
        <v>9.69</v>
      </c>
      <c r="AK58">
        <v>0.08</v>
      </c>
      <c r="AL58">
        <v>3.7</v>
      </c>
      <c r="AN58">
        <v>12.25</v>
      </c>
      <c r="AP58">
        <v>1.76</v>
      </c>
      <c r="AQ58">
        <v>28.3</v>
      </c>
      <c r="AR58">
        <v>15.1</v>
      </c>
      <c r="AS58">
        <v>0.18</v>
      </c>
      <c r="AT58">
        <v>1370</v>
      </c>
      <c r="AU58">
        <v>0.33</v>
      </c>
      <c r="AV58">
        <v>0.04</v>
      </c>
      <c r="AW58">
        <v>8.1999999999999993</v>
      </c>
      <c r="AX58">
        <v>13.2</v>
      </c>
      <c r="AY58">
        <v>220</v>
      </c>
      <c r="AZ58">
        <v>752</v>
      </c>
      <c r="BB58">
        <v>112.5</v>
      </c>
      <c r="BC58">
        <v>1E-3</v>
      </c>
      <c r="BD58">
        <v>1.24</v>
      </c>
      <c r="BF58">
        <v>1.56</v>
      </c>
      <c r="BG58">
        <v>4.9000000000000004</v>
      </c>
      <c r="BH58">
        <v>0.5</v>
      </c>
      <c r="BI58">
        <v>82.2</v>
      </c>
      <c r="BJ58">
        <v>187</v>
      </c>
      <c r="BL58">
        <v>23.5</v>
      </c>
      <c r="BM58">
        <v>0.63</v>
      </c>
      <c r="BN58">
        <v>0.02</v>
      </c>
      <c r="BO58">
        <v>11.8</v>
      </c>
      <c r="BP58">
        <v>0.22</v>
      </c>
      <c r="BQ58">
        <v>1.5</v>
      </c>
      <c r="BR58">
        <v>2</v>
      </c>
      <c r="BS58">
        <v>39</v>
      </c>
      <c r="BT58">
        <v>3</v>
      </c>
      <c r="BU58">
        <v>3.6</v>
      </c>
      <c r="BV58">
        <v>10.4</v>
      </c>
      <c r="BW58">
        <v>3850</v>
      </c>
      <c r="BY58">
        <v>146.5</v>
      </c>
    </row>
    <row r="59" spans="1:77" x14ac:dyDescent="0.25">
      <c r="A59" t="s">
        <v>157</v>
      </c>
      <c r="B59" t="s">
        <v>326</v>
      </c>
      <c r="C59" t="s">
        <v>257</v>
      </c>
      <c r="D59" t="s">
        <v>260</v>
      </c>
      <c r="F59">
        <f t="shared" si="5"/>
        <v>163</v>
      </c>
      <c r="G59">
        <v>164</v>
      </c>
      <c r="H59">
        <f t="shared" si="4"/>
        <v>1</v>
      </c>
      <c r="I59" t="s">
        <v>1038</v>
      </c>
      <c r="J59">
        <v>1</v>
      </c>
      <c r="K59" s="4">
        <v>45135</v>
      </c>
      <c r="M59" t="s">
        <v>157</v>
      </c>
      <c r="N59" t="s">
        <v>1231</v>
      </c>
      <c r="O59" t="s">
        <v>1232</v>
      </c>
      <c r="P59">
        <v>5.0000000000000001E-3</v>
      </c>
      <c r="Q59">
        <v>5.65</v>
      </c>
      <c r="S59">
        <v>2.5099999999999998</v>
      </c>
      <c r="T59">
        <v>0.9</v>
      </c>
      <c r="W59">
        <v>190</v>
      </c>
      <c r="X59">
        <v>0.56999999999999995</v>
      </c>
      <c r="Y59">
        <v>0.46</v>
      </c>
      <c r="Z59">
        <v>0.05</v>
      </c>
      <c r="AA59">
        <v>29.4</v>
      </c>
      <c r="AC59">
        <v>39.5</v>
      </c>
      <c r="AD59">
        <v>4.0999999999999996</v>
      </c>
      <c r="AE59">
        <v>24</v>
      </c>
      <c r="AF59">
        <v>3.87</v>
      </c>
      <c r="AG59">
        <v>32.5</v>
      </c>
      <c r="AI59">
        <v>2.67</v>
      </c>
      <c r="AJ59">
        <v>5.85</v>
      </c>
      <c r="AK59">
        <v>0.06</v>
      </c>
      <c r="AL59">
        <v>3.1</v>
      </c>
      <c r="AN59">
        <v>3.54</v>
      </c>
      <c r="AP59">
        <v>1.08</v>
      </c>
      <c r="AQ59">
        <v>19.8</v>
      </c>
      <c r="AR59">
        <v>11.2</v>
      </c>
      <c r="AS59">
        <v>0.11</v>
      </c>
      <c r="AT59">
        <v>1170</v>
      </c>
      <c r="AU59">
        <v>0.33</v>
      </c>
      <c r="AV59">
        <v>0.03</v>
      </c>
      <c r="AW59">
        <v>5.3</v>
      </c>
      <c r="AX59">
        <v>9.4</v>
      </c>
      <c r="AY59">
        <v>210</v>
      </c>
      <c r="AZ59">
        <v>955</v>
      </c>
      <c r="BB59">
        <v>72.5</v>
      </c>
      <c r="BC59">
        <v>1E-3</v>
      </c>
      <c r="BD59">
        <v>1.22</v>
      </c>
      <c r="BF59">
        <v>2.3199999999999998</v>
      </c>
      <c r="BG59">
        <v>2.8</v>
      </c>
      <c r="BH59">
        <v>0.5</v>
      </c>
      <c r="BI59">
        <v>53.6</v>
      </c>
      <c r="BJ59">
        <v>117</v>
      </c>
      <c r="BL59">
        <v>16.8</v>
      </c>
      <c r="BM59">
        <v>0.42</v>
      </c>
      <c r="BN59">
        <v>0.02</v>
      </c>
      <c r="BO59">
        <v>7.62</v>
      </c>
      <c r="BP59">
        <v>0.15</v>
      </c>
      <c r="BQ59">
        <v>1.06</v>
      </c>
      <c r="BR59">
        <v>1.5</v>
      </c>
      <c r="BS59">
        <v>23</v>
      </c>
      <c r="BT59">
        <v>2.8</v>
      </c>
      <c r="BU59">
        <v>3</v>
      </c>
      <c r="BV59">
        <v>7.6</v>
      </c>
      <c r="BW59">
        <v>2470</v>
      </c>
      <c r="BY59">
        <v>121</v>
      </c>
    </row>
    <row r="60" spans="1:77" x14ac:dyDescent="0.25">
      <c r="A60" t="s">
        <v>158</v>
      </c>
      <c r="B60" t="s">
        <v>327</v>
      </c>
      <c r="C60" t="s">
        <v>257</v>
      </c>
      <c r="D60" t="s">
        <v>260</v>
      </c>
      <c r="F60">
        <f t="shared" si="5"/>
        <v>164</v>
      </c>
      <c r="G60">
        <v>165</v>
      </c>
      <c r="H60">
        <f t="shared" si="4"/>
        <v>1</v>
      </c>
      <c r="I60" t="s">
        <v>1038</v>
      </c>
      <c r="J60">
        <v>1</v>
      </c>
      <c r="K60" s="4">
        <v>45135</v>
      </c>
      <c r="M60" t="s">
        <v>158</v>
      </c>
      <c r="N60" t="s">
        <v>1231</v>
      </c>
      <c r="O60" t="s">
        <v>1232</v>
      </c>
      <c r="P60">
        <v>2.5000000000000001E-3</v>
      </c>
      <c r="Q60">
        <v>2.1</v>
      </c>
      <c r="S60">
        <v>4.47</v>
      </c>
      <c r="T60">
        <v>8.4</v>
      </c>
      <c r="W60">
        <v>310</v>
      </c>
      <c r="X60">
        <v>1.28</v>
      </c>
      <c r="Y60">
        <v>0.22</v>
      </c>
      <c r="Z60">
        <v>0.05</v>
      </c>
      <c r="AA60">
        <v>12.05</v>
      </c>
      <c r="AC60">
        <v>61</v>
      </c>
      <c r="AD60">
        <v>7</v>
      </c>
      <c r="AE60">
        <v>40</v>
      </c>
      <c r="AF60">
        <v>10.199999999999999</v>
      </c>
      <c r="AG60">
        <v>17.7</v>
      </c>
      <c r="AI60">
        <v>2.93</v>
      </c>
      <c r="AJ60">
        <v>11.4</v>
      </c>
      <c r="AK60">
        <v>0.09</v>
      </c>
      <c r="AL60">
        <v>3.3</v>
      </c>
      <c r="AN60">
        <v>1.89</v>
      </c>
      <c r="AP60">
        <v>1.89</v>
      </c>
      <c r="AQ60">
        <v>31</v>
      </c>
      <c r="AR60">
        <v>24.3</v>
      </c>
      <c r="AS60">
        <v>0.25</v>
      </c>
      <c r="AT60">
        <v>1805</v>
      </c>
      <c r="AU60">
        <v>0.46</v>
      </c>
      <c r="AV60">
        <v>0.04</v>
      </c>
      <c r="AW60">
        <v>8.9</v>
      </c>
      <c r="AX60">
        <v>17.399999999999999</v>
      </c>
      <c r="AY60">
        <v>190</v>
      </c>
      <c r="AZ60">
        <v>510</v>
      </c>
      <c r="BB60">
        <v>130</v>
      </c>
      <c r="BC60">
        <v>1E-3</v>
      </c>
      <c r="BD60">
        <v>0.25</v>
      </c>
      <c r="BF60">
        <v>1.66</v>
      </c>
      <c r="BG60">
        <v>6.3</v>
      </c>
      <c r="BH60">
        <v>0.5</v>
      </c>
      <c r="BI60">
        <v>69.900000000000006</v>
      </c>
      <c r="BJ60">
        <v>464</v>
      </c>
      <c r="BL60">
        <v>19.600000000000001</v>
      </c>
      <c r="BM60">
        <v>0.7</v>
      </c>
      <c r="BN60">
        <v>0.02</v>
      </c>
      <c r="BO60">
        <v>12.85</v>
      </c>
      <c r="BP60">
        <v>0.24</v>
      </c>
      <c r="BQ60">
        <v>1.6</v>
      </c>
      <c r="BR60">
        <v>2.1</v>
      </c>
      <c r="BS60">
        <v>49</v>
      </c>
      <c r="BT60">
        <v>6.2</v>
      </c>
      <c r="BU60">
        <v>7.1</v>
      </c>
      <c r="BV60">
        <v>10.6</v>
      </c>
      <c r="BW60">
        <v>1085</v>
      </c>
      <c r="BY60">
        <v>127.5</v>
      </c>
    </row>
    <row r="61" spans="1:77" x14ac:dyDescent="0.25">
      <c r="A61" t="s">
        <v>159</v>
      </c>
      <c r="B61" t="s">
        <v>328</v>
      </c>
      <c r="C61" t="s">
        <v>257</v>
      </c>
      <c r="D61" t="s">
        <v>260</v>
      </c>
      <c r="F61">
        <f t="shared" si="5"/>
        <v>165</v>
      </c>
      <c r="G61">
        <v>166</v>
      </c>
      <c r="H61">
        <f t="shared" si="4"/>
        <v>1</v>
      </c>
      <c r="I61" t="s">
        <v>1038</v>
      </c>
      <c r="J61">
        <v>1</v>
      </c>
      <c r="K61" s="4">
        <v>45135</v>
      </c>
      <c r="M61" t="s">
        <v>159</v>
      </c>
      <c r="N61" t="s">
        <v>1231</v>
      </c>
      <c r="O61" t="s">
        <v>1232</v>
      </c>
      <c r="P61">
        <v>8.9999999999999993E-3</v>
      </c>
      <c r="Q61">
        <v>5.16</v>
      </c>
      <c r="S61">
        <v>2.15</v>
      </c>
      <c r="T61">
        <v>2</v>
      </c>
      <c r="W61">
        <v>100</v>
      </c>
      <c r="X61">
        <v>0.44</v>
      </c>
      <c r="Y61">
        <v>0.17</v>
      </c>
      <c r="Z61">
        <v>0.03</v>
      </c>
      <c r="AA61">
        <v>74.7</v>
      </c>
      <c r="AC61">
        <v>34.4</v>
      </c>
      <c r="AD61">
        <v>4.3</v>
      </c>
      <c r="AE61">
        <v>21</v>
      </c>
      <c r="AF61">
        <v>2.14</v>
      </c>
      <c r="AG61">
        <v>126.5</v>
      </c>
      <c r="AI61">
        <v>3.54</v>
      </c>
      <c r="AJ61">
        <v>5.73</v>
      </c>
      <c r="AK61">
        <v>0.06</v>
      </c>
      <c r="AL61">
        <v>2.9</v>
      </c>
      <c r="AN61">
        <v>12.2</v>
      </c>
      <c r="AP61">
        <v>0.56999999999999995</v>
      </c>
      <c r="AQ61">
        <v>18.100000000000001</v>
      </c>
      <c r="AR61">
        <v>22.9</v>
      </c>
      <c r="AS61">
        <v>0.18</v>
      </c>
      <c r="AT61">
        <v>1885</v>
      </c>
      <c r="AU61">
        <v>0.69</v>
      </c>
      <c r="AV61">
        <v>0.01</v>
      </c>
      <c r="AW61">
        <v>4.7</v>
      </c>
      <c r="AX61">
        <v>7.9</v>
      </c>
      <c r="AY61">
        <v>100</v>
      </c>
      <c r="AZ61">
        <v>751</v>
      </c>
      <c r="BB61">
        <v>39.299999999999997</v>
      </c>
      <c r="BC61">
        <v>1E-3</v>
      </c>
      <c r="BD61">
        <v>0.39</v>
      </c>
      <c r="BF61">
        <v>1.23</v>
      </c>
      <c r="BG61">
        <v>2.4</v>
      </c>
      <c r="BH61">
        <v>0.5</v>
      </c>
      <c r="BI61">
        <v>20</v>
      </c>
      <c r="BJ61">
        <v>303</v>
      </c>
      <c r="BL61">
        <v>7.5</v>
      </c>
      <c r="BM61">
        <v>0.35</v>
      </c>
      <c r="BN61">
        <v>0.02</v>
      </c>
      <c r="BO61">
        <v>6.91</v>
      </c>
      <c r="BP61">
        <v>0.13</v>
      </c>
      <c r="BQ61">
        <v>0.51</v>
      </c>
      <c r="BR61">
        <v>1.5</v>
      </c>
      <c r="BS61">
        <v>19</v>
      </c>
      <c r="BT61">
        <v>3.8</v>
      </c>
      <c r="BU61">
        <v>4.5999999999999996</v>
      </c>
      <c r="BV61">
        <v>6.7</v>
      </c>
      <c r="BW61">
        <v>5510</v>
      </c>
      <c r="BY61">
        <v>116.5</v>
      </c>
    </row>
    <row r="62" spans="1:77" x14ac:dyDescent="0.25">
      <c r="A62" t="s">
        <v>160</v>
      </c>
      <c r="B62" t="s">
        <v>329</v>
      </c>
      <c r="C62" t="s">
        <v>257</v>
      </c>
      <c r="D62" t="s">
        <v>260</v>
      </c>
      <c r="F62">
        <f t="shared" si="5"/>
        <v>166</v>
      </c>
      <c r="G62">
        <v>167</v>
      </c>
      <c r="H62">
        <f t="shared" si="4"/>
        <v>1</v>
      </c>
      <c r="I62" t="s">
        <v>1038</v>
      </c>
      <c r="J62">
        <v>1</v>
      </c>
      <c r="K62" s="4">
        <v>45135</v>
      </c>
      <c r="M62" t="s">
        <v>160</v>
      </c>
      <c r="N62" t="s">
        <v>1231</v>
      </c>
      <c r="O62" t="s">
        <v>1232</v>
      </c>
      <c r="P62">
        <v>6.0000000000000001E-3</v>
      </c>
      <c r="Q62">
        <v>4.3099999999999996</v>
      </c>
      <c r="S62">
        <v>2.77</v>
      </c>
      <c r="T62">
        <v>3.1</v>
      </c>
      <c r="W62">
        <v>170</v>
      </c>
      <c r="X62">
        <v>0.76</v>
      </c>
      <c r="Y62">
        <v>0.13</v>
      </c>
      <c r="Z62">
        <v>0.06</v>
      </c>
      <c r="AA62">
        <v>31.1</v>
      </c>
      <c r="AC62">
        <v>41.2</v>
      </c>
      <c r="AD62">
        <v>4.4000000000000004</v>
      </c>
      <c r="AE62">
        <v>24</v>
      </c>
      <c r="AF62">
        <v>4.6100000000000003</v>
      </c>
      <c r="AG62">
        <v>86.3</v>
      </c>
      <c r="AI62">
        <v>3</v>
      </c>
      <c r="AJ62">
        <v>7.08</v>
      </c>
      <c r="AK62">
        <v>7.0000000000000007E-2</v>
      </c>
      <c r="AL62">
        <v>2.7</v>
      </c>
      <c r="AN62">
        <v>3.76</v>
      </c>
      <c r="AP62">
        <v>1</v>
      </c>
      <c r="AQ62">
        <v>21.3</v>
      </c>
      <c r="AR62">
        <v>20.3</v>
      </c>
      <c r="AS62">
        <v>0.15</v>
      </c>
      <c r="AT62">
        <v>1745</v>
      </c>
      <c r="AU62">
        <v>0.55000000000000004</v>
      </c>
      <c r="AV62">
        <v>0.02</v>
      </c>
      <c r="AW62">
        <v>5.8</v>
      </c>
      <c r="AX62">
        <v>10.6</v>
      </c>
      <c r="AY62">
        <v>200</v>
      </c>
      <c r="AZ62">
        <v>423</v>
      </c>
      <c r="BB62">
        <v>67.2</v>
      </c>
      <c r="BC62">
        <v>1E-3</v>
      </c>
      <c r="BD62">
        <v>0.18</v>
      </c>
      <c r="BF62">
        <v>1.36</v>
      </c>
      <c r="BG62">
        <v>3.3</v>
      </c>
      <c r="BH62">
        <v>0.5</v>
      </c>
      <c r="BI62">
        <v>22.7</v>
      </c>
      <c r="BJ62">
        <v>82.1</v>
      </c>
      <c r="BL62">
        <v>24.9</v>
      </c>
      <c r="BM62">
        <v>0.45</v>
      </c>
      <c r="BN62">
        <v>0.02</v>
      </c>
      <c r="BO62">
        <v>8.4700000000000006</v>
      </c>
      <c r="BP62">
        <v>0.16</v>
      </c>
      <c r="BQ62">
        <v>0.82</v>
      </c>
      <c r="BR62">
        <v>1.5</v>
      </c>
      <c r="BS62">
        <v>25</v>
      </c>
      <c r="BT62">
        <v>3.1</v>
      </c>
      <c r="BU62">
        <v>3.4</v>
      </c>
      <c r="BV62">
        <v>7.3</v>
      </c>
      <c r="BW62">
        <v>2440</v>
      </c>
      <c r="BY62">
        <v>106.5</v>
      </c>
    </row>
    <row r="63" spans="1:77" x14ac:dyDescent="0.25">
      <c r="A63" t="s">
        <v>161</v>
      </c>
      <c r="B63" t="s">
        <v>330</v>
      </c>
      <c r="C63" t="s">
        <v>257</v>
      </c>
      <c r="D63" t="s">
        <v>260</v>
      </c>
      <c r="F63">
        <f t="shared" si="5"/>
        <v>167</v>
      </c>
      <c r="G63">
        <v>168</v>
      </c>
      <c r="H63">
        <f t="shared" si="4"/>
        <v>1</v>
      </c>
      <c r="I63" t="s">
        <v>1038</v>
      </c>
      <c r="J63">
        <v>1</v>
      </c>
      <c r="K63" s="4">
        <v>45135</v>
      </c>
      <c r="M63" t="s">
        <v>161</v>
      </c>
      <c r="N63" t="s">
        <v>1231</v>
      </c>
      <c r="O63" t="s">
        <v>1232</v>
      </c>
      <c r="P63">
        <v>0.01</v>
      </c>
      <c r="Q63">
        <v>5.15</v>
      </c>
      <c r="S63">
        <v>2.9</v>
      </c>
      <c r="T63">
        <v>3.6</v>
      </c>
      <c r="W63">
        <v>200</v>
      </c>
      <c r="X63">
        <v>0.79</v>
      </c>
      <c r="Y63">
        <v>4.83</v>
      </c>
      <c r="Z63">
        <v>0.05</v>
      </c>
      <c r="AA63">
        <v>57.3</v>
      </c>
      <c r="AC63">
        <v>42.6</v>
      </c>
      <c r="AD63">
        <v>3.8</v>
      </c>
      <c r="AE63">
        <v>28</v>
      </c>
      <c r="AF63">
        <v>4.79</v>
      </c>
      <c r="AG63">
        <v>36.200000000000003</v>
      </c>
      <c r="AI63">
        <v>2.69</v>
      </c>
      <c r="AJ63">
        <v>7.48</v>
      </c>
      <c r="AK63">
        <v>7.0000000000000007E-2</v>
      </c>
      <c r="AL63">
        <v>2.9</v>
      </c>
      <c r="AN63">
        <v>18</v>
      </c>
      <c r="AP63">
        <v>1.1200000000000001</v>
      </c>
      <c r="AQ63">
        <v>21.8</v>
      </c>
      <c r="AR63">
        <v>20.3</v>
      </c>
      <c r="AS63">
        <v>0.14000000000000001</v>
      </c>
      <c r="AT63">
        <v>1610</v>
      </c>
      <c r="AU63">
        <v>2.19</v>
      </c>
      <c r="AV63">
        <v>0.02</v>
      </c>
      <c r="AW63">
        <v>6.5</v>
      </c>
      <c r="AX63">
        <v>10.9</v>
      </c>
      <c r="AY63">
        <v>170</v>
      </c>
      <c r="AZ63">
        <v>1200</v>
      </c>
      <c r="BB63">
        <v>78</v>
      </c>
      <c r="BC63">
        <v>1E-3</v>
      </c>
      <c r="BD63">
        <v>0.26</v>
      </c>
      <c r="BF63">
        <v>1.3</v>
      </c>
      <c r="BG63">
        <v>3.7</v>
      </c>
      <c r="BH63">
        <v>1</v>
      </c>
      <c r="BI63">
        <v>37.5</v>
      </c>
      <c r="BJ63">
        <v>119.5</v>
      </c>
      <c r="BL63">
        <v>15.6</v>
      </c>
      <c r="BM63">
        <v>0.48</v>
      </c>
      <c r="BN63">
        <v>0.02</v>
      </c>
      <c r="BO63">
        <v>8.99</v>
      </c>
      <c r="BP63">
        <v>0.17</v>
      </c>
      <c r="BQ63">
        <v>0.96</v>
      </c>
      <c r="BR63">
        <v>1.6</v>
      </c>
      <c r="BS63">
        <v>30</v>
      </c>
      <c r="BT63">
        <v>3.7</v>
      </c>
      <c r="BU63">
        <v>4.9000000000000004</v>
      </c>
      <c r="BV63">
        <v>7.6</v>
      </c>
      <c r="BW63">
        <v>3690</v>
      </c>
      <c r="BY63">
        <v>117.5</v>
      </c>
    </row>
    <row r="64" spans="1:77" x14ac:dyDescent="0.25">
      <c r="A64" t="s">
        <v>162</v>
      </c>
      <c r="B64" t="s">
        <v>331</v>
      </c>
      <c r="C64" t="s">
        <v>257</v>
      </c>
      <c r="D64" t="s">
        <v>260</v>
      </c>
      <c r="F64">
        <f t="shared" si="5"/>
        <v>168</v>
      </c>
      <c r="G64">
        <v>168.9</v>
      </c>
      <c r="H64">
        <f t="shared" si="4"/>
        <v>0.90000000000000568</v>
      </c>
      <c r="I64" t="s">
        <v>1038</v>
      </c>
      <c r="J64">
        <v>1</v>
      </c>
      <c r="K64" s="4">
        <v>45135</v>
      </c>
      <c r="M64" t="s">
        <v>162</v>
      </c>
      <c r="N64" t="s">
        <v>1231</v>
      </c>
      <c r="O64" t="s">
        <v>1232</v>
      </c>
      <c r="P64">
        <v>5.0000000000000001E-3</v>
      </c>
      <c r="Q64">
        <v>9.99</v>
      </c>
      <c r="S64">
        <v>4.24</v>
      </c>
      <c r="T64">
        <v>1.8</v>
      </c>
      <c r="W64">
        <v>310</v>
      </c>
      <c r="X64">
        <v>1.34</v>
      </c>
      <c r="Y64">
        <v>10.6</v>
      </c>
      <c r="Z64">
        <v>0.11</v>
      </c>
      <c r="AA64">
        <v>390</v>
      </c>
      <c r="AC64">
        <v>59</v>
      </c>
      <c r="AD64">
        <v>3.5</v>
      </c>
      <c r="AE64">
        <v>41</v>
      </c>
      <c r="AF64">
        <v>9.27</v>
      </c>
      <c r="AG64">
        <v>118</v>
      </c>
      <c r="AI64">
        <v>3.91</v>
      </c>
      <c r="AJ64">
        <v>13.3</v>
      </c>
      <c r="AK64">
        <v>0.09</v>
      </c>
      <c r="AL64">
        <v>3.4</v>
      </c>
      <c r="AN64">
        <v>146.5</v>
      </c>
      <c r="AP64">
        <v>1.69</v>
      </c>
      <c r="AQ64">
        <v>29.9</v>
      </c>
      <c r="AR64">
        <v>29.5</v>
      </c>
      <c r="AS64">
        <v>0.21</v>
      </c>
      <c r="AT64">
        <v>2510</v>
      </c>
      <c r="AU64">
        <v>2.29</v>
      </c>
      <c r="AV64">
        <v>0.03</v>
      </c>
      <c r="AW64">
        <v>8.6</v>
      </c>
      <c r="AX64">
        <v>14.8</v>
      </c>
      <c r="AY64">
        <v>390</v>
      </c>
      <c r="AZ64">
        <v>1100</v>
      </c>
      <c r="BB64">
        <v>117</v>
      </c>
      <c r="BC64">
        <v>1E-3</v>
      </c>
      <c r="BD64">
        <v>1.27</v>
      </c>
      <c r="BF64">
        <v>1.56</v>
      </c>
      <c r="BG64">
        <v>6.1</v>
      </c>
      <c r="BH64">
        <v>1</v>
      </c>
      <c r="BI64">
        <v>70.7</v>
      </c>
      <c r="BJ64">
        <v>307</v>
      </c>
      <c r="BL64">
        <v>17</v>
      </c>
      <c r="BM64">
        <v>0.68</v>
      </c>
      <c r="BN64">
        <v>0.02</v>
      </c>
      <c r="BO64">
        <v>12.1</v>
      </c>
      <c r="BP64">
        <v>0.24</v>
      </c>
      <c r="BQ64">
        <v>1.44</v>
      </c>
      <c r="BR64">
        <v>2</v>
      </c>
      <c r="BS64">
        <v>49</v>
      </c>
      <c r="BT64">
        <v>5.3</v>
      </c>
      <c r="BU64">
        <v>6.2</v>
      </c>
      <c r="BV64">
        <v>11.7</v>
      </c>
      <c r="BW64">
        <v>21900</v>
      </c>
      <c r="BX64">
        <v>2.19</v>
      </c>
      <c r="BY64">
        <v>132</v>
      </c>
    </row>
    <row r="65" spans="1:77" x14ac:dyDescent="0.25">
      <c r="A65" t="s">
        <v>163</v>
      </c>
      <c r="B65" t="s">
        <v>332</v>
      </c>
      <c r="C65" t="s">
        <v>257</v>
      </c>
      <c r="D65" t="s">
        <v>260</v>
      </c>
      <c r="F65">
        <f t="shared" si="5"/>
        <v>168.9</v>
      </c>
      <c r="G65">
        <v>169.5</v>
      </c>
      <c r="H65">
        <f t="shared" si="4"/>
        <v>0.59999999999999432</v>
      </c>
      <c r="I65" t="s">
        <v>1038</v>
      </c>
      <c r="J65">
        <v>1</v>
      </c>
      <c r="K65" s="4">
        <v>45135</v>
      </c>
      <c r="M65" t="s">
        <v>163</v>
      </c>
      <c r="N65" t="s">
        <v>1231</v>
      </c>
      <c r="O65" t="s">
        <v>1232</v>
      </c>
      <c r="P65">
        <v>0.02</v>
      </c>
      <c r="Q65">
        <v>37.799999999999997</v>
      </c>
      <c r="S65">
        <v>2.86</v>
      </c>
      <c r="T65">
        <v>4.2</v>
      </c>
      <c r="W65">
        <v>110</v>
      </c>
      <c r="X65">
        <v>1.19</v>
      </c>
      <c r="Y65">
        <v>31.7</v>
      </c>
      <c r="Z65">
        <v>0.28000000000000003</v>
      </c>
      <c r="AA65">
        <v>1920</v>
      </c>
      <c r="AB65">
        <v>0.19</v>
      </c>
      <c r="AC65">
        <v>36.5</v>
      </c>
      <c r="AD65">
        <v>12.8</v>
      </c>
      <c r="AE65">
        <v>25</v>
      </c>
      <c r="AF65">
        <v>3.06</v>
      </c>
      <c r="AG65">
        <v>688</v>
      </c>
      <c r="AI65">
        <v>8.6</v>
      </c>
      <c r="AJ65">
        <v>15.25</v>
      </c>
      <c r="AK65">
        <v>0.11</v>
      </c>
      <c r="AL65">
        <v>2.5</v>
      </c>
      <c r="AN65">
        <v>434</v>
      </c>
      <c r="AP65">
        <v>0.65</v>
      </c>
      <c r="AQ65">
        <v>18.600000000000001</v>
      </c>
      <c r="AR65">
        <v>42.1</v>
      </c>
      <c r="AS65">
        <v>0.23</v>
      </c>
      <c r="AT65">
        <v>5720</v>
      </c>
      <c r="AU65">
        <v>17.45</v>
      </c>
      <c r="AV65">
        <v>0.02</v>
      </c>
      <c r="AW65">
        <v>5</v>
      </c>
      <c r="AX65">
        <v>14.4</v>
      </c>
      <c r="AY65">
        <v>1030</v>
      </c>
      <c r="AZ65">
        <v>12150</v>
      </c>
      <c r="BA65">
        <v>1.21</v>
      </c>
      <c r="BB65">
        <v>53.3</v>
      </c>
      <c r="BC65">
        <v>1E-3</v>
      </c>
      <c r="BD65">
        <v>7.45</v>
      </c>
      <c r="BF65">
        <v>4.9000000000000004</v>
      </c>
      <c r="BG65">
        <v>3.1</v>
      </c>
      <c r="BH65">
        <v>17</v>
      </c>
      <c r="BI65">
        <v>70</v>
      </c>
      <c r="BJ65">
        <v>2560</v>
      </c>
      <c r="BL65">
        <v>12.3</v>
      </c>
      <c r="BM65">
        <v>0.39</v>
      </c>
      <c r="BN65">
        <v>0.18</v>
      </c>
      <c r="BO65">
        <v>7.12</v>
      </c>
      <c r="BP65">
        <v>0.14000000000000001</v>
      </c>
      <c r="BQ65">
        <v>0.96</v>
      </c>
      <c r="BR65">
        <v>1.5</v>
      </c>
      <c r="BS65">
        <v>34</v>
      </c>
      <c r="BT65">
        <v>5.7</v>
      </c>
      <c r="BU65">
        <v>6.8</v>
      </c>
      <c r="BV65">
        <v>9.4</v>
      </c>
      <c r="BW65">
        <v>132000</v>
      </c>
      <c r="BX65">
        <v>13.2</v>
      </c>
      <c r="BY65">
        <v>98.4</v>
      </c>
    </row>
    <row r="66" spans="1:77" x14ac:dyDescent="0.25">
      <c r="A66" t="s">
        <v>164</v>
      </c>
      <c r="B66" t="s">
        <v>333</v>
      </c>
      <c r="C66" t="s">
        <v>257</v>
      </c>
      <c r="D66" t="s">
        <v>260</v>
      </c>
      <c r="F66">
        <f t="shared" si="5"/>
        <v>169.5</v>
      </c>
      <c r="G66">
        <v>170</v>
      </c>
      <c r="H66">
        <f t="shared" si="4"/>
        <v>0.5</v>
      </c>
      <c r="I66" t="s">
        <v>1038</v>
      </c>
      <c r="J66">
        <v>1</v>
      </c>
      <c r="K66" s="4">
        <v>45135</v>
      </c>
      <c r="M66" t="s">
        <v>164</v>
      </c>
      <c r="N66" t="s">
        <v>1231</v>
      </c>
      <c r="O66" t="s">
        <v>1232</v>
      </c>
      <c r="P66">
        <v>0.02</v>
      </c>
      <c r="Q66">
        <v>28.7</v>
      </c>
      <c r="S66">
        <v>2.98</v>
      </c>
      <c r="T66">
        <v>6.6</v>
      </c>
      <c r="W66">
        <v>180</v>
      </c>
      <c r="X66">
        <v>0.93</v>
      </c>
      <c r="Y66">
        <v>0.37</v>
      </c>
      <c r="Z66">
        <v>0.15</v>
      </c>
      <c r="AA66">
        <v>647</v>
      </c>
      <c r="AC66">
        <v>46.9</v>
      </c>
      <c r="AD66">
        <v>4.9000000000000004</v>
      </c>
      <c r="AE66">
        <v>29</v>
      </c>
      <c r="AF66">
        <v>8.16</v>
      </c>
      <c r="AG66">
        <v>2530</v>
      </c>
      <c r="AI66">
        <v>3.76</v>
      </c>
      <c r="AJ66">
        <v>12</v>
      </c>
      <c r="AK66">
        <v>0.08</v>
      </c>
      <c r="AL66">
        <v>3.1</v>
      </c>
      <c r="AN66">
        <v>78.599999999999994</v>
      </c>
      <c r="AP66">
        <v>1.1000000000000001</v>
      </c>
      <c r="AQ66">
        <v>23.7</v>
      </c>
      <c r="AR66">
        <v>20.8</v>
      </c>
      <c r="AS66">
        <v>0.13</v>
      </c>
      <c r="AT66">
        <v>2780</v>
      </c>
      <c r="AU66">
        <v>0.63</v>
      </c>
      <c r="AV66">
        <v>0.03</v>
      </c>
      <c r="AW66">
        <v>6.2</v>
      </c>
      <c r="AX66">
        <v>16.8</v>
      </c>
      <c r="AY66">
        <v>600</v>
      </c>
      <c r="AZ66">
        <v>304</v>
      </c>
      <c r="BB66">
        <v>74.599999999999994</v>
      </c>
      <c r="BC66">
        <v>1E-3</v>
      </c>
      <c r="BD66">
        <v>2.57</v>
      </c>
      <c r="BF66">
        <v>1.76</v>
      </c>
      <c r="BG66">
        <v>3.2</v>
      </c>
      <c r="BH66">
        <v>2</v>
      </c>
      <c r="BI66">
        <v>53.3</v>
      </c>
      <c r="BJ66">
        <v>130</v>
      </c>
      <c r="BL66">
        <v>27</v>
      </c>
      <c r="BM66">
        <v>0.48</v>
      </c>
      <c r="BN66">
        <v>0.02</v>
      </c>
      <c r="BO66">
        <v>9.35</v>
      </c>
      <c r="BP66">
        <v>0.18</v>
      </c>
      <c r="BQ66">
        <v>1.1399999999999999</v>
      </c>
      <c r="BR66">
        <v>1.7</v>
      </c>
      <c r="BS66">
        <v>31</v>
      </c>
      <c r="BT66">
        <v>4.5999999999999996</v>
      </c>
      <c r="BU66">
        <v>5.4</v>
      </c>
      <c r="BV66">
        <v>10.7</v>
      </c>
      <c r="BW66">
        <v>40600</v>
      </c>
      <c r="BX66">
        <v>4.0599999999999996</v>
      </c>
      <c r="BY66">
        <v>118.5</v>
      </c>
    </row>
    <row r="67" spans="1:77" x14ac:dyDescent="0.25">
      <c r="A67" t="s">
        <v>165</v>
      </c>
      <c r="B67" t="s">
        <v>334</v>
      </c>
      <c r="C67" t="s">
        <v>257</v>
      </c>
      <c r="D67" t="s">
        <v>260</v>
      </c>
      <c r="F67">
        <f t="shared" si="5"/>
        <v>170</v>
      </c>
      <c r="G67">
        <v>172</v>
      </c>
      <c r="H67">
        <f t="shared" si="4"/>
        <v>2</v>
      </c>
      <c r="I67" t="s">
        <v>1038</v>
      </c>
      <c r="J67">
        <v>1</v>
      </c>
      <c r="K67" s="4">
        <v>45135</v>
      </c>
      <c r="M67" t="s">
        <v>165</v>
      </c>
      <c r="N67" t="s">
        <v>1231</v>
      </c>
      <c r="O67" t="s">
        <v>1232</v>
      </c>
      <c r="P67">
        <v>5.0000000000000001E-3</v>
      </c>
      <c r="Q67">
        <v>1.2</v>
      </c>
      <c r="S67">
        <v>5.04</v>
      </c>
      <c r="T67">
        <v>10.4</v>
      </c>
      <c r="W67">
        <v>390</v>
      </c>
      <c r="X67">
        <v>1.92</v>
      </c>
      <c r="Y67">
        <v>0.32</v>
      </c>
      <c r="Z67">
        <v>0.09</v>
      </c>
      <c r="AA67">
        <v>8.58</v>
      </c>
      <c r="AC67">
        <v>68.7</v>
      </c>
      <c r="AD67">
        <v>8</v>
      </c>
      <c r="AE67">
        <v>50</v>
      </c>
      <c r="AF67">
        <v>12.9</v>
      </c>
      <c r="AG67">
        <v>20.399999999999999</v>
      </c>
      <c r="AI67">
        <v>3.5</v>
      </c>
      <c r="AJ67">
        <v>12.6</v>
      </c>
      <c r="AK67">
        <v>0.1</v>
      </c>
      <c r="AL67">
        <v>3.6</v>
      </c>
      <c r="AN67">
        <v>1.28</v>
      </c>
      <c r="AP67">
        <v>2.0699999999999998</v>
      </c>
      <c r="AQ67">
        <v>35.1</v>
      </c>
      <c r="AR67">
        <v>43.9</v>
      </c>
      <c r="AS67">
        <v>0.52</v>
      </c>
      <c r="AT67">
        <v>1915</v>
      </c>
      <c r="AU67">
        <v>0.78</v>
      </c>
      <c r="AV67">
        <v>0.04</v>
      </c>
      <c r="AW67">
        <v>9.6999999999999993</v>
      </c>
      <c r="AX67">
        <v>22.4</v>
      </c>
      <c r="AY67">
        <v>360</v>
      </c>
      <c r="AZ67">
        <v>519</v>
      </c>
      <c r="BB67">
        <v>144</v>
      </c>
      <c r="BC67">
        <v>1E-3</v>
      </c>
      <c r="BD67">
        <v>0.08</v>
      </c>
      <c r="BF67">
        <v>0.97</v>
      </c>
      <c r="BG67">
        <v>8.1999999999999993</v>
      </c>
      <c r="BH67">
        <v>0.5</v>
      </c>
      <c r="BI67">
        <v>53.6</v>
      </c>
      <c r="BJ67">
        <v>107</v>
      </c>
      <c r="BL67">
        <v>20.9</v>
      </c>
      <c r="BM67">
        <v>0.76</v>
      </c>
      <c r="BN67">
        <v>0.02</v>
      </c>
      <c r="BO67">
        <v>14.45</v>
      </c>
      <c r="BP67">
        <v>0.26</v>
      </c>
      <c r="BQ67">
        <v>1.66</v>
      </c>
      <c r="BR67">
        <v>2.2999999999999998</v>
      </c>
      <c r="BS67">
        <v>58</v>
      </c>
      <c r="BT67">
        <v>2.9</v>
      </c>
      <c r="BU67">
        <v>3.5</v>
      </c>
      <c r="BV67">
        <v>12.9</v>
      </c>
      <c r="BW67">
        <v>883</v>
      </c>
      <c r="BY67">
        <v>138</v>
      </c>
    </row>
    <row r="68" spans="1:77" x14ac:dyDescent="0.25">
      <c r="A68" t="s">
        <v>166</v>
      </c>
      <c r="B68" t="s">
        <v>335</v>
      </c>
      <c r="C68" t="s">
        <v>257</v>
      </c>
      <c r="D68" t="s">
        <v>260</v>
      </c>
      <c r="F68">
        <f t="shared" si="5"/>
        <v>172</v>
      </c>
      <c r="G68">
        <v>173</v>
      </c>
      <c r="H68">
        <f t="shared" si="4"/>
        <v>1</v>
      </c>
      <c r="I68" t="s">
        <v>1038</v>
      </c>
      <c r="J68">
        <v>1</v>
      </c>
      <c r="K68" s="4">
        <v>45135</v>
      </c>
      <c r="M68" t="s">
        <v>166</v>
      </c>
      <c r="N68" t="s">
        <v>1231</v>
      </c>
      <c r="O68" t="s">
        <v>1232</v>
      </c>
      <c r="P68">
        <v>5.0000000000000001E-3</v>
      </c>
      <c r="Q68">
        <v>1.44</v>
      </c>
      <c r="S68">
        <v>3.29</v>
      </c>
      <c r="T68">
        <v>4.3</v>
      </c>
      <c r="W68">
        <v>210</v>
      </c>
      <c r="X68">
        <v>1.1399999999999999</v>
      </c>
      <c r="Y68">
        <v>0.27</v>
      </c>
      <c r="Z68">
        <v>7.0000000000000007E-2</v>
      </c>
      <c r="AA68">
        <v>22.8</v>
      </c>
      <c r="AC68">
        <v>48.1</v>
      </c>
      <c r="AD68">
        <v>4.9000000000000004</v>
      </c>
      <c r="AE68">
        <v>30</v>
      </c>
      <c r="AF68">
        <v>7.35</v>
      </c>
      <c r="AG68">
        <v>20</v>
      </c>
      <c r="AI68">
        <v>2.54</v>
      </c>
      <c r="AJ68">
        <v>7.51</v>
      </c>
      <c r="AK68">
        <v>7.0000000000000007E-2</v>
      </c>
      <c r="AL68">
        <v>3.1</v>
      </c>
      <c r="AN68">
        <v>4.38</v>
      </c>
      <c r="AP68">
        <v>1.31</v>
      </c>
      <c r="AQ68">
        <v>24.5</v>
      </c>
      <c r="AR68">
        <v>33.1</v>
      </c>
      <c r="AS68">
        <v>0.39</v>
      </c>
      <c r="AT68">
        <v>1075</v>
      </c>
      <c r="AU68">
        <v>0.45</v>
      </c>
      <c r="AV68">
        <v>0.03</v>
      </c>
      <c r="AW68">
        <v>6.3</v>
      </c>
      <c r="AX68">
        <v>13</v>
      </c>
      <c r="AY68">
        <v>290</v>
      </c>
      <c r="AZ68">
        <v>1185</v>
      </c>
      <c r="BB68">
        <v>90</v>
      </c>
      <c r="BC68">
        <v>1E-3</v>
      </c>
      <c r="BD68">
        <v>0.33</v>
      </c>
      <c r="BF68">
        <v>1.67</v>
      </c>
      <c r="BG68">
        <v>3.9</v>
      </c>
      <c r="BH68">
        <v>1</v>
      </c>
      <c r="BI68">
        <v>44.9</v>
      </c>
      <c r="BJ68">
        <v>80.5</v>
      </c>
      <c r="BL68">
        <v>8.4</v>
      </c>
      <c r="BM68">
        <v>0.48</v>
      </c>
      <c r="BN68">
        <v>0.02</v>
      </c>
      <c r="BO68">
        <v>10.199999999999999</v>
      </c>
      <c r="BP68">
        <v>0.18</v>
      </c>
      <c r="BQ68">
        <v>1.1599999999999999</v>
      </c>
      <c r="BR68">
        <v>1.7</v>
      </c>
      <c r="BS68">
        <v>31</v>
      </c>
      <c r="BT68">
        <v>1.7</v>
      </c>
      <c r="BU68">
        <v>2.2000000000000002</v>
      </c>
      <c r="BV68">
        <v>10</v>
      </c>
      <c r="BW68">
        <v>1985</v>
      </c>
      <c r="BY68">
        <v>120</v>
      </c>
    </row>
    <row r="69" spans="1:77" x14ac:dyDescent="0.25">
      <c r="A69" t="s">
        <v>167</v>
      </c>
      <c r="B69" t="s">
        <v>336</v>
      </c>
      <c r="C69" t="s">
        <v>257</v>
      </c>
      <c r="D69" t="s">
        <v>260</v>
      </c>
      <c r="F69">
        <f t="shared" si="5"/>
        <v>173</v>
      </c>
      <c r="G69">
        <v>174</v>
      </c>
      <c r="H69">
        <f t="shared" si="4"/>
        <v>1</v>
      </c>
      <c r="I69" t="s">
        <v>1038</v>
      </c>
      <c r="J69">
        <v>1</v>
      </c>
      <c r="K69" s="4">
        <v>45135</v>
      </c>
      <c r="M69" t="s">
        <v>167</v>
      </c>
      <c r="N69" t="s">
        <v>1231</v>
      </c>
      <c r="O69" t="s">
        <v>1232</v>
      </c>
      <c r="P69">
        <v>0.01</v>
      </c>
      <c r="Q69">
        <v>1.48</v>
      </c>
      <c r="S69">
        <v>2.65</v>
      </c>
      <c r="T69">
        <v>1.6</v>
      </c>
      <c r="W69">
        <v>190</v>
      </c>
      <c r="X69">
        <v>0.83</v>
      </c>
      <c r="Y69">
        <v>0.36</v>
      </c>
      <c r="Z69">
        <v>0.04</v>
      </c>
      <c r="AA69">
        <v>34.200000000000003</v>
      </c>
      <c r="AC69">
        <v>41.8</v>
      </c>
      <c r="AD69">
        <v>3.1</v>
      </c>
      <c r="AE69">
        <v>25</v>
      </c>
      <c r="AF69">
        <v>4.2300000000000004</v>
      </c>
      <c r="AG69">
        <v>52.7</v>
      </c>
      <c r="AI69">
        <v>2.31</v>
      </c>
      <c r="AJ69">
        <v>6.14</v>
      </c>
      <c r="AK69">
        <v>7.0000000000000007E-2</v>
      </c>
      <c r="AL69">
        <v>3.2</v>
      </c>
      <c r="AN69">
        <v>4.7</v>
      </c>
      <c r="AP69">
        <v>1.1299999999999999</v>
      </c>
      <c r="AQ69">
        <v>21.4</v>
      </c>
      <c r="AR69">
        <v>16.2</v>
      </c>
      <c r="AS69">
        <v>0.12</v>
      </c>
      <c r="AT69">
        <v>738</v>
      </c>
      <c r="AU69">
        <v>0.39</v>
      </c>
      <c r="AV69">
        <v>0.02</v>
      </c>
      <c r="AW69">
        <v>5.6</v>
      </c>
      <c r="AX69">
        <v>9.9</v>
      </c>
      <c r="AY69">
        <v>150</v>
      </c>
      <c r="AZ69">
        <v>197.5</v>
      </c>
      <c r="BB69">
        <v>77.099999999999994</v>
      </c>
      <c r="BC69">
        <v>1E-3</v>
      </c>
      <c r="BD69">
        <v>0.92</v>
      </c>
      <c r="BF69">
        <v>2.4700000000000002</v>
      </c>
      <c r="BG69">
        <v>2.9</v>
      </c>
      <c r="BH69">
        <v>0.5</v>
      </c>
      <c r="BI69">
        <v>79.7</v>
      </c>
      <c r="BJ69">
        <v>273</v>
      </c>
      <c r="BL69">
        <v>10.1</v>
      </c>
      <c r="BM69">
        <v>0.44</v>
      </c>
      <c r="BN69">
        <v>0.02</v>
      </c>
      <c r="BO69">
        <v>8.92</v>
      </c>
      <c r="BP69">
        <v>0.15</v>
      </c>
      <c r="BQ69">
        <v>1.1599999999999999</v>
      </c>
      <c r="BR69">
        <v>1.7</v>
      </c>
      <c r="BS69">
        <v>24</v>
      </c>
      <c r="BT69">
        <v>2.5</v>
      </c>
      <c r="BU69">
        <v>2.7</v>
      </c>
      <c r="BV69">
        <v>11.4</v>
      </c>
      <c r="BW69">
        <v>2680</v>
      </c>
      <c r="BY69">
        <v>125</v>
      </c>
    </row>
    <row r="70" spans="1:77" x14ac:dyDescent="0.25">
      <c r="A70" t="s">
        <v>168</v>
      </c>
      <c r="B70" t="s">
        <v>337</v>
      </c>
      <c r="C70" t="s">
        <v>257</v>
      </c>
      <c r="D70" t="s">
        <v>260</v>
      </c>
      <c r="F70">
        <f t="shared" si="5"/>
        <v>174</v>
      </c>
      <c r="G70">
        <v>175</v>
      </c>
      <c r="H70">
        <f t="shared" si="4"/>
        <v>1</v>
      </c>
      <c r="I70" t="s">
        <v>1038</v>
      </c>
      <c r="J70">
        <v>1</v>
      </c>
      <c r="K70" s="4">
        <v>45135</v>
      </c>
      <c r="M70" t="s">
        <v>168</v>
      </c>
      <c r="N70" t="s">
        <v>1231</v>
      </c>
      <c r="O70" t="s">
        <v>1232</v>
      </c>
      <c r="P70">
        <v>2.5000000000000001E-3</v>
      </c>
      <c r="Q70">
        <v>12.1</v>
      </c>
      <c r="S70">
        <v>3.75</v>
      </c>
      <c r="T70">
        <v>1.1000000000000001</v>
      </c>
      <c r="W70">
        <v>230</v>
      </c>
      <c r="X70">
        <v>1.22</v>
      </c>
      <c r="Y70">
        <v>0.97</v>
      </c>
      <c r="Z70">
        <v>0.08</v>
      </c>
      <c r="AA70">
        <v>149.5</v>
      </c>
      <c r="AC70">
        <v>49.7</v>
      </c>
      <c r="AD70">
        <v>4.0999999999999996</v>
      </c>
      <c r="AE70">
        <v>37</v>
      </c>
      <c r="AF70">
        <v>9.92</v>
      </c>
      <c r="AG70">
        <v>1000</v>
      </c>
      <c r="AI70">
        <v>4.47</v>
      </c>
      <c r="AJ70">
        <v>10.199999999999999</v>
      </c>
      <c r="AK70">
        <v>0.08</v>
      </c>
      <c r="AL70">
        <v>2.9</v>
      </c>
      <c r="AN70">
        <v>23.2</v>
      </c>
      <c r="AP70">
        <v>1.46</v>
      </c>
      <c r="AQ70">
        <v>26</v>
      </c>
      <c r="AR70">
        <v>27.6</v>
      </c>
      <c r="AS70">
        <v>0.17</v>
      </c>
      <c r="AT70">
        <v>2320</v>
      </c>
      <c r="AU70">
        <v>1.04</v>
      </c>
      <c r="AV70">
        <v>0.03</v>
      </c>
      <c r="AW70">
        <v>7.2</v>
      </c>
      <c r="AX70">
        <v>12.7</v>
      </c>
      <c r="AY70">
        <v>230</v>
      </c>
      <c r="AZ70">
        <v>282</v>
      </c>
      <c r="BB70">
        <v>100.5</v>
      </c>
      <c r="BC70">
        <v>1E-3</v>
      </c>
      <c r="BD70">
        <v>1.54</v>
      </c>
      <c r="BF70">
        <v>1.08</v>
      </c>
      <c r="BG70">
        <v>4.7</v>
      </c>
      <c r="BH70">
        <v>0.5</v>
      </c>
      <c r="BI70">
        <v>47.3</v>
      </c>
      <c r="BJ70">
        <v>124.5</v>
      </c>
      <c r="BL70">
        <v>10.3</v>
      </c>
      <c r="BM70">
        <v>0.57999999999999996</v>
      </c>
      <c r="BN70">
        <v>0.02</v>
      </c>
      <c r="BO70">
        <v>10.8</v>
      </c>
      <c r="BP70">
        <v>0.2</v>
      </c>
      <c r="BQ70">
        <v>1.41</v>
      </c>
      <c r="BR70">
        <v>1.8</v>
      </c>
      <c r="BS70">
        <v>40</v>
      </c>
      <c r="BT70">
        <v>3.6</v>
      </c>
      <c r="BU70">
        <v>4.2</v>
      </c>
      <c r="BV70">
        <v>10.6</v>
      </c>
      <c r="BW70">
        <v>9590</v>
      </c>
      <c r="BY70">
        <v>109.5</v>
      </c>
    </row>
    <row r="71" spans="1:77" x14ac:dyDescent="0.25">
      <c r="A71" t="s">
        <v>169</v>
      </c>
      <c r="B71" t="s">
        <v>338</v>
      </c>
      <c r="C71" t="s">
        <v>257</v>
      </c>
      <c r="D71" t="s">
        <v>260</v>
      </c>
      <c r="F71">
        <f t="shared" si="5"/>
        <v>175</v>
      </c>
      <c r="G71">
        <v>177</v>
      </c>
      <c r="H71">
        <f t="shared" si="4"/>
        <v>2</v>
      </c>
      <c r="I71" t="s">
        <v>1038</v>
      </c>
      <c r="J71">
        <v>1</v>
      </c>
      <c r="K71" s="4">
        <v>45135</v>
      </c>
      <c r="M71" t="s">
        <v>169</v>
      </c>
      <c r="N71" t="s">
        <v>1231</v>
      </c>
      <c r="O71" t="s">
        <v>1232</v>
      </c>
      <c r="P71">
        <v>5.0000000000000001E-3</v>
      </c>
      <c r="Q71">
        <v>2.82</v>
      </c>
      <c r="S71">
        <v>2.4300000000000002</v>
      </c>
      <c r="T71">
        <v>0.7</v>
      </c>
      <c r="W71">
        <v>140</v>
      </c>
      <c r="X71">
        <v>0.71</v>
      </c>
      <c r="Y71">
        <v>1.66</v>
      </c>
      <c r="Z71">
        <v>0.05</v>
      </c>
      <c r="AA71">
        <v>38.4</v>
      </c>
      <c r="AC71">
        <v>37.9</v>
      </c>
      <c r="AD71">
        <v>2.6</v>
      </c>
      <c r="AE71">
        <v>24</v>
      </c>
      <c r="AF71">
        <v>3.6</v>
      </c>
      <c r="AG71">
        <v>141</v>
      </c>
      <c r="AI71">
        <v>3.51</v>
      </c>
      <c r="AJ71">
        <v>6.19</v>
      </c>
      <c r="AK71">
        <v>0.06</v>
      </c>
      <c r="AL71">
        <v>2.9</v>
      </c>
      <c r="AN71">
        <v>3.55</v>
      </c>
      <c r="AP71">
        <v>0.83</v>
      </c>
      <c r="AQ71">
        <v>19.5</v>
      </c>
      <c r="AR71">
        <v>18.600000000000001</v>
      </c>
      <c r="AS71">
        <v>0.12</v>
      </c>
      <c r="AT71">
        <v>1545</v>
      </c>
      <c r="AU71">
        <v>0.8</v>
      </c>
      <c r="AV71">
        <v>0.02</v>
      </c>
      <c r="AW71">
        <v>5</v>
      </c>
      <c r="AX71">
        <v>7.6</v>
      </c>
      <c r="AY71">
        <v>130</v>
      </c>
      <c r="AZ71">
        <v>312</v>
      </c>
      <c r="BB71">
        <v>54.4</v>
      </c>
      <c r="BC71">
        <v>1E-3</v>
      </c>
      <c r="BD71">
        <v>0.61</v>
      </c>
      <c r="BF71">
        <v>0.45</v>
      </c>
      <c r="BG71">
        <v>2.9</v>
      </c>
      <c r="BH71">
        <v>0.5</v>
      </c>
      <c r="BI71">
        <v>22.8</v>
      </c>
      <c r="BJ71">
        <v>39.9</v>
      </c>
      <c r="BL71">
        <v>6.6</v>
      </c>
      <c r="BM71">
        <v>0.39</v>
      </c>
      <c r="BN71">
        <v>0.02</v>
      </c>
      <c r="BO71">
        <v>7.67</v>
      </c>
      <c r="BP71">
        <v>0.14000000000000001</v>
      </c>
      <c r="BQ71">
        <v>0.79</v>
      </c>
      <c r="BR71">
        <v>1.5</v>
      </c>
      <c r="BS71">
        <v>21</v>
      </c>
      <c r="BT71">
        <v>2.8</v>
      </c>
      <c r="BU71">
        <v>3.3</v>
      </c>
      <c r="BV71">
        <v>6.9</v>
      </c>
      <c r="BW71">
        <v>3180</v>
      </c>
      <c r="BY71">
        <v>114</v>
      </c>
    </row>
    <row r="72" spans="1:77" x14ac:dyDescent="0.25">
      <c r="A72" t="s">
        <v>170</v>
      </c>
      <c r="B72" t="s">
        <v>339</v>
      </c>
      <c r="C72" t="s">
        <v>257</v>
      </c>
      <c r="D72" t="s">
        <v>260</v>
      </c>
      <c r="F72">
        <f t="shared" si="5"/>
        <v>177</v>
      </c>
      <c r="G72">
        <v>179</v>
      </c>
      <c r="H72">
        <f t="shared" si="4"/>
        <v>2</v>
      </c>
      <c r="I72" t="s">
        <v>1038</v>
      </c>
      <c r="J72">
        <v>1</v>
      </c>
      <c r="K72" s="4">
        <v>45135</v>
      </c>
      <c r="M72" t="s">
        <v>170</v>
      </c>
      <c r="N72" t="s">
        <v>1231</v>
      </c>
      <c r="O72" t="s">
        <v>1232</v>
      </c>
      <c r="P72">
        <v>2.5000000000000001E-3</v>
      </c>
      <c r="Q72">
        <v>1.37</v>
      </c>
      <c r="S72">
        <v>3.82</v>
      </c>
      <c r="T72">
        <v>4.7</v>
      </c>
      <c r="W72">
        <v>280</v>
      </c>
      <c r="X72">
        <v>1.38</v>
      </c>
      <c r="Y72">
        <v>0.42</v>
      </c>
      <c r="Z72">
        <v>0.08</v>
      </c>
      <c r="AA72">
        <v>10.85</v>
      </c>
      <c r="AC72">
        <v>51.3</v>
      </c>
      <c r="AD72">
        <v>5</v>
      </c>
      <c r="AE72">
        <v>34</v>
      </c>
      <c r="AF72">
        <v>8.27</v>
      </c>
      <c r="AG72">
        <v>36</v>
      </c>
      <c r="AI72">
        <v>2.95</v>
      </c>
      <c r="AJ72">
        <v>8.9700000000000006</v>
      </c>
      <c r="AK72">
        <v>0.08</v>
      </c>
      <c r="AL72">
        <v>2.8</v>
      </c>
      <c r="AN72">
        <v>1.29</v>
      </c>
      <c r="AP72">
        <v>1.55</v>
      </c>
      <c r="AQ72">
        <v>26.2</v>
      </c>
      <c r="AR72">
        <v>30.6</v>
      </c>
      <c r="AS72">
        <v>0.31</v>
      </c>
      <c r="AT72">
        <v>952</v>
      </c>
      <c r="AU72">
        <v>1.0900000000000001</v>
      </c>
      <c r="AV72">
        <v>0.03</v>
      </c>
      <c r="AW72">
        <v>7.6</v>
      </c>
      <c r="AX72">
        <v>15.8</v>
      </c>
      <c r="AY72">
        <v>330</v>
      </c>
      <c r="AZ72">
        <v>229</v>
      </c>
      <c r="BB72">
        <v>108</v>
      </c>
      <c r="BC72">
        <v>1E-3</v>
      </c>
      <c r="BD72">
        <v>0.17</v>
      </c>
      <c r="BF72">
        <v>0.47</v>
      </c>
      <c r="BG72">
        <v>5.0999999999999996</v>
      </c>
      <c r="BH72">
        <v>0.5</v>
      </c>
      <c r="BI72">
        <v>47.2</v>
      </c>
      <c r="BJ72">
        <v>169.5</v>
      </c>
      <c r="BL72">
        <v>13.2</v>
      </c>
      <c r="BM72">
        <v>0.56999999999999995</v>
      </c>
      <c r="BN72">
        <v>0.02</v>
      </c>
      <c r="BO72">
        <v>10.95</v>
      </c>
      <c r="BP72">
        <v>0.21</v>
      </c>
      <c r="BQ72">
        <v>1.28</v>
      </c>
      <c r="BR72">
        <v>1.8</v>
      </c>
      <c r="BS72">
        <v>41</v>
      </c>
      <c r="BT72">
        <v>3.5</v>
      </c>
      <c r="BU72">
        <v>4.9000000000000004</v>
      </c>
      <c r="BV72">
        <v>10.199999999999999</v>
      </c>
      <c r="BW72">
        <v>952</v>
      </c>
      <c r="BY72">
        <v>115</v>
      </c>
    </row>
    <row r="73" spans="1:77" x14ac:dyDescent="0.25">
      <c r="A73" t="s">
        <v>171</v>
      </c>
      <c r="B73" t="s">
        <v>340</v>
      </c>
      <c r="C73" t="s">
        <v>257</v>
      </c>
      <c r="D73" t="s">
        <v>260</v>
      </c>
      <c r="F73">
        <f t="shared" si="5"/>
        <v>179</v>
      </c>
      <c r="G73">
        <v>179.7</v>
      </c>
      <c r="H73">
        <f t="shared" si="4"/>
        <v>0.69999999999998863</v>
      </c>
      <c r="I73" t="s">
        <v>1038</v>
      </c>
      <c r="J73">
        <v>1</v>
      </c>
      <c r="K73" s="4">
        <v>45135</v>
      </c>
      <c r="M73" t="s">
        <v>171</v>
      </c>
      <c r="N73" t="s">
        <v>1231</v>
      </c>
      <c r="O73" t="s">
        <v>1232</v>
      </c>
      <c r="P73">
        <v>2.5000000000000001E-3</v>
      </c>
      <c r="Q73">
        <v>0.83</v>
      </c>
      <c r="S73">
        <v>4.1399999999999997</v>
      </c>
      <c r="T73">
        <v>3.8</v>
      </c>
      <c r="W73">
        <v>280</v>
      </c>
      <c r="X73">
        <v>1.48</v>
      </c>
      <c r="Y73">
        <v>0.12</v>
      </c>
      <c r="Z73">
        <v>7.0000000000000007E-2</v>
      </c>
      <c r="AA73">
        <v>2.23</v>
      </c>
      <c r="AC73">
        <v>51.1</v>
      </c>
      <c r="AD73">
        <v>4.8</v>
      </c>
      <c r="AE73">
        <v>34</v>
      </c>
      <c r="AF73">
        <v>9.27</v>
      </c>
      <c r="AG73">
        <v>12</v>
      </c>
      <c r="AI73">
        <v>2.5299999999999998</v>
      </c>
      <c r="AJ73">
        <v>9.27</v>
      </c>
      <c r="AK73">
        <v>0.08</v>
      </c>
      <c r="AL73">
        <v>2.6</v>
      </c>
      <c r="AN73">
        <v>0.45</v>
      </c>
      <c r="AP73">
        <v>1.76</v>
      </c>
      <c r="AQ73">
        <v>26.2</v>
      </c>
      <c r="AR73">
        <v>29.5</v>
      </c>
      <c r="AS73">
        <v>0.36</v>
      </c>
      <c r="AT73">
        <v>1440</v>
      </c>
      <c r="AU73">
        <v>0.76</v>
      </c>
      <c r="AV73">
        <v>0.03</v>
      </c>
      <c r="AW73">
        <v>7.7</v>
      </c>
      <c r="AX73">
        <v>14.9</v>
      </c>
      <c r="AY73">
        <v>290</v>
      </c>
      <c r="AZ73">
        <v>316</v>
      </c>
      <c r="BB73">
        <v>125</v>
      </c>
      <c r="BC73">
        <v>1E-3</v>
      </c>
      <c r="BD73">
        <v>0.12</v>
      </c>
      <c r="BF73">
        <v>0.46</v>
      </c>
      <c r="BG73">
        <v>5</v>
      </c>
      <c r="BH73">
        <v>0.5</v>
      </c>
      <c r="BI73">
        <v>51.1</v>
      </c>
      <c r="BJ73">
        <v>68.099999999999994</v>
      </c>
      <c r="BL73">
        <v>10.7</v>
      </c>
      <c r="BM73">
        <v>0.59</v>
      </c>
      <c r="BN73">
        <v>0.02</v>
      </c>
      <c r="BO73">
        <v>10.55</v>
      </c>
      <c r="BP73">
        <v>0.21</v>
      </c>
      <c r="BQ73">
        <v>1.48</v>
      </c>
      <c r="BR73">
        <v>1.8</v>
      </c>
      <c r="BS73">
        <v>42</v>
      </c>
      <c r="BT73">
        <v>3.4</v>
      </c>
      <c r="BU73">
        <v>2.6</v>
      </c>
      <c r="BV73">
        <v>10.5</v>
      </c>
      <c r="BW73">
        <v>302</v>
      </c>
      <c r="BY73">
        <v>102.5</v>
      </c>
    </row>
    <row r="74" spans="1:77" x14ac:dyDescent="0.25">
      <c r="A74" t="s">
        <v>172</v>
      </c>
      <c r="B74" t="s">
        <v>341</v>
      </c>
      <c r="C74" t="s">
        <v>257</v>
      </c>
      <c r="D74" t="s">
        <v>260</v>
      </c>
      <c r="F74">
        <f t="shared" si="5"/>
        <v>179.7</v>
      </c>
      <c r="G74">
        <v>180.5</v>
      </c>
      <c r="H74">
        <f t="shared" si="4"/>
        <v>0.80000000000001137</v>
      </c>
      <c r="I74" t="s">
        <v>1038</v>
      </c>
      <c r="J74">
        <v>1</v>
      </c>
      <c r="K74" s="4">
        <v>45135</v>
      </c>
      <c r="M74" t="s">
        <v>172</v>
      </c>
      <c r="N74" t="s">
        <v>1231</v>
      </c>
      <c r="O74" t="s">
        <v>1232</v>
      </c>
      <c r="P74">
        <v>2.5000000000000001E-3</v>
      </c>
      <c r="Q74">
        <v>4.55</v>
      </c>
      <c r="S74">
        <v>2.93</v>
      </c>
      <c r="T74">
        <v>1.6</v>
      </c>
      <c r="W74">
        <v>230</v>
      </c>
      <c r="X74">
        <v>0.89</v>
      </c>
      <c r="Y74">
        <v>0.15</v>
      </c>
      <c r="Z74">
        <v>0.05</v>
      </c>
      <c r="AA74">
        <v>23.6</v>
      </c>
      <c r="AC74">
        <v>42.9</v>
      </c>
      <c r="AD74">
        <v>4</v>
      </c>
      <c r="AE74">
        <v>27</v>
      </c>
      <c r="AF74">
        <v>4.78</v>
      </c>
      <c r="AG74">
        <v>35.4</v>
      </c>
      <c r="AI74">
        <v>2.88</v>
      </c>
      <c r="AJ74">
        <v>6.78</v>
      </c>
      <c r="AK74">
        <v>0.09</v>
      </c>
      <c r="AL74">
        <v>3.1</v>
      </c>
      <c r="AN74">
        <v>4.87</v>
      </c>
      <c r="AP74">
        <v>1.26</v>
      </c>
      <c r="AQ74">
        <v>21.2</v>
      </c>
      <c r="AR74">
        <v>12.8</v>
      </c>
      <c r="AS74">
        <v>0.14000000000000001</v>
      </c>
      <c r="AT74">
        <v>1190</v>
      </c>
      <c r="AU74">
        <v>0.36</v>
      </c>
      <c r="AV74">
        <v>5.0000000000000001E-3</v>
      </c>
      <c r="AW74">
        <v>5.9</v>
      </c>
      <c r="AX74">
        <v>12.4</v>
      </c>
      <c r="AY74">
        <v>230</v>
      </c>
      <c r="AZ74">
        <v>2230</v>
      </c>
      <c r="BB74">
        <v>88.4</v>
      </c>
      <c r="BC74">
        <v>1E-3</v>
      </c>
      <c r="BD74">
        <v>1.48</v>
      </c>
      <c r="BF74">
        <v>1.74</v>
      </c>
      <c r="BG74">
        <v>3.6</v>
      </c>
      <c r="BH74">
        <v>0.5</v>
      </c>
      <c r="BI74">
        <v>97.8</v>
      </c>
      <c r="BJ74">
        <v>301</v>
      </c>
      <c r="BL74">
        <v>19.2</v>
      </c>
      <c r="BM74">
        <v>0.48</v>
      </c>
      <c r="BN74">
        <v>0.02</v>
      </c>
      <c r="BO74">
        <v>8.25</v>
      </c>
      <c r="BP74">
        <v>0.17</v>
      </c>
      <c r="BQ74">
        <v>1.18</v>
      </c>
      <c r="BR74">
        <v>1.7</v>
      </c>
      <c r="BS74">
        <v>27</v>
      </c>
      <c r="BT74">
        <v>3.4</v>
      </c>
      <c r="BU74">
        <v>4.5</v>
      </c>
      <c r="BV74">
        <v>10.5</v>
      </c>
      <c r="BW74">
        <v>2460</v>
      </c>
      <c r="BY74">
        <v>116.5</v>
      </c>
    </row>
    <row r="75" spans="1:77" ht="17.25" customHeight="1" x14ac:dyDescent="0.25">
      <c r="A75" t="s">
        <v>173</v>
      </c>
      <c r="B75" t="s">
        <v>342</v>
      </c>
      <c r="C75" t="s">
        <v>257</v>
      </c>
      <c r="D75" t="s">
        <v>260</v>
      </c>
      <c r="F75">
        <f t="shared" si="5"/>
        <v>180.5</v>
      </c>
      <c r="G75">
        <v>182</v>
      </c>
      <c r="H75">
        <f t="shared" si="4"/>
        <v>1.5</v>
      </c>
      <c r="I75" t="s">
        <v>1038</v>
      </c>
      <c r="J75">
        <v>1</v>
      </c>
      <c r="K75" s="4">
        <v>45135</v>
      </c>
      <c r="M75" t="s">
        <v>173</v>
      </c>
      <c r="N75" t="s">
        <v>1231</v>
      </c>
      <c r="O75" t="s">
        <v>1232</v>
      </c>
      <c r="P75">
        <v>2.5000000000000001E-3</v>
      </c>
      <c r="Q75">
        <v>0.87</v>
      </c>
      <c r="S75">
        <v>8.3000000000000007</v>
      </c>
      <c r="T75">
        <v>20.9</v>
      </c>
      <c r="W75">
        <v>640</v>
      </c>
      <c r="X75">
        <v>3.45</v>
      </c>
      <c r="Y75">
        <v>0.51</v>
      </c>
      <c r="Z75">
        <v>0.13</v>
      </c>
      <c r="AA75">
        <v>0.81</v>
      </c>
      <c r="AC75">
        <v>89.2</v>
      </c>
      <c r="AD75">
        <v>12.8</v>
      </c>
      <c r="AE75">
        <v>82</v>
      </c>
      <c r="AF75">
        <v>24</v>
      </c>
      <c r="AG75">
        <v>16.8</v>
      </c>
      <c r="AI75">
        <v>4.42</v>
      </c>
      <c r="AJ75">
        <v>20.3</v>
      </c>
      <c r="AK75">
        <v>0.14000000000000001</v>
      </c>
      <c r="AL75">
        <v>3.2</v>
      </c>
      <c r="AN75">
        <v>0.1</v>
      </c>
      <c r="AP75">
        <v>3.43</v>
      </c>
      <c r="AQ75">
        <v>45</v>
      </c>
      <c r="AR75">
        <v>59.7</v>
      </c>
      <c r="AS75">
        <v>1.31</v>
      </c>
      <c r="AT75">
        <v>1920</v>
      </c>
      <c r="AU75">
        <v>0.44</v>
      </c>
      <c r="AV75">
        <v>5.0000000000000001E-3</v>
      </c>
      <c r="AW75">
        <v>12.2</v>
      </c>
      <c r="AX75">
        <v>40.200000000000003</v>
      </c>
      <c r="AY75">
        <v>570</v>
      </c>
      <c r="AZ75">
        <v>112</v>
      </c>
      <c r="BB75">
        <v>246</v>
      </c>
      <c r="BC75">
        <v>1E-3</v>
      </c>
      <c r="BD75">
        <v>0.04</v>
      </c>
      <c r="BF75">
        <v>0.66</v>
      </c>
      <c r="BG75">
        <v>14.7</v>
      </c>
      <c r="BH75">
        <v>0.5</v>
      </c>
      <c r="BI75">
        <v>27.9</v>
      </c>
      <c r="BJ75">
        <v>36.299999999999997</v>
      </c>
      <c r="BL75">
        <v>20</v>
      </c>
      <c r="BM75">
        <v>0.98</v>
      </c>
      <c r="BN75">
        <v>0.02</v>
      </c>
      <c r="BO75">
        <v>18.25</v>
      </c>
      <c r="BP75">
        <v>0.36</v>
      </c>
      <c r="BQ75">
        <v>2.3199999999999998</v>
      </c>
      <c r="BR75">
        <v>2.9</v>
      </c>
      <c r="BS75">
        <v>105</v>
      </c>
      <c r="BT75">
        <v>3.1</v>
      </c>
      <c r="BU75">
        <v>4.9000000000000004</v>
      </c>
      <c r="BV75">
        <v>20.3</v>
      </c>
      <c r="BW75">
        <v>171</v>
      </c>
      <c r="BY75">
        <v>117</v>
      </c>
    </row>
    <row r="76" spans="1:77" x14ac:dyDescent="0.25">
      <c r="A76" s="1" t="s">
        <v>174</v>
      </c>
      <c r="B76" s="1" t="s">
        <v>343</v>
      </c>
      <c r="C76" s="1"/>
      <c r="D76" s="1" t="s">
        <v>261</v>
      </c>
      <c r="E76" s="1" t="s">
        <v>992</v>
      </c>
      <c r="F76" s="1"/>
      <c r="G76" s="1"/>
      <c r="H76" s="1"/>
      <c r="I76" t="s">
        <v>1038</v>
      </c>
      <c r="J76">
        <v>1</v>
      </c>
      <c r="K76" s="4">
        <v>45135</v>
      </c>
    </row>
    <row r="77" spans="1:77" x14ac:dyDescent="0.25">
      <c r="A77" t="s">
        <v>1020</v>
      </c>
      <c r="B77" t="s">
        <v>344</v>
      </c>
      <c r="C77" t="s">
        <v>257</v>
      </c>
      <c r="D77" t="s">
        <v>260</v>
      </c>
      <c r="F77">
        <f>G75</f>
        <v>182</v>
      </c>
      <c r="G77">
        <v>184</v>
      </c>
      <c r="H77">
        <f>G77-F77</f>
        <v>2</v>
      </c>
      <c r="I77" t="s">
        <v>1038</v>
      </c>
      <c r="J77">
        <v>1</v>
      </c>
      <c r="K77" s="4">
        <v>45135</v>
      </c>
      <c r="L77" t="s">
        <v>1023</v>
      </c>
      <c r="M77" t="s">
        <v>1020</v>
      </c>
      <c r="N77" t="s">
        <v>1231</v>
      </c>
      <c r="O77" t="s">
        <v>1232</v>
      </c>
      <c r="P77">
        <v>2.5000000000000001E-3</v>
      </c>
      <c r="Q77">
        <v>1.21</v>
      </c>
      <c r="S77">
        <v>9.2899999999999991</v>
      </c>
      <c r="T77">
        <v>20.8</v>
      </c>
      <c r="W77">
        <v>750</v>
      </c>
      <c r="X77">
        <v>3.73</v>
      </c>
      <c r="Y77">
        <v>0.52</v>
      </c>
      <c r="Z77">
        <v>0.14000000000000001</v>
      </c>
      <c r="AA77">
        <v>1.28</v>
      </c>
      <c r="AC77">
        <v>99</v>
      </c>
      <c r="AD77">
        <v>15.8</v>
      </c>
      <c r="AE77">
        <v>102</v>
      </c>
      <c r="AF77">
        <v>26.3</v>
      </c>
      <c r="AG77">
        <v>33.200000000000003</v>
      </c>
      <c r="AI77">
        <v>4.95</v>
      </c>
      <c r="AJ77">
        <v>22.9</v>
      </c>
      <c r="AK77">
        <v>0.14000000000000001</v>
      </c>
      <c r="AL77">
        <v>3.2</v>
      </c>
      <c r="AN77">
        <v>0.12</v>
      </c>
      <c r="AP77">
        <v>3.84</v>
      </c>
      <c r="AQ77">
        <v>50.8</v>
      </c>
      <c r="AR77">
        <v>65.2</v>
      </c>
      <c r="AS77">
        <v>1.54</v>
      </c>
      <c r="AT77">
        <v>1470</v>
      </c>
      <c r="AU77">
        <v>0.63</v>
      </c>
      <c r="AV77">
        <v>5.0000000000000001E-3</v>
      </c>
      <c r="AW77">
        <v>13.2</v>
      </c>
      <c r="AX77">
        <v>50.2</v>
      </c>
      <c r="AY77">
        <v>640</v>
      </c>
      <c r="AZ77">
        <v>113</v>
      </c>
      <c r="BB77">
        <v>270</v>
      </c>
      <c r="BC77">
        <v>1E-3</v>
      </c>
      <c r="BD77">
        <v>0.17</v>
      </c>
      <c r="BF77">
        <v>1.04</v>
      </c>
      <c r="BG77">
        <v>16.399999999999999</v>
      </c>
      <c r="BH77">
        <v>0.5</v>
      </c>
      <c r="BI77">
        <v>28.5</v>
      </c>
      <c r="BJ77">
        <v>32</v>
      </c>
      <c r="BL77">
        <v>21.7</v>
      </c>
      <c r="BM77">
        <v>1.01</v>
      </c>
      <c r="BN77">
        <v>0.06</v>
      </c>
      <c r="BO77">
        <v>20.6</v>
      </c>
      <c r="BP77">
        <v>0.37</v>
      </c>
      <c r="BQ77">
        <v>2.4900000000000002</v>
      </c>
      <c r="BR77">
        <v>3.4</v>
      </c>
      <c r="BS77">
        <v>121</v>
      </c>
      <c r="BT77">
        <v>2.8</v>
      </c>
      <c r="BU77">
        <v>4.2</v>
      </c>
      <c r="BV77">
        <v>24.8</v>
      </c>
      <c r="BW77">
        <v>300</v>
      </c>
      <c r="BY77">
        <v>112</v>
      </c>
    </row>
    <row r="78" spans="1:77" x14ac:dyDescent="0.25">
      <c r="A78" t="s">
        <v>1021</v>
      </c>
      <c r="B78" t="s">
        <v>345</v>
      </c>
      <c r="C78" t="s">
        <v>257</v>
      </c>
      <c r="D78" t="s">
        <v>260</v>
      </c>
      <c r="F78">
        <v>184</v>
      </c>
      <c r="G78">
        <v>186</v>
      </c>
      <c r="H78">
        <v>2</v>
      </c>
      <c r="I78" t="s">
        <v>1038</v>
      </c>
      <c r="J78">
        <v>1</v>
      </c>
      <c r="K78" s="4">
        <v>45135</v>
      </c>
      <c r="M78" t="s">
        <v>1021</v>
      </c>
      <c r="N78" t="s">
        <v>1231</v>
      </c>
      <c r="O78" t="s">
        <v>1232</v>
      </c>
      <c r="P78">
        <v>6.0000000000000001E-3</v>
      </c>
      <c r="Q78">
        <v>1.2</v>
      </c>
      <c r="S78">
        <v>7.52</v>
      </c>
      <c r="T78">
        <v>14.2</v>
      </c>
      <c r="W78">
        <v>540</v>
      </c>
      <c r="X78">
        <v>2.89</v>
      </c>
      <c r="Y78">
        <v>0.4</v>
      </c>
      <c r="Z78">
        <v>0.16</v>
      </c>
      <c r="AA78">
        <v>3.16</v>
      </c>
      <c r="AC78">
        <v>83.4</v>
      </c>
      <c r="AD78">
        <v>10.8</v>
      </c>
      <c r="AE78">
        <v>74</v>
      </c>
      <c r="AF78">
        <v>19.75</v>
      </c>
      <c r="AG78">
        <v>23.6</v>
      </c>
      <c r="AI78">
        <v>4.6100000000000003</v>
      </c>
      <c r="AJ78">
        <v>18.25</v>
      </c>
      <c r="AK78">
        <v>0.12</v>
      </c>
      <c r="AL78">
        <v>3.1</v>
      </c>
      <c r="AN78">
        <v>0.33</v>
      </c>
      <c r="AP78">
        <v>2.96</v>
      </c>
      <c r="AQ78">
        <v>42.5</v>
      </c>
      <c r="AR78">
        <v>62.4</v>
      </c>
      <c r="AS78">
        <v>1.33</v>
      </c>
      <c r="AT78">
        <v>1645</v>
      </c>
      <c r="AU78">
        <v>0.44</v>
      </c>
      <c r="AV78">
        <v>5.0000000000000001E-3</v>
      </c>
      <c r="AW78">
        <v>11.9</v>
      </c>
      <c r="AX78">
        <v>35.6</v>
      </c>
      <c r="AY78">
        <v>730</v>
      </c>
      <c r="AZ78">
        <v>363</v>
      </c>
      <c r="BB78">
        <v>209</v>
      </c>
      <c r="BC78">
        <v>1E-3</v>
      </c>
      <c r="BD78">
        <v>0.11</v>
      </c>
      <c r="BF78">
        <v>0.85</v>
      </c>
      <c r="BG78">
        <v>12</v>
      </c>
      <c r="BH78">
        <v>0.5</v>
      </c>
      <c r="BI78">
        <v>35.1</v>
      </c>
      <c r="BJ78">
        <v>55.7</v>
      </c>
      <c r="BL78">
        <v>21.9</v>
      </c>
      <c r="BM78">
        <v>0.94</v>
      </c>
      <c r="BN78">
        <v>0.05</v>
      </c>
      <c r="BO78">
        <v>16.95</v>
      </c>
      <c r="BP78">
        <v>0.34</v>
      </c>
      <c r="BQ78">
        <v>1.91</v>
      </c>
      <c r="BR78">
        <v>2.7</v>
      </c>
      <c r="BS78">
        <v>89</v>
      </c>
      <c r="BT78">
        <v>2.6</v>
      </c>
      <c r="BU78">
        <v>4.4000000000000004</v>
      </c>
      <c r="BV78">
        <v>20.399999999999999</v>
      </c>
      <c r="BW78">
        <v>546</v>
      </c>
      <c r="BY78">
        <v>113.5</v>
      </c>
    </row>
    <row r="79" spans="1:77" x14ac:dyDescent="0.25">
      <c r="A79" t="s">
        <v>175</v>
      </c>
      <c r="B79" t="s">
        <v>346</v>
      </c>
      <c r="C79" t="s">
        <v>257</v>
      </c>
      <c r="D79" t="s">
        <v>260</v>
      </c>
      <c r="F79">
        <f>G77</f>
        <v>184</v>
      </c>
      <c r="G79">
        <v>187</v>
      </c>
      <c r="H79">
        <f t="shared" ref="H79:H101" si="6">G79-F79</f>
        <v>3</v>
      </c>
      <c r="I79" t="s">
        <v>1038</v>
      </c>
      <c r="J79">
        <v>1</v>
      </c>
      <c r="K79" s="4">
        <v>45135</v>
      </c>
      <c r="M79" t="s">
        <v>175</v>
      </c>
      <c r="N79" t="s">
        <v>1231</v>
      </c>
      <c r="O79" t="s">
        <v>1232</v>
      </c>
      <c r="P79">
        <v>2.5000000000000001E-3</v>
      </c>
      <c r="Q79">
        <v>1.87</v>
      </c>
      <c r="S79">
        <v>4.5</v>
      </c>
      <c r="T79">
        <v>4.7</v>
      </c>
      <c r="W79">
        <v>320</v>
      </c>
      <c r="X79">
        <v>1.48</v>
      </c>
      <c r="Y79">
        <v>0.21</v>
      </c>
      <c r="Z79">
        <v>0.16</v>
      </c>
      <c r="AA79">
        <v>10.35</v>
      </c>
      <c r="AC79">
        <v>57.8</v>
      </c>
      <c r="AD79">
        <v>7.1</v>
      </c>
      <c r="AE79">
        <v>43</v>
      </c>
      <c r="AF79">
        <v>9.11</v>
      </c>
      <c r="AG79">
        <v>21.5</v>
      </c>
      <c r="AI79">
        <v>3.33</v>
      </c>
      <c r="AJ79">
        <v>10.9</v>
      </c>
      <c r="AK79">
        <v>0.09</v>
      </c>
      <c r="AL79">
        <v>3.2</v>
      </c>
      <c r="AN79">
        <v>2.17</v>
      </c>
      <c r="AP79">
        <v>1.75</v>
      </c>
      <c r="AQ79">
        <v>29.1</v>
      </c>
      <c r="AR79">
        <v>34.4</v>
      </c>
      <c r="AS79">
        <v>0.63</v>
      </c>
      <c r="AT79">
        <v>1860</v>
      </c>
      <c r="AU79">
        <v>0.51</v>
      </c>
      <c r="AV79">
        <v>5.0000000000000001E-3</v>
      </c>
      <c r="AW79">
        <v>7.7</v>
      </c>
      <c r="AX79">
        <v>19.399999999999999</v>
      </c>
      <c r="AY79">
        <v>740</v>
      </c>
      <c r="AZ79">
        <v>1005</v>
      </c>
      <c r="BB79">
        <v>121.5</v>
      </c>
      <c r="BC79">
        <v>1E-3</v>
      </c>
      <c r="BD79">
        <v>0.5</v>
      </c>
      <c r="BF79">
        <v>1.75</v>
      </c>
      <c r="BG79">
        <v>6.3</v>
      </c>
      <c r="BH79">
        <v>0.5</v>
      </c>
      <c r="BI79">
        <v>58.2</v>
      </c>
      <c r="BJ79">
        <v>259</v>
      </c>
      <c r="BL79">
        <v>20.2</v>
      </c>
      <c r="BM79">
        <v>0.65</v>
      </c>
      <c r="BN79">
        <v>0.02</v>
      </c>
      <c r="BO79">
        <v>11.1</v>
      </c>
      <c r="BP79">
        <v>0.23</v>
      </c>
      <c r="BQ79">
        <v>1.42</v>
      </c>
      <c r="BR79">
        <v>2.1</v>
      </c>
      <c r="BS79">
        <v>48</v>
      </c>
      <c r="BT79">
        <v>2</v>
      </c>
      <c r="BU79">
        <v>2.9</v>
      </c>
      <c r="BV79">
        <v>13.4</v>
      </c>
      <c r="BW79">
        <v>1245</v>
      </c>
      <c r="BY79">
        <v>116</v>
      </c>
    </row>
    <row r="80" spans="1:77" x14ac:dyDescent="0.25">
      <c r="A80" t="s">
        <v>176</v>
      </c>
      <c r="B80" t="s">
        <v>347</v>
      </c>
      <c r="C80" t="s">
        <v>257</v>
      </c>
      <c r="D80" t="s">
        <v>260</v>
      </c>
      <c r="F80">
        <f t="shared" ref="F80:F101" si="7">G79</f>
        <v>187</v>
      </c>
      <c r="G80">
        <v>188</v>
      </c>
      <c r="H80">
        <f t="shared" si="6"/>
        <v>1</v>
      </c>
      <c r="I80" t="s">
        <v>1038</v>
      </c>
      <c r="J80">
        <v>1</v>
      </c>
      <c r="K80" s="4">
        <v>45135</v>
      </c>
      <c r="M80" t="s">
        <v>176</v>
      </c>
      <c r="N80" t="s">
        <v>1231</v>
      </c>
      <c r="O80" t="s">
        <v>1232</v>
      </c>
      <c r="P80">
        <v>2.5000000000000001E-3</v>
      </c>
      <c r="Q80">
        <v>1.1299999999999999</v>
      </c>
      <c r="S80">
        <v>5.18</v>
      </c>
      <c r="T80">
        <v>5.9</v>
      </c>
      <c r="W80">
        <v>350</v>
      </c>
      <c r="X80">
        <v>1.78</v>
      </c>
      <c r="Y80">
        <v>0.24</v>
      </c>
      <c r="Z80">
        <v>0.21</v>
      </c>
      <c r="AA80">
        <v>3.7</v>
      </c>
      <c r="AC80">
        <v>64.3</v>
      </c>
      <c r="AD80">
        <v>6.5</v>
      </c>
      <c r="AE80">
        <v>45</v>
      </c>
      <c r="AF80">
        <v>12</v>
      </c>
      <c r="AG80">
        <v>9.5</v>
      </c>
      <c r="AI80">
        <v>3.42</v>
      </c>
      <c r="AJ80">
        <v>12.8</v>
      </c>
      <c r="AK80">
        <v>0.1</v>
      </c>
      <c r="AL80">
        <v>3.2</v>
      </c>
      <c r="AN80">
        <v>0.8</v>
      </c>
      <c r="AP80">
        <v>2.0299999999999998</v>
      </c>
      <c r="AQ80">
        <v>32.9</v>
      </c>
      <c r="AR80">
        <v>39.700000000000003</v>
      </c>
      <c r="AS80">
        <v>0.7</v>
      </c>
      <c r="AT80">
        <v>1875</v>
      </c>
      <c r="AU80">
        <v>0.34</v>
      </c>
      <c r="AV80">
        <v>5.0000000000000001E-3</v>
      </c>
      <c r="AW80">
        <v>9</v>
      </c>
      <c r="AX80">
        <v>19.899999999999999</v>
      </c>
      <c r="AY80">
        <v>950</v>
      </c>
      <c r="AZ80">
        <v>320</v>
      </c>
      <c r="BB80">
        <v>143</v>
      </c>
      <c r="BC80">
        <v>1E-3</v>
      </c>
      <c r="BD80">
        <v>0.28999999999999998</v>
      </c>
      <c r="BF80">
        <v>1.24</v>
      </c>
      <c r="BG80">
        <v>7.6</v>
      </c>
      <c r="BH80">
        <v>0.5</v>
      </c>
      <c r="BI80">
        <v>54.7</v>
      </c>
      <c r="BJ80">
        <v>66</v>
      </c>
      <c r="BL80">
        <v>27.2</v>
      </c>
      <c r="BM80">
        <v>0.73</v>
      </c>
      <c r="BN80">
        <v>0.02</v>
      </c>
      <c r="BO80">
        <v>12.2</v>
      </c>
      <c r="BP80">
        <v>0.26</v>
      </c>
      <c r="BQ80">
        <v>1.55</v>
      </c>
      <c r="BR80">
        <v>2.2000000000000002</v>
      </c>
      <c r="BS80">
        <v>56</v>
      </c>
      <c r="BT80">
        <v>1.7</v>
      </c>
      <c r="BU80">
        <v>2.1</v>
      </c>
      <c r="BV80">
        <v>15.2</v>
      </c>
      <c r="BW80">
        <v>492</v>
      </c>
      <c r="BY80">
        <v>119</v>
      </c>
    </row>
    <row r="81" spans="1:77" x14ac:dyDescent="0.25">
      <c r="A81" t="s">
        <v>177</v>
      </c>
      <c r="B81" t="s">
        <v>348</v>
      </c>
      <c r="C81" t="s">
        <v>257</v>
      </c>
      <c r="D81" t="s">
        <v>260</v>
      </c>
      <c r="F81">
        <f t="shared" si="7"/>
        <v>188</v>
      </c>
      <c r="G81">
        <v>190</v>
      </c>
      <c r="H81">
        <f t="shared" si="6"/>
        <v>2</v>
      </c>
      <c r="I81" t="s">
        <v>1038</v>
      </c>
      <c r="J81">
        <v>1</v>
      </c>
      <c r="K81" s="4">
        <v>45135</v>
      </c>
      <c r="M81" t="s">
        <v>177</v>
      </c>
      <c r="N81" t="s">
        <v>1231</v>
      </c>
      <c r="O81" t="s">
        <v>1232</v>
      </c>
      <c r="P81">
        <v>2.5000000000000001E-3</v>
      </c>
      <c r="Q81">
        <v>1.7</v>
      </c>
      <c r="S81">
        <v>6.72</v>
      </c>
      <c r="T81">
        <v>5.3</v>
      </c>
      <c r="W81">
        <v>450</v>
      </c>
      <c r="X81">
        <v>2.4900000000000002</v>
      </c>
      <c r="Y81">
        <v>0.48</v>
      </c>
      <c r="Z81">
        <v>0.19</v>
      </c>
      <c r="AA81">
        <v>8.94</v>
      </c>
      <c r="AC81">
        <v>76.7</v>
      </c>
      <c r="AD81">
        <v>10.6</v>
      </c>
      <c r="AE81">
        <v>60</v>
      </c>
      <c r="AF81">
        <v>16.05</v>
      </c>
      <c r="AG81">
        <v>32</v>
      </c>
      <c r="AI81">
        <v>4.66</v>
      </c>
      <c r="AJ81">
        <v>16.649999999999999</v>
      </c>
      <c r="AK81">
        <v>0.11</v>
      </c>
      <c r="AL81">
        <v>3</v>
      </c>
      <c r="AN81">
        <v>1.27</v>
      </c>
      <c r="AP81">
        <v>2.58</v>
      </c>
      <c r="AQ81">
        <v>39.1</v>
      </c>
      <c r="AR81">
        <v>50.7</v>
      </c>
      <c r="AS81">
        <v>1.05</v>
      </c>
      <c r="AT81">
        <v>1965</v>
      </c>
      <c r="AU81">
        <v>0.33</v>
      </c>
      <c r="AV81">
        <v>5.0000000000000001E-3</v>
      </c>
      <c r="AW81">
        <v>11</v>
      </c>
      <c r="AX81">
        <v>31.4</v>
      </c>
      <c r="AY81">
        <v>900</v>
      </c>
      <c r="AZ81">
        <v>694</v>
      </c>
      <c r="BB81">
        <v>179</v>
      </c>
      <c r="BC81">
        <v>1E-3</v>
      </c>
      <c r="BD81">
        <v>0.67</v>
      </c>
      <c r="BF81">
        <v>2.6</v>
      </c>
      <c r="BG81">
        <v>10.8</v>
      </c>
      <c r="BH81">
        <v>0.5</v>
      </c>
      <c r="BI81">
        <v>60</v>
      </c>
      <c r="BJ81">
        <v>381</v>
      </c>
      <c r="BL81">
        <v>24.9</v>
      </c>
      <c r="BM81">
        <v>0.88</v>
      </c>
      <c r="BN81">
        <v>0.05</v>
      </c>
      <c r="BO81">
        <v>15.7</v>
      </c>
      <c r="BP81">
        <v>0.3</v>
      </c>
      <c r="BQ81">
        <v>1.87</v>
      </c>
      <c r="BR81">
        <v>2.4</v>
      </c>
      <c r="BS81">
        <v>82</v>
      </c>
      <c r="BT81">
        <v>2.1</v>
      </c>
      <c r="BU81">
        <v>2.8</v>
      </c>
      <c r="BV81">
        <v>38.1</v>
      </c>
      <c r="BW81">
        <v>1205</v>
      </c>
      <c r="BY81">
        <v>110.5</v>
      </c>
    </row>
    <row r="82" spans="1:77" x14ac:dyDescent="0.25">
      <c r="A82" t="s">
        <v>178</v>
      </c>
      <c r="B82" t="s">
        <v>349</v>
      </c>
      <c r="C82" t="s">
        <v>257</v>
      </c>
      <c r="D82" t="s">
        <v>260</v>
      </c>
      <c r="F82">
        <f t="shared" si="7"/>
        <v>190</v>
      </c>
      <c r="G82">
        <v>192.5</v>
      </c>
      <c r="H82">
        <f t="shared" si="6"/>
        <v>2.5</v>
      </c>
      <c r="I82" t="s">
        <v>1038</v>
      </c>
      <c r="J82">
        <v>1</v>
      </c>
      <c r="K82" s="4">
        <v>45135</v>
      </c>
      <c r="M82" t="s">
        <v>178</v>
      </c>
      <c r="N82" t="s">
        <v>1231</v>
      </c>
      <c r="O82" t="s">
        <v>1232</v>
      </c>
      <c r="P82">
        <v>2.5000000000000001E-3</v>
      </c>
      <c r="Q82">
        <v>2</v>
      </c>
      <c r="S82">
        <v>6.94</v>
      </c>
      <c r="T82">
        <v>6.8</v>
      </c>
      <c r="W82">
        <v>490</v>
      </c>
      <c r="X82">
        <v>2.69</v>
      </c>
      <c r="Y82">
        <v>0.36</v>
      </c>
      <c r="Z82">
        <v>0.15</v>
      </c>
      <c r="AA82">
        <v>8.07</v>
      </c>
      <c r="AC82">
        <v>80.599999999999994</v>
      </c>
      <c r="AD82">
        <v>9.4</v>
      </c>
      <c r="AE82">
        <v>66</v>
      </c>
      <c r="AF82">
        <v>18.5</v>
      </c>
      <c r="AG82">
        <v>17.399999999999999</v>
      </c>
      <c r="AI82">
        <v>4.0199999999999996</v>
      </c>
      <c r="AJ82">
        <v>17.2</v>
      </c>
      <c r="AK82">
        <v>0.1</v>
      </c>
      <c r="AL82">
        <v>3.2</v>
      </c>
      <c r="AN82">
        <v>1.98</v>
      </c>
      <c r="AP82">
        <v>2.79</v>
      </c>
      <c r="AQ82">
        <v>41.1</v>
      </c>
      <c r="AR82">
        <v>51.7</v>
      </c>
      <c r="AS82">
        <v>1.08</v>
      </c>
      <c r="AT82">
        <v>1590</v>
      </c>
      <c r="AU82">
        <v>0.34</v>
      </c>
      <c r="AV82">
        <v>5.0000000000000001E-3</v>
      </c>
      <c r="AW82">
        <v>10.4</v>
      </c>
      <c r="AX82">
        <v>30.2</v>
      </c>
      <c r="AY82">
        <v>690</v>
      </c>
      <c r="AZ82">
        <v>980</v>
      </c>
      <c r="BB82">
        <v>1E-3</v>
      </c>
      <c r="BC82">
        <v>0.39</v>
      </c>
      <c r="BE82">
        <v>1.49</v>
      </c>
      <c r="BF82">
        <v>11.2</v>
      </c>
      <c r="BG82">
        <v>0.5</v>
      </c>
      <c r="BH82">
        <v>75.3</v>
      </c>
      <c r="BI82">
        <v>147.5</v>
      </c>
      <c r="BK82">
        <v>21</v>
      </c>
      <c r="BL82">
        <v>0.84</v>
      </c>
      <c r="BM82">
        <v>0.02</v>
      </c>
      <c r="BN82">
        <v>16</v>
      </c>
      <c r="BO82">
        <v>0.3</v>
      </c>
      <c r="BP82">
        <v>1.9</v>
      </c>
      <c r="BQ82">
        <v>2.6</v>
      </c>
      <c r="BR82">
        <v>84</v>
      </c>
      <c r="BS82">
        <v>2.2000000000000002</v>
      </c>
      <c r="BT82">
        <v>3.4</v>
      </c>
      <c r="BU82">
        <v>19.100000000000001</v>
      </c>
      <c r="BV82">
        <v>1025</v>
      </c>
      <c r="BX82">
        <v>118.5</v>
      </c>
    </row>
    <row r="83" spans="1:77" x14ac:dyDescent="0.25">
      <c r="A83" t="s">
        <v>179</v>
      </c>
      <c r="B83" t="s">
        <v>350</v>
      </c>
      <c r="C83" t="s">
        <v>257</v>
      </c>
      <c r="D83" t="s">
        <v>260</v>
      </c>
      <c r="F83">
        <f t="shared" si="7"/>
        <v>192.5</v>
      </c>
      <c r="G83">
        <v>193</v>
      </c>
      <c r="H83">
        <f t="shared" si="6"/>
        <v>0.5</v>
      </c>
      <c r="I83" t="s">
        <v>1038</v>
      </c>
      <c r="J83">
        <v>1</v>
      </c>
      <c r="K83" s="4">
        <v>45135</v>
      </c>
      <c r="M83" t="s">
        <v>179</v>
      </c>
      <c r="N83" t="s">
        <v>1231</v>
      </c>
      <c r="O83" t="s">
        <v>1232</v>
      </c>
      <c r="P83">
        <v>2.5000000000000001E-3</v>
      </c>
      <c r="Q83">
        <v>5.32</v>
      </c>
      <c r="S83">
        <v>7.89</v>
      </c>
      <c r="T83">
        <v>5.2</v>
      </c>
      <c r="W83">
        <v>510</v>
      </c>
      <c r="X83">
        <v>3.14</v>
      </c>
      <c r="Y83">
        <v>0.57999999999999996</v>
      </c>
      <c r="Z83">
        <v>0.19</v>
      </c>
      <c r="AA83">
        <v>38.6</v>
      </c>
      <c r="AC83">
        <v>90.2</v>
      </c>
      <c r="AD83">
        <v>14.5</v>
      </c>
      <c r="AE83">
        <v>79</v>
      </c>
      <c r="AF83">
        <v>20.7</v>
      </c>
      <c r="AG83">
        <v>40.5</v>
      </c>
      <c r="AI83">
        <v>6.09</v>
      </c>
      <c r="AJ83">
        <v>20.8</v>
      </c>
      <c r="AK83">
        <v>0.13</v>
      </c>
      <c r="AL83">
        <v>3</v>
      </c>
      <c r="AN83">
        <v>6.68</v>
      </c>
      <c r="AP83">
        <v>2.94</v>
      </c>
      <c r="AQ83">
        <v>44.8</v>
      </c>
      <c r="AR83">
        <v>72.7</v>
      </c>
      <c r="AS83">
        <v>1.45</v>
      </c>
      <c r="AT83">
        <v>1715</v>
      </c>
      <c r="AU83">
        <v>0.47</v>
      </c>
      <c r="AV83">
        <v>5.0000000000000001E-3</v>
      </c>
      <c r="AW83">
        <v>10.6</v>
      </c>
      <c r="AX83">
        <v>42.3</v>
      </c>
      <c r="AY83">
        <v>890</v>
      </c>
      <c r="AZ83">
        <v>4190</v>
      </c>
      <c r="BB83">
        <v>211</v>
      </c>
      <c r="BC83">
        <v>1E-3</v>
      </c>
      <c r="BD83">
        <v>1.05</v>
      </c>
      <c r="BF83">
        <v>4.33</v>
      </c>
      <c r="BG83">
        <v>13.5</v>
      </c>
      <c r="BH83">
        <v>1</v>
      </c>
      <c r="BI83">
        <v>79.2</v>
      </c>
      <c r="BJ83">
        <v>185.5</v>
      </c>
      <c r="BL83">
        <v>26.8</v>
      </c>
      <c r="BM83">
        <v>0.82</v>
      </c>
      <c r="BN83">
        <v>0.06</v>
      </c>
      <c r="BO83">
        <v>18.2</v>
      </c>
      <c r="BP83">
        <v>0.31</v>
      </c>
      <c r="BQ83">
        <v>2</v>
      </c>
      <c r="BR83">
        <v>2.8</v>
      </c>
      <c r="BS83">
        <v>98</v>
      </c>
      <c r="BT83">
        <v>2.6</v>
      </c>
      <c r="BU83">
        <v>3.5</v>
      </c>
      <c r="BV83">
        <v>19.8</v>
      </c>
      <c r="BW83">
        <v>3890</v>
      </c>
      <c r="BY83">
        <v>108.5</v>
      </c>
    </row>
    <row r="84" spans="1:77" x14ac:dyDescent="0.25">
      <c r="A84" t="s">
        <v>180</v>
      </c>
      <c r="B84" t="s">
        <v>351</v>
      </c>
      <c r="C84" t="s">
        <v>257</v>
      </c>
      <c r="D84" t="s">
        <v>260</v>
      </c>
      <c r="F84">
        <f t="shared" si="7"/>
        <v>193</v>
      </c>
      <c r="G84">
        <v>194</v>
      </c>
      <c r="H84">
        <f t="shared" si="6"/>
        <v>1</v>
      </c>
      <c r="I84" t="s">
        <v>1038</v>
      </c>
      <c r="J84">
        <v>1</v>
      </c>
      <c r="K84" s="4">
        <v>45135</v>
      </c>
      <c r="M84" t="s">
        <v>180</v>
      </c>
      <c r="N84" t="s">
        <v>1231</v>
      </c>
      <c r="O84" t="s">
        <v>1232</v>
      </c>
      <c r="P84">
        <v>2.5000000000000001E-3</v>
      </c>
      <c r="Q84">
        <v>5.42</v>
      </c>
      <c r="S84">
        <v>3.17</v>
      </c>
      <c r="T84">
        <v>3</v>
      </c>
      <c r="W84">
        <v>160</v>
      </c>
      <c r="X84">
        <v>1.07</v>
      </c>
      <c r="Y84">
        <v>0.26</v>
      </c>
      <c r="Z84">
        <v>0.15</v>
      </c>
      <c r="AA84">
        <v>120.5</v>
      </c>
      <c r="AC84">
        <v>43.7</v>
      </c>
      <c r="AD84">
        <v>6.6</v>
      </c>
      <c r="AE84">
        <v>28</v>
      </c>
      <c r="AF84">
        <v>4.8</v>
      </c>
      <c r="AG84">
        <v>61.1</v>
      </c>
      <c r="AI84">
        <v>4.43</v>
      </c>
      <c r="AJ84">
        <v>8.4</v>
      </c>
      <c r="AK84">
        <v>7.0000000000000007E-2</v>
      </c>
      <c r="AL84">
        <v>3.3</v>
      </c>
      <c r="AN84">
        <v>20.3</v>
      </c>
      <c r="AP84">
        <v>1.06</v>
      </c>
      <c r="AQ84">
        <v>21.7</v>
      </c>
      <c r="AR84">
        <v>26.2</v>
      </c>
      <c r="AS84">
        <v>0.27</v>
      </c>
      <c r="AT84">
        <v>1270</v>
      </c>
      <c r="AU84">
        <v>1.08</v>
      </c>
      <c r="AV84">
        <v>5.0000000000000001E-3</v>
      </c>
      <c r="AW84">
        <v>5.7</v>
      </c>
      <c r="AX84">
        <v>14.8</v>
      </c>
      <c r="AY84">
        <v>690</v>
      </c>
      <c r="AZ84">
        <v>4350</v>
      </c>
      <c r="BB84">
        <v>72.3</v>
      </c>
      <c r="BC84">
        <v>1E-3</v>
      </c>
      <c r="BD84">
        <v>1.78</v>
      </c>
      <c r="BF84">
        <v>5.8</v>
      </c>
      <c r="BG84">
        <v>3.8</v>
      </c>
      <c r="BH84">
        <v>2</v>
      </c>
      <c r="BI84">
        <v>94.1</v>
      </c>
      <c r="BJ84">
        <v>912</v>
      </c>
      <c r="BL84">
        <v>13.5</v>
      </c>
      <c r="BM84">
        <v>0.45</v>
      </c>
      <c r="BN84">
        <v>0.02</v>
      </c>
      <c r="BO84">
        <v>8.43</v>
      </c>
      <c r="BP84">
        <v>0.17</v>
      </c>
      <c r="BQ84">
        <v>0.99</v>
      </c>
      <c r="BR84">
        <v>1.7</v>
      </c>
      <c r="BS84">
        <v>30</v>
      </c>
      <c r="BT84">
        <v>2.1</v>
      </c>
      <c r="BU84">
        <v>3</v>
      </c>
      <c r="BV84">
        <v>35.799999999999997</v>
      </c>
      <c r="BW84">
        <v>9970</v>
      </c>
      <c r="BY84">
        <v>119.5</v>
      </c>
    </row>
    <row r="85" spans="1:77" x14ac:dyDescent="0.25">
      <c r="A85" t="s">
        <v>181</v>
      </c>
      <c r="B85" t="s">
        <v>352</v>
      </c>
      <c r="C85" t="s">
        <v>257</v>
      </c>
      <c r="D85" t="s">
        <v>260</v>
      </c>
      <c r="F85">
        <f t="shared" si="7"/>
        <v>194</v>
      </c>
      <c r="G85">
        <v>196</v>
      </c>
      <c r="H85">
        <f t="shared" si="6"/>
        <v>2</v>
      </c>
      <c r="I85" t="s">
        <v>1038</v>
      </c>
      <c r="J85">
        <v>1</v>
      </c>
      <c r="K85" s="4">
        <v>45135</v>
      </c>
      <c r="M85" t="s">
        <v>181</v>
      </c>
      <c r="N85" t="s">
        <v>1231</v>
      </c>
      <c r="O85" t="s">
        <v>1232</v>
      </c>
      <c r="P85">
        <v>2.5000000000000001E-3</v>
      </c>
      <c r="Q85">
        <v>2.94</v>
      </c>
      <c r="S85">
        <v>2.87</v>
      </c>
      <c r="T85">
        <v>1</v>
      </c>
      <c r="W85">
        <v>210</v>
      </c>
      <c r="X85">
        <v>0.84</v>
      </c>
      <c r="Y85">
        <v>0.28000000000000003</v>
      </c>
      <c r="Z85">
        <v>0.13</v>
      </c>
      <c r="AA85">
        <v>38.6</v>
      </c>
      <c r="AC85">
        <v>43.3</v>
      </c>
      <c r="AD85">
        <v>3.1</v>
      </c>
      <c r="AE85">
        <v>27</v>
      </c>
      <c r="AF85">
        <v>3.63</v>
      </c>
      <c r="AG85">
        <v>156.5</v>
      </c>
      <c r="AI85">
        <v>3.57</v>
      </c>
      <c r="AJ85">
        <v>7.26</v>
      </c>
      <c r="AK85">
        <v>0.08</v>
      </c>
      <c r="AL85">
        <v>3.4</v>
      </c>
      <c r="AN85">
        <v>6.43</v>
      </c>
      <c r="AP85">
        <v>0.93</v>
      </c>
      <c r="AQ85">
        <v>21.4</v>
      </c>
      <c r="AR85">
        <v>24.4</v>
      </c>
      <c r="AS85">
        <v>0.17</v>
      </c>
      <c r="AT85">
        <v>1440</v>
      </c>
      <c r="AU85">
        <v>4.7300000000000004</v>
      </c>
      <c r="AV85">
        <v>5.0000000000000001E-3</v>
      </c>
      <c r="AW85">
        <v>5.8</v>
      </c>
      <c r="AX85">
        <v>10.4</v>
      </c>
      <c r="AY85">
        <v>550</v>
      </c>
      <c r="AZ85">
        <v>1625</v>
      </c>
      <c r="BB85">
        <v>69</v>
      </c>
      <c r="BC85">
        <v>1E-3</v>
      </c>
      <c r="BD85">
        <v>0.3</v>
      </c>
      <c r="BF85">
        <v>0.97</v>
      </c>
      <c r="BG85">
        <v>3.4</v>
      </c>
      <c r="BH85">
        <v>1</v>
      </c>
      <c r="BI85">
        <v>35.9</v>
      </c>
      <c r="BJ85">
        <v>149</v>
      </c>
      <c r="BL85">
        <v>11.4</v>
      </c>
      <c r="BM85">
        <v>0.47</v>
      </c>
      <c r="BN85">
        <v>0.02</v>
      </c>
      <c r="BO85">
        <v>8.25</v>
      </c>
      <c r="BP85">
        <v>0.18</v>
      </c>
      <c r="BQ85">
        <v>0.78</v>
      </c>
      <c r="BR85">
        <v>1.7</v>
      </c>
      <c r="BS85">
        <v>28</v>
      </c>
      <c r="BT85">
        <v>2.8</v>
      </c>
      <c r="BU85">
        <v>4.2</v>
      </c>
      <c r="BV85">
        <v>9.3000000000000007</v>
      </c>
      <c r="BW85">
        <v>3400</v>
      </c>
      <c r="BY85">
        <v>122.5</v>
      </c>
    </row>
    <row r="86" spans="1:77" x14ac:dyDescent="0.25">
      <c r="A86" t="s">
        <v>182</v>
      </c>
      <c r="B86" t="s">
        <v>353</v>
      </c>
      <c r="C86" t="s">
        <v>257</v>
      </c>
      <c r="D86" t="s">
        <v>260</v>
      </c>
      <c r="F86">
        <f t="shared" si="7"/>
        <v>196</v>
      </c>
      <c r="G86">
        <v>198</v>
      </c>
      <c r="H86">
        <f t="shared" si="6"/>
        <v>2</v>
      </c>
      <c r="I86" t="s">
        <v>1038</v>
      </c>
      <c r="J86">
        <v>1</v>
      </c>
      <c r="K86" s="4">
        <v>45135</v>
      </c>
      <c r="M86" t="s">
        <v>182</v>
      </c>
      <c r="N86" t="s">
        <v>1231</v>
      </c>
      <c r="O86" t="s">
        <v>1232</v>
      </c>
      <c r="P86">
        <v>2.5000000000000001E-3</v>
      </c>
      <c r="Q86">
        <v>2.81</v>
      </c>
      <c r="S86">
        <v>3.59</v>
      </c>
      <c r="T86">
        <v>2.2000000000000002</v>
      </c>
      <c r="W86">
        <v>350</v>
      </c>
      <c r="X86">
        <v>1.74</v>
      </c>
      <c r="Y86">
        <v>0.34</v>
      </c>
      <c r="Z86">
        <v>0.24</v>
      </c>
      <c r="AA86">
        <v>14.7</v>
      </c>
      <c r="AC86">
        <v>48.4</v>
      </c>
      <c r="AD86">
        <v>3.6</v>
      </c>
      <c r="AE86">
        <v>34</v>
      </c>
      <c r="AF86">
        <v>6.72</v>
      </c>
      <c r="AG86">
        <v>106</v>
      </c>
      <c r="AI86">
        <v>2.57</v>
      </c>
      <c r="AJ86">
        <v>8.32</v>
      </c>
      <c r="AK86">
        <v>0.08</v>
      </c>
      <c r="AL86">
        <v>3.5</v>
      </c>
      <c r="AN86">
        <v>2.59</v>
      </c>
      <c r="AP86">
        <v>1.44</v>
      </c>
      <c r="AQ86">
        <v>24.8</v>
      </c>
      <c r="AR86">
        <v>37.700000000000003</v>
      </c>
      <c r="AS86">
        <v>0.31</v>
      </c>
      <c r="AT86">
        <v>1555</v>
      </c>
      <c r="AU86">
        <v>6.85</v>
      </c>
      <c r="AV86">
        <v>5.0000000000000001E-3</v>
      </c>
      <c r="AW86">
        <v>7</v>
      </c>
      <c r="AX86">
        <v>13.3</v>
      </c>
      <c r="AY86">
        <v>1070</v>
      </c>
      <c r="AZ86">
        <v>807</v>
      </c>
      <c r="BB86">
        <v>116.5</v>
      </c>
      <c r="BC86">
        <v>1E-3</v>
      </c>
      <c r="BD86">
        <v>0.16</v>
      </c>
      <c r="BF86">
        <v>0.66</v>
      </c>
      <c r="BG86">
        <v>5</v>
      </c>
      <c r="BH86">
        <v>1</v>
      </c>
      <c r="BI86">
        <v>77.8</v>
      </c>
      <c r="BJ86">
        <v>331</v>
      </c>
      <c r="BL86">
        <v>18</v>
      </c>
      <c r="BM86">
        <v>0.59</v>
      </c>
      <c r="BN86">
        <v>0.02</v>
      </c>
      <c r="BO86">
        <v>9.9600000000000009</v>
      </c>
      <c r="BP86">
        <v>0.21</v>
      </c>
      <c r="BQ86">
        <v>1.21</v>
      </c>
      <c r="BR86">
        <v>2</v>
      </c>
      <c r="BS86">
        <v>38</v>
      </c>
      <c r="BT86">
        <v>4.0999999999999996</v>
      </c>
      <c r="BU86">
        <v>4.9000000000000004</v>
      </c>
      <c r="BV86">
        <v>11.4</v>
      </c>
      <c r="BW86">
        <v>1490</v>
      </c>
      <c r="BY86">
        <v>125.5</v>
      </c>
    </row>
    <row r="87" spans="1:77" x14ac:dyDescent="0.25">
      <c r="A87" t="s">
        <v>183</v>
      </c>
      <c r="B87" t="s">
        <v>354</v>
      </c>
      <c r="C87" t="s">
        <v>257</v>
      </c>
      <c r="D87" t="s">
        <v>260</v>
      </c>
      <c r="F87">
        <f t="shared" si="7"/>
        <v>198</v>
      </c>
      <c r="G87">
        <v>200</v>
      </c>
      <c r="H87">
        <f t="shared" si="6"/>
        <v>2</v>
      </c>
      <c r="I87" t="s">
        <v>1038</v>
      </c>
      <c r="J87">
        <v>1</v>
      </c>
      <c r="K87" s="4">
        <v>45135</v>
      </c>
      <c r="M87" t="s">
        <v>183</v>
      </c>
      <c r="N87" t="s">
        <v>1231</v>
      </c>
      <c r="O87" t="s">
        <v>1232</v>
      </c>
      <c r="P87">
        <v>2.5000000000000001E-3</v>
      </c>
      <c r="Q87">
        <v>0.93</v>
      </c>
      <c r="S87">
        <v>5.73</v>
      </c>
      <c r="T87">
        <v>4.9000000000000004</v>
      </c>
      <c r="W87">
        <v>580</v>
      </c>
      <c r="X87">
        <v>2.44</v>
      </c>
      <c r="Y87">
        <v>0.41</v>
      </c>
      <c r="Z87">
        <v>0.18</v>
      </c>
      <c r="AA87">
        <v>8.82</v>
      </c>
      <c r="AC87">
        <v>70</v>
      </c>
      <c r="AD87">
        <v>6.7</v>
      </c>
      <c r="AE87">
        <v>57</v>
      </c>
      <c r="AF87">
        <v>13.3</v>
      </c>
      <c r="AG87">
        <v>27.9</v>
      </c>
      <c r="AI87">
        <v>3.62</v>
      </c>
      <c r="AJ87">
        <v>13.5</v>
      </c>
      <c r="AK87">
        <v>0.09</v>
      </c>
      <c r="AL87">
        <v>3.3</v>
      </c>
      <c r="AN87">
        <v>1.99</v>
      </c>
      <c r="AP87">
        <v>2.41</v>
      </c>
      <c r="AQ87">
        <v>34.700000000000003</v>
      </c>
      <c r="AR87">
        <v>69.599999999999994</v>
      </c>
      <c r="AS87">
        <v>0.73</v>
      </c>
      <c r="AT87">
        <v>3170</v>
      </c>
      <c r="AU87">
        <v>5.82</v>
      </c>
      <c r="AV87">
        <v>5.0000000000000001E-3</v>
      </c>
      <c r="AW87">
        <v>10.8</v>
      </c>
      <c r="AX87">
        <v>24.8</v>
      </c>
      <c r="AY87">
        <v>760</v>
      </c>
      <c r="AZ87">
        <v>701</v>
      </c>
      <c r="BB87">
        <v>193</v>
      </c>
      <c r="BC87">
        <v>1E-3</v>
      </c>
      <c r="BD87">
        <v>0.2</v>
      </c>
      <c r="BF87">
        <v>0.62</v>
      </c>
      <c r="BG87">
        <v>8.9</v>
      </c>
      <c r="BH87">
        <v>1</v>
      </c>
      <c r="BI87">
        <v>136</v>
      </c>
      <c r="BJ87">
        <v>228</v>
      </c>
      <c r="BL87">
        <v>21.3</v>
      </c>
      <c r="BM87">
        <v>0.84</v>
      </c>
      <c r="BN87">
        <v>0.02</v>
      </c>
      <c r="BO87">
        <v>14.65</v>
      </c>
      <c r="BP87">
        <v>0.3</v>
      </c>
      <c r="BQ87">
        <v>1.79</v>
      </c>
      <c r="BR87">
        <v>2.4</v>
      </c>
      <c r="BS87">
        <v>67</v>
      </c>
      <c r="BT87">
        <v>3.9</v>
      </c>
      <c r="BU87">
        <v>5.7</v>
      </c>
      <c r="BV87">
        <v>15.2</v>
      </c>
      <c r="BW87">
        <v>1250</v>
      </c>
      <c r="BY87">
        <v>118.5</v>
      </c>
    </row>
    <row r="88" spans="1:77" x14ac:dyDescent="0.25">
      <c r="A88" t="s">
        <v>184</v>
      </c>
      <c r="B88" t="s">
        <v>355</v>
      </c>
      <c r="C88" t="s">
        <v>257</v>
      </c>
      <c r="D88" t="s">
        <v>260</v>
      </c>
      <c r="F88">
        <f t="shared" si="7"/>
        <v>200</v>
      </c>
      <c r="G88">
        <v>202</v>
      </c>
      <c r="H88">
        <f t="shared" si="6"/>
        <v>2</v>
      </c>
      <c r="I88" t="s">
        <v>1038</v>
      </c>
      <c r="J88">
        <v>1</v>
      </c>
      <c r="K88" s="4">
        <v>45135</v>
      </c>
      <c r="M88" t="s">
        <v>184</v>
      </c>
      <c r="N88" t="s">
        <v>1231</v>
      </c>
      <c r="O88" t="s">
        <v>1232</v>
      </c>
      <c r="P88">
        <v>2.5000000000000001E-3</v>
      </c>
      <c r="Q88">
        <v>1.75</v>
      </c>
      <c r="S88">
        <v>7.5</v>
      </c>
      <c r="T88">
        <v>5.6</v>
      </c>
      <c r="W88">
        <v>750</v>
      </c>
      <c r="X88">
        <v>2.9</v>
      </c>
      <c r="Y88">
        <v>0.89</v>
      </c>
      <c r="Z88">
        <v>0.21</v>
      </c>
      <c r="AA88">
        <v>21.1</v>
      </c>
      <c r="AC88">
        <v>84.2</v>
      </c>
      <c r="AD88">
        <v>9.1</v>
      </c>
      <c r="AE88">
        <v>71</v>
      </c>
      <c r="AF88">
        <v>17.149999999999999</v>
      </c>
      <c r="AG88">
        <v>90.2</v>
      </c>
      <c r="AI88">
        <v>5.1100000000000003</v>
      </c>
      <c r="AJ88">
        <v>18.350000000000001</v>
      </c>
      <c r="AK88">
        <v>0.11</v>
      </c>
      <c r="AL88">
        <v>3.2</v>
      </c>
      <c r="AN88">
        <v>4.28</v>
      </c>
      <c r="AP88">
        <v>3.05</v>
      </c>
      <c r="AQ88">
        <v>43.8</v>
      </c>
      <c r="AR88">
        <v>86.7</v>
      </c>
      <c r="AS88">
        <v>0.96</v>
      </c>
      <c r="AT88">
        <v>3980</v>
      </c>
      <c r="AU88">
        <v>12.3</v>
      </c>
      <c r="AV88">
        <v>5.0000000000000001E-3</v>
      </c>
      <c r="AW88">
        <v>13.1</v>
      </c>
      <c r="AX88">
        <v>31.6</v>
      </c>
      <c r="AY88">
        <v>880</v>
      </c>
      <c r="AZ88">
        <v>1315</v>
      </c>
      <c r="BB88">
        <v>249</v>
      </c>
      <c r="BC88">
        <v>1E-3</v>
      </c>
      <c r="BD88">
        <v>0.25</v>
      </c>
      <c r="BF88">
        <v>0.77</v>
      </c>
      <c r="BG88">
        <v>12.6</v>
      </c>
      <c r="BH88">
        <v>2</v>
      </c>
      <c r="BI88">
        <v>142</v>
      </c>
      <c r="BJ88">
        <v>482</v>
      </c>
      <c r="BL88">
        <v>21.6</v>
      </c>
      <c r="BM88">
        <v>1.01</v>
      </c>
      <c r="BN88">
        <v>0.02</v>
      </c>
      <c r="BO88">
        <v>17.75</v>
      </c>
      <c r="BP88">
        <v>0.35</v>
      </c>
      <c r="BQ88">
        <v>2.29</v>
      </c>
      <c r="BR88">
        <v>2.8</v>
      </c>
      <c r="BS88">
        <v>90</v>
      </c>
      <c r="BT88">
        <v>4.9000000000000004</v>
      </c>
      <c r="BU88">
        <v>6.8</v>
      </c>
      <c r="BV88">
        <v>17.399999999999999</v>
      </c>
      <c r="BW88">
        <v>2470</v>
      </c>
      <c r="BY88">
        <v>118</v>
      </c>
    </row>
    <row r="89" spans="1:77" x14ac:dyDescent="0.25">
      <c r="A89" t="s">
        <v>185</v>
      </c>
      <c r="B89" t="s">
        <v>356</v>
      </c>
      <c r="C89" t="s">
        <v>257</v>
      </c>
      <c r="D89" t="s">
        <v>260</v>
      </c>
      <c r="F89">
        <f t="shared" si="7"/>
        <v>202</v>
      </c>
      <c r="G89">
        <v>204</v>
      </c>
      <c r="H89">
        <f t="shared" si="6"/>
        <v>2</v>
      </c>
      <c r="I89" t="s">
        <v>1038</v>
      </c>
      <c r="J89">
        <v>1</v>
      </c>
      <c r="K89" s="4">
        <v>45135</v>
      </c>
      <c r="M89" t="s">
        <v>185</v>
      </c>
      <c r="N89" t="s">
        <v>1231</v>
      </c>
      <c r="O89" t="s">
        <v>1232</v>
      </c>
      <c r="P89">
        <v>2.5000000000000001E-3</v>
      </c>
      <c r="Q89">
        <v>0.83</v>
      </c>
      <c r="S89">
        <v>7.21</v>
      </c>
      <c r="T89">
        <v>8</v>
      </c>
      <c r="W89">
        <v>630</v>
      </c>
      <c r="X89">
        <v>3.04</v>
      </c>
      <c r="Y89">
        <v>0.32</v>
      </c>
      <c r="Z89">
        <v>0.18</v>
      </c>
      <c r="AA89">
        <v>8.16</v>
      </c>
      <c r="AC89">
        <v>80.900000000000006</v>
      </c>
      <c r="AD89">
        <v>10</v>
      </c>
      <c r="AE89">
        <v>66</v>
      </c>
      <c r="AF89">
        <v>18.45</v>
      </c>
      <c r="AG89">
        <v>39</v>
      </c>
      <c r="AI89">
        <v>4.3899999999999997</v>
      </c>
      <c r="AJ89">
        <v>17.75</v>
      </c>
      <c r="AK89">
        <v>0.11</v>
      </c>
      <c r="AL89">
        <v>3.1</v>
      </c>
      <c r="AN89">
        <v>1.42</v>
      </c>
      <c r="AP89">
        <v>2.99</v>
      </c>
      <c r="AQ89">
        <v>42.6</v>
      </c>
      <c r="AR89">
        <v>89.6</v>
      </c>
      <c r="AS89">
        <v>1.0900000000000001</v>
      </c>
      <c r="AT89">
        <v>2750</v>
      </c>
      <c r="AU89">
        <v>1.17</v>
      </c>
      <c r="AV89">
        <v>5.0000000000000001E-3</v>
      </c>
      <c r="AW89">
        <v>11.6</v>
      </c>
      <c r="AX89">
        <v>30.4</v>
      </c>
      <c r="AY89">
        <v>790</v>
      </c>
      <c r="AZ89">
        <v>759</v>
      </c>
      <c r="BB89">
        <v>230</v>
      </c>
      <c r="BC89">
        <v>1E-3</v>
      </c>
      <c r="BD89">
        <v>0.14000000000000001</v>
      </c>
      <c r="BF89">
        <v>0.66</v>
      </c>
      <c r="BG89">
        <v>11.8</v>
      </c>
      <c r="BH89">
        <v>1</v>
      </c>
      <c r="BI89">
        <v>79.2</v>
      </c>
      <c r="BJ89">
        <v>109</v>
      </c>
      <c r="BL89">
        <v>19.2</v>
      </c>
      <c r="BM89">
        <v>0.89</v>
      </c>
      <c r="BN89">
        <v>0.02</v>
      </c>
      <c r="BO89">
        <v>16.45</v>
      </c>
      <c r="BP89">
        <v>0.33</v>
      </c>
      <c r="BQ89">
        <v>2.12</v>
      </c>
      <c r="BR89">
        <v>2.5</v>
      </c>
      <c r="BS89">
        <v>89</v>
      </c>
      <c r="BT89">
        <v>4.5</v>
      </c>
      <c r="BU89">
        <v>6.2</v>
      </c>
      <c r="BV89">
        <v>20.2</v>
      </c>
      <c r="BW89">
        <v>1225</v>
      </c>
      <c r="BY89">
        <v>111.5</v>
      </c>
    </row>
    <row r="90" spans="1:77" x14ac:dyDescent="0.25">
      <c r="A90" t="s">
        <v>186</v>
      </c>
      <c r="B90" t="s">
        <v>357</v>
      </c>
      <c r="C90" t="s">
        <v>257</v>
      </c>
      <c r="D90" t="s">
        <v>260</v>
      </c>
      <c r="F90">
        <f t="shared" si="7"/>
        <v>204</v>
      </c>
      <c r="G90">
        <v>206</v>
      </c>
      <c r="H90">
        <f t="shared" si="6"/>
        <v>2</v>
      </c>
      <c r="I90" t="s">
        <v>1038</v>
      </c>
      <c r="J90">
        <v>1</v>
      </c>
      <c r="K90" s="4">
        <v>45135</v>
      </c>
      <c r="M90" t="s">
        <v>186</v>
      </c>
      <c r="N90" t="s">
        <v>1231</v>
      </c>
      <c r="O90" t="s">
        <v>1232</v>
      </c>
      <c r="P90">
        <v>2.5000000000000001E-3</v>
      </c>
      <c r="Q90">
        <v>0.51</v>
      </c>
      <c r="S90">
        <v>8.52</v>
      </c>
      <c r="T90">
        <v>11.8</v>
      </c>
      <c r="W90">
        <v>840</v>
      </c>
      <c r="X90">
        <v>3.25</v>
      </c>
      <c r="Y90">
        <v>0.3</v>
      </c>
      <c r="Z90">
        <v>0.15</v>
      </c>
      <c r="AA90">
        <v>0.95</v>
      </c>
      <c r="AC90">
        <v>88.1</v>
      </c>
      <c r="AD90">
        <v>13</v>
      </c>
      <c r="AE90">
        <v>84</v>
      </c>
      <c r="AF90">
        <v>22.9</v>
      </c>
      <c r="AG90">
        <v>18.8</v>
      </c>
      <c r="AI90">
        <v>5.24</v>
      </c>
      <c r="AJ90">
        <v>21.2</v>
      </c>
      <c r="AK90">
        <v>0.13</v>
      </c>
      <c r="AL90">
        <v>3.1</v>
      </c>
      <c r="AN90">
        <v>0.76</v>
      </c>
      <c r="AP90">
        <v>3.53</v>
      </c>
      <c r="AQ90">
        <v>44</v>
      </c>
      <c r="AR90">
        <v>99</v>
      </c>
      <c r="AS90">
        <v>1.31</v>
      </c>
      <c r="AT90">
        <v>4230</v>
      </c>
      <c r="AU90">
        <v>2.86</v>
      </c>
      <c r="AV90">
        <v>5.0000000000000001E-3</v>
      </c>
      <c r="AW90">
        <v>13.4</v>
      </c>
      <c r="AX90">
        <v>43.9</v>
      </c>
      <c r="AY90">
        <v>630</v>
      </c>
      <c r="AZ90">
        <v>226</v>
      </c>
      <c r="BB90">
        <v>281</v>
      </c>
      <c r="BC90">
        <v>1E-3</v>
      </c>
      <c r="BD90">
        <v>0.06</v>
      </c>
      <c r="BF90">
        <v>0.64</v>
      </c>
      <c r="BG90">
        <v>14.8</v>
      </c>
      <c r="BH90">
        <v>0.5</v>
      </c>
      <c r="BI90">
        <v>85.8</v>
      </c>
      <c r="BJ90">
        <v>118.5</v>
      </c>
      <c r="BL90">
        <v>18.8</v>
      </c>
      <c r="BM90">
        <v>0.99</v>
      </c>
      <c r="BN90">
        <v>0.02</v>
      </c>
      <c r="BO90">
        <v>17.649999999999999</v>
      </c>
      <c r="BP90">
        <v>0.36</v>
      </c>
      <c r="BQ90">
        <v>2.5099999999999998</v>
      </c>
      <c r="BR90">
        <v>2.9</v>
      </c>
      <c r="BS90">
        <v>105</v>
      </c>
      <c r="BT90">
        <v>4.0999999999999996</v>
      </c>
      <c r="BU90">
        <v>5.5</v>
      </c>
      <c r="BV90">
        <v>17.100000000000001</v>
      </c>
      <c r="BW90">
        <v>753</v>
      </c>
      <c r="BY90">
        <v>115.5</v>
      </c>
    </row>
    <row r="91" spans="1:77" x14ac:dyDescent="0.25">
      <c r="A91" t="s">
        <v>187</v>
      </c>
      <c r="B91" t="s">
        <v>358</v>
      </c>
      <c r="C91" t="s">
        <v>257</v>
      </c>
      <c r="D91" t="s">
        <v>260</v>
      </c>
      <c r="F91">
        <f t="shared" si="7"/>
        <v>206</v>
      </c>
      <c r="G91">
        <v>208</v>
      </c>
      <c r="H91">
        <f t="shared" si="6"/>
        <v>2</v>
      </c>
      <c r="I91" t="s">
        <v>1038</v>
      </c>
      <c r="J91">
        <v>1</v>
      </c>
      <c r="K91" s="4">
        <v>45135</v>
      </c>
      <c r="M91" t="s">
        <v>187</v>
      </c>
      <c r="N91" t="s">
        <v>1231</v>
      </c>
      <c r="O91" t="s">
        <v>1232</v>
      </c>
      <c r="P91">
        <v>2.5000000000000001E-3</v>
      </c>
      <c r="Q91">
        <v>0.78</v>
      </c>
      <c r="S91">
        <v>8.86</v>
      </c>
      <c r="T91">
        <v>8</v>
      </c>
      <c r="W91">
        <v>780</v>
      </c>
      <c r="X91">
        <v>3.46</v>
      </c>
      <c r="Y91">
        <v>0.53</v>
      </c>
      <c r="Z91">
        <v>0.17</v>
      </c>
      <c r="AA91">
        <v>3.32</v>
      </c>
      <c r="AC91">
        <v>92.9</v>
      </c>
      <c r="AD91">
        <v>12.6</v>
      </c>
      <c r="AE91">
        <v>84</v>
      </c>
      <c r="AF91">
        <v>21.3</v>
      </c>
      <c r="AG91">
        <v>25.9</v>
      </c>
      <c r="AI91">
        <v>6.2</v>
      </c>
      <c r="AJ91">
        <v>21.3</v>
      </c>
      <c r="AK91">
        <v>0.14000000000000001</v>
      </c>
      <c r="AL91">
        <v>3.1</v>
      </c>
      <c r="AN91">
        <v>0.56000000000000005</v>
      </c>
      <c r="AP91">
        <v>3.43</v>
      </c>
      <c r="AQ91">
        <v>47.4</v>
      </c>
      <c r="AR91">
        <v>101</v>
      </c>
      <c r="AS91">
        <v>1.59</v>
      </c>
      <c r="AT91">
        <v>4060</v>
      </c>
      <c r="AU91">
        <v>2.97</v>
      </c>
      <c r="AV91">
        <v>5.0000000000000001E-3</v>
      </c>
      <c r="AW91">
        <v>14</v>
      </c>
      <c r="AX91">
        <v>41.9</v>
      </c>
      <c r="AY91">
        <v>710</v>
      </c>
      <c r="AZ91">
        <v>397</v>
      </c>
      <c r="BB91">
        <v>264</v>
      </c>
      <c r="BC91">
        <v>1E-3</v>
      </c>
      <c r="BD91">
        <v>0.09</v>
      </c>
      <c r="BF91">
        <v>0.71</v>
      </c>
      <c r="BG91">
        <v>15.1</v>
      </c>
      <c r="BH91">
        <v>0.5</v>
      </c>
      <c r="BI91">
        <v>130.5</v>
      </c>
      <c r="BJ91">
        <v>241</v>
      </c>
      <c r="BL91">
        <v>18.399999999999999</v>
      </c>
      <c r="BM91">
        <v>1.1000000000000001</v>
      </c>
      <c r="BN91">
        <v>0.02</v>
      </c>
      <c r="BO91">
        <v>18.55</v>
      </c>
      <c r="BP91">
        <v>0.38</v>
      </c>
      <c r="BQ91">
        <v>2.41</v>
      </c>
      <c r="BR91">
        <v>2.8</v>
      </c>
      <c r="BS91">
        <v>111</v>
      </c>
      <c r="BT91">
        <v>3.5</v>
      </c>
      <c r="BU91">
        <v>4.3</v>
      </c>
      <c r="BV91">
        <v>18.100000000000001</v>
      </c>
      <c r="BW91">
        <v>1135</v>
      </c>
      <c r="BY91">
        <v>112.5</v>
      </c>
    </row>
    <row r="92" spans="1:77" x14ac:dyDescent="0.25">
      <c r="A92" t="s">
        <v>188</v>
      </c>
      <c r="B92" t="s">
        <v>359</v>
      </c>
      <c r="C92" t="s">
        <v>257</v>
      </c>
      <c r="D92" t="s">
        <v>260</v>
      </c>
      <c r="F92">
        <f t="shared" si="7"/>
        <v>208</v>
      </c>
      <c r="G92">
        <v>210</v>
      </c>
      <c r="H92">
        <f t="shared" si="6"/>
        <v>2</v>
      </c>
      <c r="I92" t="s">
        <v>1038</v>
      </c>
      <c r="J92">
        <v>1</v>
      </c>
      <c r="K92" s="4">
        <v>45135</v>
      </c>
      <c r="M92" t="s">
        <v>188</v>
      </c>
      <c r="N92" t="s">
        <v>1231</v>
      </c>
      <c r="O92" t="s">
        <v>1232</v>
      </c>
      <c r="P92">
        <v>2.5000000000000001E-3</v>
      </c>
      <c r="Q92">
        <v>3.45</v>
      </c>
      <c r="S92">
        <v>6.57</v>
      </c>
      <c r="T92">
        <v>4</v>
      </c>
      <c r="W92">
        <v>500</v>
      </c>
      <c r="X92">
        <v>2.42</v>
      </c>
      <c r="Y92">
        <v>0.49</v>
      </c>
      <c r="Z92">
        <v>0.15</v>
      </c>
      <c r="AA92">
        <v>30.7</v>
      </c>
      <c r="AC92">
        <v>77.3</v>
      </c>
      <c r="AD92">
        <v>10</v>
      </c>
      <c r="AE92">
        <v>61</v>
      </c>
      <c r="AF92">
        <v>14.05</v>
      </c>
      <c r="AG92">
        <v>442</v>
      </c>
      <c r="AI92">
        <v>5.54</v>
      </c>
      <c r="AJ92">
        <v>16.3</v>
      </c>
      <c r="AK92">
        <v>0.12</v>
      </c>
      <c r="AL92">
        <v>3.4</v>
      </c>
      <c r="AN92">
        <v>5.99</v>
      </c>
      <c r="AP92">
        <v>2.35</v>
      </c>
      <c r="AQ92">
        <v>38.799999999999997</v>
      </c>
      <c r="AR92">
        <v>76.3</v>
      </c>
      <c r="AS92">
        <v>1.29</v>
      </c>
      <c r="AT92">
        <v>3340</v>
      </c>
      <c r="AU92">
        <v>2.13</v>
      </c>
      <c r="AV92">
        <v>5.0000000000000001E-3</v>
      </c>
      <c r="AW92">
        <v>11.4</v>
      </c>
      <c r="AX92">
        <v>27.5</v>
      </c>
      <c r="AY92">
        <v>670</v>
      </c>
      <c r="AZ92">
        <v>2320</v>
      </c>
      <c r="BB92">
        <v>178</v>
      </c>
      <c r="BC92">
        <v>1E-3</v>
      </c>
      <c r="BD92">
        <v>0.31</v>
      </c>
      <c r="BF92">
        <v>1.31</v>
      </c>
      <c r="BG92">
        <v>10.1</v>
      </c>
      <c r="BH92">
        <v>1</v>
      </c>
      <c r="BI92">
        <v>94.2</v>
      </c>
      <c r="BJ92">
        <v>577</v>
      </c>
      <c r="BL92">
        <v>14.8</v>
      </c>
      <c r="BM92">
        <v>0.92</v>
      </c>
      <c r="BN92">
        <v>0.02</v>
      </c>
      <c r="BO92">
        <v>15.55</v>
      </c>
      <c r="BP92">
        <v>0.32</v>
      </c>
      <c r="BQ92">
        <v>1.73</v>
      </c>
      <c r="BR92">
        <v>2.6</v>
      </c>
      <c r="BS92">
        <v>78</v>
      </c>
      <c r="BT92">
        <v>3.2</v>
      </c>
      <c r="BU92">
        <v>4.5999999999999996</v>
      </c>
      <c r="BV92">
        <v>15.7</v>
      </c>
      <c r="BW92">
        <v>3590</v>
      </c>
      <c r="BY92">
        <v>119</v>
      </c>
    </row>
    <row r="93" spans="1:77" x14ac:dyDescent="0.25">
      <c r="A93" t="s">
        <v>189</v>
      </c>
      <c r="B93" t="s">
        <v>360</v>
      </c>
      <c r="C93" t="s">
        <v>257</v>
      </c>
      <c r="D93" t="s">
        <v>260</v>
      </c>
      <c r="F93">
        <f t="shared" si="7"/>
        <v>210</v>
      </c>
      <c r="G93">
        <v>212</v>
      </c>
      <c r="H93">
        <f t="shared" si="6"/>
        <v>2</v>
      </c>
      <c r="I93" t="s">
        <v>1038</v>
      </c>
      <c r="J93">
        <v>1</v>
      </c>
      <c r="K93" s="4">
        <v>45135</v>
      </c>
      <c r="M93" t="s">
        <v>189</v>
      </c>
      <c r="N93" t="s">
        <v>1231</v>
      </c>
      <c r="O93" t="s">
        <v>1232</v>
      </c>
      <c r="P93">
        <v>2.5000000000000001E-3</v>
      </c>
      <c r="Q93">
        <v>0.94</v>
      </c>
      <c r="S93">
        <v>6.66</v>
      </c>
      <c r="T93">
        <v>4.0999999999999996</v>
      </c>
      <c r="W93">
        <v>540</v>
      </c>
      <c r="X93">
        <v>2.3199999999999998</v>
      </c>
      <c r="Y93">
        <v>0.49</v>
      </c>
      <c r="Z93">
        <v>0.16</v>
      </c>
      <c r="AA93">
        <v>7.21</v>
      </c>
      <c r="AC93">
        <v>87.2</v>
      </c>
      <c r="AD93">
        <v>9.1</v>
      </c>
      <c r="AE93">
        <v>63</v>
      </c>
      <c r="AF93">
        <v>14.15</v>
      </c>
      <c r="AG93">
        <v>14</v>
      </c>
      <c r="AI93">
        <v>5.62</v>
      </c>
      <c r="AJ93">
        <v>16.850000000000001</v>
      </c>
      <c r="AK93">
        <v>0.14000000000000001</v>
      </c>
      <c r="AL93">
        <v>3.6</v>
      </c>
      <c r="AN93">
        <v>1.51</v>
      </c>
      <c r="AP93">
        <v>2.38</v>
      </c>
      <c r="AQ93">
        <v>42.5</v>
      </c>
      <c r="AR93">
        <v>74.900000000000006</v>
      </c>
      <c r="AS93">
        <v>1.25</v>
      </c>
      <c r="AT93">
        <v>3370</v>
      </c>
      <c r="AU93">
        <v>3.75</v>
      </c>
      <c r="AV93">
        <v>5.0000000000000001E-3</v>
      </c>
      <c r="AW93">
        <v>13.4</v>
      </c>
      <c r="AX93">
        <v>30.1</v>
      </c>
      <c r="AY93">
        <v>700</v>
      </c>
      <c r="AZ93">
        <v>992</v>
      </c>
      <c r="BB93">
        <v>198</v>
      </c>
      <c r="BC93">
        <v>1E-3</v>
      </c>
      <c r="BD93">
        <v>0.11</v>
      </c>
      <c r="BF93">
        <v>0.9</v>
      </c>
      <c r="BG93">
        <v>11.2</v>
      </c>
      <c r="BH93">
        <v>1</v>
      </c>
      <c r="BI93">
        <v>105.5</v>
      </c>
      <c r="BJ93">
        <v>419</v>
      </c>
      <c r="BL93">
        <v>17.100000000000001</v>
      </c>
      <c r="BM93">
        <v>1.07</v>
      </c>
      <c r="BN93">
        <v>0.05</v>
      </c>
      <c r="BO93">
        <v>17.149999999999999</v>
      </c>
      <c r="BP93">
        <v>0.35</v>
      </c>
      <c r="BQ93">
        <v>1.88</v>
      </c>
      <c r="BR93">
        <v>2.8</v>
      </c>
      <c r="BS93">
        <v>77</v>
      </c>
      <c r="BT93">
        <v>3.6</v>
      </c>
      <c r="BU93">
        <v>4.5</v>
      </c>
      <c r="BV93">
        <v>17.7</v>
      </c>
      <c r="BW93">
        <v>1165</v>
      </c>
      <c r="BY93">
        <v>131</v>
      </c>
    </row>
    <row r="94" spans="1:77" x14ac:dyDescent="0.25">
      <c r="A94" t="s">
        <v>190</v>
      </c>
      <c r="B94" t="s">
        <v>361</v>
      </c>
      <c r="C94" t="s">
        <v>257</v>
      </c>
      <c r="D94" t="s">
        <v>260</v>
      </c>
      <c r="F94">
        <f t="shared" si="7"/>
        <v>212</v>
      </c>
      <c r="G94">
        <v>214</v>
      </c>
      <c r="H94">
        <f t="shared" si="6"/>
        <v>2</v>
      </c>
      <c r="I94" t="s">
        <v>1038</v>
      </c>
      <c r="J94">
        <v>1</v>
      </c>
      <c r="K94" s="4">
        <v>45135</v>
      </c>
      <c r="M94" t="s">
        <v>190</v>
      </c>
      <c r="N94" t="s">
        <v>1231</v>
      </c>
      <c r="O94" t="s">
        <v>1232</v>
      </c>
      <c r="P94">
        <v>2.5000000000000001E-3</v>
      </c>
      <c r="Q94">
        <v>0.84</v>
      </c>
      <c r="S94">
        <v>8.35</v>
      </c>
      <c r="T94">
        <v>10.8</v>
      </c>
      <c r="W94">
        <v>700</v>
      </c>
      <c r="X94">
        <v>3.49</v>
      </c>
      <c r="Y94">
        <v>0.52</v>
      </c>
      <c r="Z94">
        <v>0.14000000000000001</v>
      </c>
      <c r="AA94">
        <v>5.64</v>
      </c>
      <c r="AC94">
        <v>89.6</v>
      </c>
      <c r="AD94">
        <v>11.4</v>
      </c>
      <c r="AE94">
        <v>76</v>
      </c>
      <c r="AF94">
        <v>24.6</v>
      </c>
      <c r="AG94">
        <v>20.6</v>
      </c>
      <c r="AI94">
        <v>5.03</v>
      </c>
      <c r="AJ94">
        <v>20.7</v>
      </c>
      <c r="AK94">
        <v>0.13</v>
      </c>
      <c r="AL94">
        <v>3</v>
      </c>
      <c r="AN94">
        <v>0.52</v>
      </c>
      <c r="AP94">
        <v>3.38</v>
      </c>
      <c r="AQ94">
        <v>46.3</v>
      </c>
      <c r="AR94">
        <v>75</v>
      </c>
      <c r="AS94">
        <v>1.45</v>
      </c>
      <c r="AT94">
        <v>2460</v>
      </c>
      <c r="AU94">
        <v>0.82</v>
      </c>
      <c r="AV94">
        <v>5.0000000000000001E-3</v>
      </c>
      <c r="AW94">
        <v>13</v>
      </c>
      <c r="AX94">
        <v>36.6</v>
      </c>
      <c r="AY94">
        <v>670</v>
      </c>
      <c r="AZ94">
        <v>532</v>
      </c>
      <c r="BB94">
        <v>250</v>
      </c>
      <c r="BC94">
        <v>1E-3</v>
      </c>
      <c r="BD94">
        <v>7.0000000000000007E-2</v>
      </c>
      <c r="BF94">
        <v>0.8</v>
      </c>
      <c r="BG94">
        <v>14</v>
      </c>
      <c r="BH94">
        <v>0.5</v>
      </c>
      <c r="BI94">
        <v>112.5</v>
      </c>
      <c r="BJ94">
        <v>178.5</v>
      </c>
      <c r="BL94">
        <v>20.6</v>
      </c>
      <c r="BM94">
        <v>1.03</v>
      </c>
      <c r="BN94">
        <v>0.02</v>
      </c>
      <c r="BO94">
        <v>18</v>
      </c>
      <c r="BP94">
        <v>0.36</v>
      </c>
      <c r="BQ94">
        <v>2.27</v>
      </c>
      <c r="BR94">
        <v>2.8</v>
      </c>
      <c r="BS94">
        <v>106</v>
      </c>
      <c r="BT94">
        <v>3.4</v>
      </c>
      <c r="BU94">
        <v>4.4000000000000004</v>
      </c>
      <c r="BV94">
        <v>19.2</v>
      </c>
      <c r="BW94">
        <v>780</v>
      </c>
      <c r="BY94">
        <v>107</v>
      </c>
    </row>
    <row r="95" spans="1:77" x14ac:dyDescent="0.25">
      <c r="A95" t="s">
        <v>191</v>
      </c>
      <c r="B95" t="s">
        <v>362</v>
      </c>
      <c r="C95" t="s">
        <v>257</v>
      </c>
      <c r="D95" t="s">
        <v>260</v>
      </c>
      <c r="F95">
        <f t="shared" si="7"/>
        <v>214</v>
      </c>
      <c r="G95">
        <v>216</v>
      </c>
      <c r="H95">
        <f t="shared" si="6"/>
        <v>2</v>
      </c>
      <c r="I95" t="s">
        <v>1038</v>
      </c>
      <c r="J95">
        <v>1</v>
      </c>
      <c r="K95" s="4">
        <v>45135</v>
      </c>
      <c r="M95" t="s">
        <v>191</v>
      </c>
      <c r="N95" t="s">
        <v>1231</v>
      </c>
      <c r="O95" t="s">
        <v>1232</v>
      </c>
      <c r="P95">
        <v>2.5000000000000001E-3</v>
      </c>
      <c r="Q95">
        <v>0.46</v>
      </c>
      <c r="S95">
        <v>9.36</v>
      </c>
      <c r="T95">
        <v>14.2</v>
      </c>
      <c r="W95">
        <v>790</v>
      </c>
      <c r="X95">
        <v>4.01</v>
      </c>
      <c r="Y95">
        <v>0.31</v>
      </c>
      <c r="Z95">
        <v>0.15</v>
      </c>
      <c r="AA95">
        <v>0.86</v>
      </c>
      <c r="AC95">
        <v>81.5</v>
      </c>
      <c r="AD95">
        <v>12.4</v>
      </c>
      <c r="AE95">
        <v>85</v>
      </c>
      <c r="AF95">
        <v>26.5</v>
      </c>
      <c r="AG95">
        <v>18</v>
      </c>
      <c r="AI95">
        <v>4.75</v>
      </c>
      <c r="AJ95">
        <v>23.6</v>
      </c>
      <c r="AK95">
        <v>0.13</v>
      </c>
      <c r="AL95">
        <v>2.9</v>
      </c>
      <c r="AN95">
        <v>0.35</v>
      </c>
      <c r="AP95">
        <v>3.93</v>
      </c>
      <c r="AQ95">
        <v>39.9</v>
      </c>
      <c r="AR95">
        <v>74.8</v>
      </c>
      <c r="AS95">
        <v>1.53</v>
      </c>
      <c r="AT95">
        <v>2030</v>
      </c>
      <c r="AU95">
        <v>0.51</v>
      </c>
      <c r="AV95">
        <v>5.0000000000000001E-3</v>
      </c>
      <c r="AW95">
        <v>13.8</v>
      </c>
      <c r="AX95">
        <v>41.9</v>
      </c>
      <c r="AY95">
        <v>710</v>
      </c>
      <c r="AZ95">
        <v>99.6</v>
      </c>
      <c r="BB95">
        <v>247</v>
      </c>
      <c r="BC95">
        <v>1E-3</v>
      </c>
      <c r="BD95">
        <v>0.02</v>
      </c>
      <c r="BF95">
        <v>0.73</v>
      </c>
      <c r="BG95">
        <v>16.7</v>
      </c>
      <c r="BH95">
        <v>0.5</v>
      </c>
      <c r="BI95">
        <v>80.3</v>
      </c>
      <c r="BJ95">
        <v>87.6</v>
      </c>
      <c r="BL95">
        <v>22.6</v>
      </c>
      <c r="BM95">
        <v>1.07</v>
      </c>
      <c r="BN95">
        <v>0.02</v>
      </c>
      <c r="BO95">
        <v>17.350000000000001</v>
      </c>
      <c r="BP95">
        <v>0.39</v>
      </c>
      <c r="BQ95">
        <v>2.62</v>
      </c>
      <c r="BR95">
        <v>2.8</v>
      </c>
      <c r="BS95">
        <v>122</v>
      </c>
      <c r="BT95">
        <v>3.3</v>
      </c>
      <c r="BU95">
        <v>4.5999999999999996</v>
      </c>
      <c r="BV95">
        <v>19.5</v>
      </c>
      <c r="BW95">
        <v>198</v>
      </c>
      <c r="BY95">
        <v>106.5</v>
      </c>
    </row>
    <row r="96" spans="1:77" x14ac:dyDescent="0.25">
      <c r="A96" t="s">
        <v>192</v>
      </c>
      <c r="B96" t="s">
        <v>363</v>
      </c>
      <c r="C96" t="s">
        <v>257</v>
      </c>
      <c r="D96" t="s">
        <v>260</v>
      </c>
      <c r="F96">
        <f t="shared" si="7"/>
        <v>216</v>
      </c>
      <c r="G96">
        <v>218</v>
      </c>
      <c r="H96">
        <f t="shared" si="6"/>
        <v>2</v>
      </c>
      <c r="I96" t="s">
        <v>1038</v>
      </c>
      <c r="J96">
        <v>1</v>
      </c>
      <c r="K96" s="4">
        <v>45135</v>
      </c>
      <c r="M96" t="s">
        <v>192</v>
      </c>
      <c r="N96" t="s">
        <v>1231</v>
      </c>
      <c r="O96" t="s">
        <v>1232</v>
      </c>
      <c r="P96">
        <v>2.5000000000000001E-3</v>
      </c>
      <c r="Q96">
        <v>0.99</v>
      </c>
      <c r="S96">
        <v>8.2200000000000006</v>
      </c>
      <c r="T96">
        <v>14.2</v>
      </c>
      <c r="W96">
        <v>630</v>
      </c>
      <c r="X96">
        <v>3.28</v>
      </c>
      <c r="Y96">
        <v>0.56000000000000005</v>
      </c>
      <c r="Z96">
        <v>0.15</v>
      </c>
      <c r="AA96">
        <v>7.41</v>
      </c>
      <c r="AC96">
        <v>87.9</v>
      </c>
      <c r="AD96">
        <v>11.6</v>
      </c>
      <c r="AE96">
        <v>75</v>
      </c>
      <c r="AF96">
        <v>21.9</v>
      </c>
      <c r="AG96">
        <v>31</v>
      </c>
      <c r="AI96">
        <v>4.79</v>
      </c>
      <c r="AJ96">
        <v>20</v>
      </c>
      <c r="AK96">
        <v>0.14000000000000001</v>
      </c>
      <c r="AL96">
        <v>2.8</v>
      </c>
      <c r="AN96">
        <v>2.4300000000000002</v>
      </c>
      <c r="AP96">
        <v>3.29</v>
      </c>
      <c r="AQ96">
        <v>44.4</v>
      </c>
      <c r="AR96">
        <v>69.7</v>
      </c>
      <c r="AS96">
        <v>1.41</v>
      </c>
      <c r="AT96">
        <v>1475</v>
      </c>
      <c r="AU96">
        <v>0.93</v>
      </c>
      <c r="AV96">
        <v>5.0000000000000001E-3</v>
      </c>
      <c r="AW96">
        <v>12.4</v>
      </c>
      <c r="AX96">
        <v>36.700000000000003</v>
      </c>
      <c r="AY96">
        <v>730</v>
      </c>
      <c r="AZ96">
        <v>480</v>
      </c>
      <c r="BB96">
        <v>229</v>
      </c>
      <c r="BC96">
        <v>1E-3</v>
      </c>
      <c r="BD96">
        <v>0.1</v>
      </c>
      <c r="BF96">
        <v>1.74</v>
      </c>
      <c r="BG96">
        <v>13.9</v>
      </c>
      <c r="BH96">
        <v>0.5</v>
      </c>
      <c r="BI96">
        <v>83.6</v>
      </c>
      <c r="BJ96">
        <v>201</v>
      </c>
      <c r="BL96">
        <v>18.600000000000001</v>
      </c>
      <c r="BM96">
        <v>0.95</v>
      </c>
      <c r="BN96">
        <v>0.02</v>
      </c>
      <c r="BO96">
        <v>17.600000000000001</v>
      </c>
      <c r="BP96">
        <v>0.35</v>
      </c>
      <c r="BQ96">
        <v>2.15</v>
      </c>
      <c r="BR96">
        <v>2.6</v>
      </c>
      <c r="BS96">
        <v>103</v>
      </c>
      <c r="BT96">
        <v>2.9</v>
      </c>
      <c r="BU96">
        <v>3.8</v>
      </c>
      <c r="BV96">
        <v>20</v>
      </c>
      <c r="BW96">
        <v>849</v>
      </c>
      <c r="BY96">
        <v>99.4</v>
      </c>
    </row>
    <row r="97" spans="1:77" x14ac:dyDescent="0.25">
      <c r="A97" t="s">
        <v>193</v>
      </c>
      <c r="B97" t="s">
        <v>364</v>
      </c>
      <c r="C97" t="s">
        <v>257</v>
      </c>
      <c r="D97" t="s">
        <v>260</v>
      </c>
      <c r="F97">
        <f t="shared" si="7"/>
        <v>218</v>
      </c>
      <c r="G97">
        <v>220</v>
      </c>
      <c r="H97">
        <f t="shared" si="6"/>
        <v>2</v>
      </c>
      <c r="I97" t="s">
        <v>1038</v>
      </c>
      <c r="J97">
        <v>1</v>
      </c>
      <c r="K97" s="4">
        <v>45135</v>
      </c>
      <c r="M97" t="s">
        <v>193</v>
      </c>
      <c r="N97" t="s">
        <v>1231</v>
      </c>
      <c r="O97" t="s">
        <v>1232</v>
      </c>
      <c r="P97">
        <v>2.5000000000000001E-3</v>
      </c>
      <c r="Q97">
        <v>0.79</v>
      </c>
      <c r="S97">
        <v>8.3000000000000007</v>
      </c>
      <c r="T97">
        <v>9.5</v>
      </c>
      <c r="W97">
        <v>640</v>
      </c>
      <c r="X97">
        <v>3.25</v>
      </c>
      <c r="Y97">
        <v>0.46</v>
      </c>
      <c r="Z97">
        <v>0.17</v>
      </c>
      <c r="AA97">
        <v>7.92</v>
      </c>
      <c r="AC97">
        <v>93</v>
      </c>
      <c r="AD97">
        <v>10.199999999999999</v>
      </c>
      <c r="AE97">
        <v>78</v>
      </c>
      <c r="AF97">
        <v>20.6</v>
      </c>
      <c r="AG97">
        <v>13</v>
      </c>
      <c r="AI97">
        <v>4.84</v>
      </c>
      <c r="AJ97">
        <v>20.8</v>
      </c>
      <c r="AK97">
        <v>0.15</v>
      </c>
      <c r="AL97">
        <v>3.2</v>
      </c>
      <c r="AN97">
        <v>3.62</v>
      </c>
      <c r="AP97">
        <v>3.37</v>
      </c>
      <c r="AQ97">
        <v>47.5</v>
      </c>
      <c r="AR97">
        <v>60.2</v>
      </c>
      <c r="AS97">
        <v>1.1599999999999999</v>
      </c>
      <c r="AT97">
        <v>1250</v>
      </c>
      <c r="AU97">
        <v>0.48</v>
      </c>
      <c r="AV97">
        <v>5.0000000000000001E-3</v>
      </c>
      <c r="AW97">
        <v>12.9</v>
      </c>
      <c r="AX97">
        <v>33.5</v>
      </c>
      <c r="AY97">
        <v>830</v>
      </c>
      <c r="AZ97">
        <v>328</v>
      </c>
      <c r="BB97">
        <v>232</v>
      </c>
      <c r="BC97">
        <v>1E-3</v>
      </c>
      <c r="BD97">
        <v>0.17</v>
      </c>
      <c r="BF97">
        <v>0.87</v>
      </c>
      <c r="BG97">
        <v>14.8</v>
      </c>
      <c r="BH97">
        <v>0.5</v>
      </c>
      <c r="BI97">
        <v>90.2</v>
      </c>
      <c r="BJ97">
        <v>206</v>
      </c>
      <c r="BL97">
        <v>23.1</v>
      </c>
      <c r="BM97">
        <v>1</v>
      </c>
      <c r="BN97">
        <v>0.02</v>
      </c>
      <c r="BO97">
        <v>18.45</v>
      </c>
      <c r="BP97">
        <v>0.36</v>
      </c>
      <c r="BQ97">
        <v>2.2599999999999998</v>
      </c>
      <c r="BR97">
        <v>2.9</v>
      </c>
      <c r="BS97">
        <v>103</v>
      </c>
      <c r="BT97">
        <v>2.9</v>
      </c>
      <c r="BU97">
        <v>4.0999999999999996</v>
      </c>
      <c r="BV97">
        <v>20</v>
      </c>
      <c r="BW97">
        <v>818</v>
      </c>
      <c r="BY97">
        <v>116</v>
      </c>
    </row>
    <row r="98" spans="1:77" x14ac:dyDescent="0.25">
      <c r="A98" t="s">
        <v>194</v>
      </c>
      <c r="B98" t="s">
        <v>365</v>
      </c>
      <c r="C98" t="s">
        <v>257</v>
      </c>
      <c r="D98" t="s">
        <v>260</v>
      </c>
      <c r="F98">
        <f t="shared" si="7"/>
        <v>220</v>
      </c>
      <c r="G98">
        <v>221</v>
      </c>
      <c r="H98">
        <f t="shared" si="6"/>
        <v>1</v>
      </c>
      <c r="I98" t="s">
        <v>1038</v>
      </c>
      <c r="J98">
        <v>1</v>
      </c>
      <c r="K98" s="4">
        <v>45135</v>
      </c>
      <c r="M98" t="s">
        <v>194</v>
      </c>
      <c r="N98" t="s">
        <v>1231</v>
      </c>
      <c r="O98" t="s">
        <v>1232</v>
      </c>
      <c r="P98">
        <v>2.5000000000000001E-3</v>
      </c>
      <c r="Q98">
        <v>2.17</v>
      </c>
      <c r="S98">
        <v>3.38</v>
      </c>
      <c r="T98">
        <v>0.9</v>
      </c>
      <c r="W98">
        <v>200</v>
      </c>
      <c r="X98">
        <v>0.89</v>
      </c>
      <c r="Y98">
        <v>1.75</v>
      </c>
      <c r="Z98">
        <v>0.11</v>
      </c>
      <c r="AA98">
        <v>32.299999999999997</v>
      </c>
      <c r="AC98">
        <v>46.9</v>
      </c>
      <c r="AD98">
        <v>3.6</v>
      </c>
      <c r="AE98">
        <v>31</v>
      </c>
      <c r="AF98">
        <v>4.7</v>
      </c>
      <c r="AG98">
        <v>32.9</v>
      </c>
      <c r="AI98">
        <v>4.4000000000000004</v>
      </c>
      <c r="AJ98">
        <v>8.59</v>
      </c>
      <c r="AK98">
        <v>7.0000000000000007E-2</v>
      </c>
      <c r="AL98">
        <v>3.3</v>
      </c>
      <c r="AN98">
        <v>6.57</v>
      </c>
      <c r="AP98">
        <v>1.08</v>
      </c>
      <c r="AQ98">
        <v>24.2</v>
      </c>
      <c r="AR98">
        <v>20.8</v>
      </c>
      <c r="AS98">
        <v>0.26</v>
      </c>
      <c r="AT98">
        <v>877</v>
      </c>
      <c r="AU98">
        <v>0.68</v>
      </c>
      <c r="AV98">
        <v>5.0000000000000001E-3</v>
      </c>
      <c r="AW98">
        <v>6.6</v>
      </c>
      <c r="AX98">
        <v>11</v>
      </c>
      <c r="AY98">
        <v>550</v>
      </c>
      <c r="AZ98">
        <v>921</v>
      </c>
      <c r="BB98">
        <v>71.400000000000006</v>
      </c>
      <c r="BC98">
        <v>1E-3</v>
      </c>
      <c r="BD98">
        <v>0.78</v>
      </c>
      <c r="BF98">
        <v>0.59</v>
      </c>
      <c r="BG98">
        <v>4.4000000000000004</v>
      </c>
      <c r="BH98">
        <v>0.5</v>
      </c>
      <c r="BI98">
        <v>52.8</v>
      </c>
      <c r="BJ98">
        <v>237</v>
      </c>
      <c r="BL98">
        <v>13.2</v>
      </c>
      <c r="BM98">
        <v>0.56999999999999995</v>
      </c>
      <c r="BN98">
        <v>0.02</v>
      </c>
      <c r="BO98">
        <v>9.2200000000000006</v>
      </c>
      <c r="BP98">
        <v>0.2</v>
      </c>
      <c r="BQ98">
        <v>0.95</v>
      </c>
      <c r="BR98">
        <v>1.9</v>
      </c>
      <c r="BS98">
        <v>34</v>
      </c>
      <c r="BT98">
        <v>2.6</v>
      </c>
      <c r="BU98">
        <v>3.6</v>
      </c>
      <c r="BV98">
        <v>9.9</v>
      </c>
      <c r="BW98">
        <v>3010</v>
      </c>
      <c r="BY98">
        <v>117.5</v>
      </c>
    </row>
    <row r="99" spans="1:77" x14ac:dyDescent="0.25">
      <c r="A99" t="s">
        <v>195</v>
      </c>
      <c r="B99" t="s">
        <v>366</v>
      </c>
      <c r="C99" t="s">
        <v>257</v>
      </c>
      <c r="D99" t="s">
        <v>260</v>
      </c>
      <c r="F99">
        <f t="shared" si="7"/>
        <v>221</v>
      </c>
      <c r="G99">
        <v>223</v>
      </c>
      <c r="H99">
        <f t="shared" si="6"/>
        <v>2</v>
      </c>
      <c r="I99" t="s">
        <v>1038</v>
      </c>
      <c r="J99">
        <v>1</v>
      </c>
      <c r="K99" s="4">
        <v>45135</v>
      </c>
      <c r="M99" t="s">
        <v>195</v>
      </c>
      <c r="N99" t="s">
        <v>1231</v>
      </c>
      <c r="O99" t="s">
        <v>1232</v>
      </c>
      <c r="P99">
        <v>2.5000000000000001E-3</v>
      </c>
      <c r="Q99">
        <v>0.79</v>
      </c>
      <c r="S99">
        <v>4.92</v>
      </c>
      <c r="T99">
        <v>3</v>
      </c>
      <c r="W99">
        <v>370</v>
      </c>
      <c r="X99">
        <v>1.7</v>
      </c>
      <c r="Y99">
        <v>0.54</v>
      </c>
      <c r="Z99">
        <v>0.14000000000000001</v>
      </c>
      <c r="AA99">
        <v>10.1</v>
      </c>
      <c r="AC99">
        <v>64.3</v>
      </c>
      <c r="AD99">
        <v>5.2</v>
      </c>
      <c r="AE99">
        <v>46</v>
      </c>
      <c r="AF99">
        <v>8.89</v>
      </c>
      <c r="AG99">
        <v>20.7</v>
      </c>
      <c r="AI99">
        <v>4.7699999999999996</v>
      </c>
      <c r="AJ99">
        <v>11.95</v>
      </c>
      <c r="AK99">
        <v>0.09</v>
      </c>
      <c r="AL99">
        <v>3.6</v>
      </c>
      <c r="AN99">
        <v>2.12</v>
      </c>
      <c r="AP99">
        <v>1.78</v>
      </c>
      <c r="AQ99">
        <v>33.200000000000003</v>
      </c>
      <c r="AR99">
        <v>36.200000000000003</v>
      </c>
      <c r="AS99">
        <v>0.36</v>
      </c>
      <c r="AT99">
        <v>1405</v>
      </c>
      <c r="AU99">
        <v>3.69</v>
      </c>
      <c r="AV99">
        <v>5.0000000000000001E-3</v>
      </c>
      <c r="AW99">
        <v>10.1</v>
      </c>
      <c r="AX99">
        <v>17.600000000000001</v>
      </c>
      <c r="AY99">
        <v>630</v>
      </c>
      <c r="AZ99">
        <v>384</v>
      </c>
      <c r="BB99">
        <v>125</v>
      </c>
      <c r="BC99">
        <v>1E-3</v>
      </c>
      <c r="BD99">
        <v>0.12</v>
      </c>
      <c r="BF99">
        <v>0.6</v>
      </c>
      <c r="BG99">
        <v>7</v>
      </c>
      <c r="BH99">
        <v>0.5</v>
      </c>
      <c r="BI99">
        <v>61.2</v>
      </c>
      <c r="BJ99">
        <v>177.5</v>
      </c>
      <c r="BL99">
        <v>18.399999999999999</v>
      </c>
      <c r="BM99">
        <v>0.78</v>
      </c>
      <c r="BN99">
        <v>0.02</v>
      </c>
      <c r="BO99">
        <v>12.85</v>
      </c>
      <c r="BP99">
        <v>0.28000000000000003</v>
      </c>
      <c r="BQ99">
        <v>1.45</v>
      </c>
      <c r="BR99">
        <v>2.4</v>
      </c>
      <c r="BS99">
        <v>55</v>
      </c>
      <c r="BT99">
        <v>3.4</v>
      </c>
      <c r="BU99">
        <v>4.5</v>
      </c>
      <c r="BV99">
        <v>15.3</v>
      </c>
      <c r="BW99">
        <v>1090</v>
      </c>
      <c r="BY99">
        <v>132.5</v>
      </c>
    </row>
    <row r="100" spans="1:77" x14ac:dyDescent="0.25">
      <c r="A100" t="s">
        <v>196</v>
      </c>
      <c r="B100" t="s">
        <v>367</v>
      </c>
      <c r="C100" t="s">
        <v>257</v>
      </c>
      <c r="D100" t="s">
        <v>260</v>
      </c>
      <c r="F100">
        <f t="shared" si="7"/>
        <v>223</v>
      </c>
      <c r="G100">
        <v>225</v>
      </c>
      <c r="H100">
        <f t="shared" si="6"/>
        <v>2</v>
      </c>
      <c r="I100" t="s">
        <v>1038</v>
      </c>
      <c r="J100">
        <v>1</v>
      </c>
      <c r="K100" s="4">
        <v>45135</v>
      </c>
      <c r="M100" t="s">
        <v>196</v>
      </c>
      <c r="N100" t="s">
        <v>1231</v>
      </c>
      <c r="O100" t="s">
        <v>1232</v>
      </c>
      <c r="P100">
        <v>2.5000000000000001E-3</v>
      </c>
      <c r="Q100">
        <v>1.36</v>
      </c>
      <c r="S100">
        <v>4.24</v>
      </c>
      <c r="T100">
        <v>2.7</v>
      </c>
      <c r="W100">
        <v>280</v>
      </c>
      <c r="X100">
        <v>1.38</v>
      </c>
      <c r="Y100">
        <v>0.5</v>
      </c>
      <c r="Z100">
        <v>0.11</v>
      </c>
      <c r="AA100">
        <v>28</v>
      </c>
      <c r="AC100">
        <v>56.1</v>
      </c>
      <c r="AD100">
        <v>5.4</v>
      </c>
      <c r="AE100">
        <v>39</v>
      </c>
      <c r="AF100">
        <v>7.11</v>
      </c>
      <c r="AG100">
        <v>96.4</v>
      </c>
      <c r="AI100">
        <v>4.8</v>
      </c>
      <c r="AJ100">
        <v>10.4</v>
      </c>
      <c r="AK100">
        <v>0.09</v>
      </c>
      <c r="AL100">
        <v>3.5</v>
      </c>
      <c r="AN100">
        <v>4.7</v>
      </c>
      <c r="AP100">
        <v>1.4</v>
      </c>
      <c r="AQ100">
        <v>28.5</v>
      </c>
      <c r="AR100">
        <v>31.8</v>
      </c>
      <c r="AS100">
        <v>0.42</v>
      </c>
      <c r="AT100">
        <v>1120</v>
      </c>
      <c r="AU100">
        <v>0.69</v>
      </c>
      <c r="AV100">
        <v>5.0000000000000001E-3</v>
      </c>
      <c r="AW100">
        <v>7.6</v>
      </c>
      <c r="AX100">
        <v>17</v>
      </c>
      <c r="AY100">
        <v>510</v>
      </c>
      <c r="AZ100">
        <v>177.5</v>
      </c>
      <c r="BB100">
        <v>101</v>
      </c>
      <c r="BC100">
        <v>1E-3</v>
      </c>
      <c r="BD100">
        <v>0.31</v>
      </c>
      <c r="BF100">
        <v>0.51</v>
      </c>
      <c r="BG100">
        <v>5.9</v>
      </c>
      <c r="BH100">
        <v>0.5</v>
      </c>
      <c r="BI100">
        <v>53.8</v>
      </c>
      <c r="BJ100">
        <v>175.5</v>
      </c>
      <c r="BL100">
        <v>13</v>
      </c>
      <c r="BM100">
        <v>0.61</v>
      </c>
      <c r="BN100">
        <v>0.02</v>
      </c>
      <c r="BO100">
        <v>10.75</v>
      </c>
      <c r="BP100">
        <v>0.23</v>
      </c>
      <c r="BQ100">
        <v>1.1499999999999999</v>
      </c>
      <c r="BR100">
        <v>2.1</v>
      </c>
      <c r="BS100">
        <v>44</v>
      </c>
      <c r="BT100">
        <v>2.2999999999999998</v>
      </c>
      <c r="BU100">
        <v>3</v>
      </c>
      <c r="BV100">
        <v>14</v>
      </c>
      <c r="BW100">
        <v>2500</v>
      </c>
      <c r="BY100">
        <v>128.5</v>
      </c>
    </row>
    <row r="101" spans="1:77" x14ac:dyDescent="0.25">
      <c r="A101" t="s">
        <v>197</v>
      </c>
      <c r="B101" t="s">
        <v>368</v>
      </c>
      <c r="C101" t="s">
        <v>257</v>
      </c>
      <c r="D101" t="s">
        <v>260</v>
      </c>
      <c r="F101">
        <f t="shared" si="7"/>
        <v>225</v>
      </c>
      <c r="G101">
        <v>227.2</v>
      </c>
      <c r="H101">
        <f t="shared" si="6"/>
        <v>2.1999999999999886</v>
      </c>
      <c r="I101" t="s">
        <v>1038</v>
      </c>
      <c r="J101">
        <v>1</v>
      </c>
      <c r="K101" s="4">
        <v>45135</v>
      </c>
      <c r="M101" t="s">
        <v>197</v>
      </c>
      <c r="N101" t="s">
        <v>1231</v>
      </c>
      <c r="O101" t="s">
        <v>1232</v>
      </c>
      <c r="P101">
        <v>2.5000000000000001E-3</v>
      </c>
      <c r="Q101">
        <v>2.2000000000000002</v>
      </c>
      <c r="S101">
        <v>5.26</v>
      </c>
      <c r="T101">
        <v>2.2000000000000002</v>
      </c>
      <c r="W101">
        <v>360</v>
      </c>
      <c r="X101">
        <v>1.96</v>
      </c>
      <c r="Y101">
        <v>1.1200000000000001</v>
      </c>
      <c r="Z101">
        <v>7.0000000000000007E-2</v>
      </c>
      <c r="AA101">
        <v>36.5</v>
      </c>
      <c r="AC101">
        <v>66.400000000000006</v>
      </c>
      <c r="AD101">
        <v>7.4</v>
      </c>
      <c r="AE101">
        <v>50</v>
      </c>
      <c r="AF101">
        <v>11.55</v>
      </c>
      <c r="AG101">
        <v>135.5</v>
      </c>
      <c r="AI101">
        <v>5.22</v>
      </c>
      <c r="AJ101">
        <v>13.3</v>
      </c>
      <c r="AK101">
        <v>0.11</v>
      </c>
      <c r="AL101">
        <v>3.6</v>
      </c>
      <c r="AN101">
        <v>4.95</v>
      </c>
      <c r="AP101">
        <v>2.02</v>
      </c>
      <c r="AQ101">
        <v>34.1</v>
      </c>
      <c r="AR101">
        <v>29.1</v>
      </c>
      <c r="AS101">
        <v>0.41</v>
      </c>
      <c r="AT101">
        <v>862</v>
      </c>
      <c r="AU101">
        <v>0.82</v>
      </c>
      <c r="AV101">
        <v>5.0000000000000001E-3</v>
      </c>
      <c r="AW101">
        <v>8.5</v>
      </c>
      <c r="AX101">
        <v>24</v>
      </c>
      <c r="AY101">
        <v>360</v>
      </c>
      <c r="AZ101">
        <v>422</v>
      </c>
      <c r="BB101">
        <v>136.5</v>
      </c>
      <c r="BC101">
        <v>1E-3</v>
      </c>
      <c r="BD101">
        <v>1.17</v>
      </c>
      <c r="BF101">
        <v>0.72</v>
      </c>
      <c r="BG101">
        <v>7.9</v>
      </c>
      <c r="BH101">
        <v>0.5</v>
      </c>
      <c r="BI101">
        <v>91.4</v>
      </c>
      <c r="BJ101">
        <v>583</v>
      </c>
      <c r="BL101">
        <v>12.4</v>
      </c>
      <c r="BM101">
        <v>0.72</v>
      </c>
      <c r="BN101">
        <v>0.02</v>
      </c>
      <c r="BO101">
        <v>13.8</v>
      </c>
      <c r="BP101">
        <v>0.26</v>
      </c>
      <c r="BQ101">
        <v>1.6</v>
      </c>
      <c r="BR101">
        <v>2.4</v>
      </c>
      <c r="BS101">
        <v>61</v>
      </c>
      <c r="BT101">
        <v>3.2</v>
      </c>
      <c r="BU101">
        <v>4.2</v>
      </c>
      <c r="BV101">
        <v>14.1</v>
      </c>
      <c r="BW101">
        <v>3180</v>
      </c>
      <c r="BY101">
        <v>129</v>
      </c>
    </row>
    <row r="102" spans="1:77" x14ac:dyDescent="0.25">
      <c r="A102" s="1" t="s">
        <v>198</v>
      </c>
      <c r="B102" s="1" t="s">
        <v>369</v>
      </c>
      <c r="C102" s="1"/>
      <c r="D102" s="1" t="s">
        <v>261</v>
      </c>
      <c r="E102" s="1" t="s">
        <v>992</v>
      </c>
      <c r="F102" s="1"/>
      <c r="G102" s="1"/>
      <c r="H102" s="1"/>
      <c r="I102" t="s">
        <v>1038</v>
      </c>
      <c r="J102">
        <v>1</v>
      </c>
      <c r="K102" s="4">
        <v>45135</v>
      </c>
    </row>
    <row r="103" spans="1:77" x14ac:dyDescent="0.25">
      <c r="A103" t="s">
        <v>199</v>
      </c>
      <c r="B103" t="s">
        <v>370</v>
      </c>
      <c r="C103" t="s">
        <v>257</v>
      </c>
      <c r="D103" t="s">
        <v>260</v>
      </c>
      <c r="F103">
        <f>G101</f>
        <v>227.2</v>
      </c>
      <c r="G103">
        <v>228</v>
      </c>
      <c r="H103">
        <f t="shared" ref="H103:H126" si="8">G103-F103</f>
        <v>0.80000000000001137</v>
      </c>
      <c r="I103" t="s">
        <v>1038</v>
      </c>
      <c r="J103">
        <v>1</v>
      </c>
      <c r="K103" s="4">
        <v>45135</v>
      </c>
      <c r="M103" t="s">
        <v>199</v>
      </c>
      <c r="N103" t="s">
        <v>1231</v>
      </c>
      <c r="O103" t="s">
        <v>1232</v>
      </c>
      <c r="P103">
        <v>6.0000000000000001E-3</v>
      </c>
      <c r="Q103">
        <v>5.87</v>
      </c>
      <c r="S103">
        <v>5.25</v>
      </c>
      <c r="T103">
        <v>2.2000000000000002</v>
      </c>
      <c r="W103">
        <v>390</v>
      </c>
      <c r="X103">
        <v>1.92</v>
      </c>
      <c r="Y103">
        <v>1.6</v>
      </c>
      <c r="Z103">
        <v>7.0000000000000007E-2</v>
      </c>
      <c r="AA103">
        <v>67.599999999999994</v>
      </c>
      <c r="AC103">
        <v>66.400000000000006</v>
      </c>
      <c r="AD103">
        <v>8.5</v>
      </c>
      <c r="AE103">
        <v>47</v>
      </c>
      <c r="AF103">
        <v>11.1</v>
      </c>
      <c r="AG103">
        <v>368</v>
      </c>
      <c r="AI103">
        <v>5.18</v>
      </c>
      <c r="AJ103">
        <v>13.65</v>
      </c>
      <c r="AK103">
        <v>0.1</v>
      </c>
      <c r="AL103">
        <v>3.5</v>
      </c>
      <c r="AN103">
        <v>7.25</v>
      </c>
      <c r="AP103">
        <v>2.16</v>
      </c>
      <c r="AQ103">
        <v>33.799999999999997</v>
      </c>
      <c r="AR103">
        <v>27.7</v>
      </c>
      <c r="AS103">
        <v>0.28000000000000003</v>
      </c>
      <c r="AT103">
        <v>744</v>
      </c>
      <c r="AU103">
        <v>0.72</v>
      </c>
      <c r="AV103">
        <v>5.0000000000000001E-3</v>
      </c>
      <c r="AW103">
        <v>9.1</v>
      </c>
      <c r="AX103">
        <v>26.5</v>
      </c>
      <c r="AY103">
        <v>370</v>
      </c>
      <c r="AZ103">
        <v>343</v>
      </c>
      <c r="BB103">
        <v>150.5</v>
      </c>
      <c r="BC103">
        <v>1E-3</v>
      </c>
      <c r="BD103">
        <v>2.2400000000000002</v>
      </c>
      <c r="BF103">
        <v>0.92</v>
      </c>
      <c r="BG103">
        <v>7.7</v>
      </c>
      <c r="BH103">
        <v>1</v>
      </c>
      <c r="BI103">
        <v>235</v>
      </c>
      <c r="BJ103">
        <v>1465</v>
      </c>
      <c r="BL103">
        <v>13.4</v>
      </c>
      <c r="BM103">
        <v>0.75</v>
      </c>
      <c r="BN103">
        <v>0.02</v>
      </c>
      <c r="BO103">
        <v>12.75</v>
      </c>
      <c r="BP103">
        <v>0.27</v>
      </c>
      <c r="BQ103">
        <v>1.85</v>
      </c>
      <c r="BR103">
        <v>2.4</v>
      </c>
      <c r="BS103">
        <v>59</v>
      </c>
      <c r="BT103">
        <v>2</v>
      </c>
      <c r="BU103">
        <v>3.3</v>
      </c>
      <c r="BV103">
        <v>14.5</v>
      </c>
      <c r="BW103">
        <v>5760</v>
      </c>
      <c r="BY103">
        <v>124</v>
      </c>
    </row>
    <row r="104" spans="1:77" x14ac:dyDescent="0.25">
      <c r="A104" t="s">
        <v>200</v>
      </c>
      <c r="B104" t="s">
        <v>371</v>
      </c>
      <c r="C104" t="s">
        <v>257</v>
      </c>
      <c r="D104" t="s">
        <v>260</v>
      </c>
      <c r="F104">
        <f t="shared" ref="F104:F125" si="9">G103</f>
        <v>228</v>
      </c>
      <c r="G104">
        <v>229</v>
      </c>
      <c r="H104">
        <f t="shared" si="8"/>
        <v>1</v>
      </c>
      <c r="I104" t="s">
        <v>1038</v>
      </c>
      <c r="J104">
        <v>1</v>
      </c>
      <c r="K104" s="4">
        <v>45135</v>
      </c>
      <c r="M104" t="s">
        <v>200</v>
      </c>
      <c r="N104" t="s">
        <v>1231</v>
      </c>
      <c r="O104" t="s">
        <v>1232</v>
      </c>
      <c r="P104">
        <v>2.5000000000000001E-3</v>
      </c>
      <c r="Q104">
        <v>1.86</v>
      </c>
      <c r="S104">
        <v>6.79</v>
      </c>
      <c r="T104">
        <v>1.2</v>
      </c>
      <c r="W104">
        <v>480</v>
      </c>
      <c r="X104">
        <v>2.38</v>
      </c>
      <c r="Y104">
        <v>1.02</v>
      </c>
      <c r="Z104">
        <v>0.04</v>
      </c>
      <c r="AA104">
        <v>47.2</v>
      </c>
      <c r="AC104">
        <v>81.400000000000006</v>
      </c>
      <c r="AD104">
        <v>8.4</v>
      </c>
      <c r="AE104">
        <v>57</v>
      </c>
      <c r="AF104">
        <v>15.7</v>
      </c>
      <c r="AG104">
        <v>49.3</v>
      </c>
      <c r="AI104">
        <v>5.21</v>
      </c>
      <c r="AJ104">
        <v>17.149999999999999</v>
      </c>
      <c r="AK104">
        <v>0.12</v>
      </c>
      <c r="AL104">
        <v>3.4</v>
      </c>
      <c r="AN104">
        <v>5.84</v>
      </c>
      <c r="AP104">
        <v>2.88</v>
      </c>
      <c r="AQ104">
        <v>41.9</v>
      </c>
      <c r="AR104">
        <v>36.1</v>
      </c>
      <c r="AS104">
        <v>0.63</v>
      </c>
      <c r="AT104">
        <v>589</v>
      </c>
      <c r="AU104">
        <v>0.28000000000000003</v>
      </c>
      <c r="AV104">
        <v>5.0000000000000001E-3</v>
      </c>
      <c r="AW104">
        <v>9.6</v>
      </c>
      <c r="AX104">
        <v>27.5</v>
      </c>
      <c r="AY104">
        <v>210</v>
      </c>
      <c r="AZ104">
        <v>640</v>
      </c>
      <c r="BB104">
        <v>195</v>
      </c>
      <c r="BC104">
        <v>1E-3</v>
      </c>
      <c r="BD104">
        <v>2.2599999999999998</v>
      </c>
      <c r="BF104">
        <v>0.9</v>
      </c>
      <c r="BG104">
        <v>10.5</v>
      </c>
      <c r="BH104">
        <v>0.5</v>
      </c>
      <c r="BI104">
        <v>97.3</v>
      </c>
      <c r="BJ104">
        <v>1245</v>
      </c>
      <c r="BL104">
        <v>15</v>
      </c>
      <c r="BM104">
        <v>0.78</v>
      </c>
      <c r="BN104">
        <v>0.02</v>
      </c>
      <c r="BO104">
        <v>16.3</v>
      </c>
      <c r="BP104">
        <v>0.28999999999999998</v>
      </c>
      <c r="BQ104">
        <v>2.37</v>
      </c>
      <c r="BR104">
        <v>2.7</v>
      </c>
      <c r="BS104">
        <v>80</v>
      </c>
      <c r="BT104">
        <v>2.7</v>
      </c>
      <c r="BU104">
        <v>3.8</v>
      </c>
      <c r="BV104">
        <v>17.5</v>
      </c>
      <c r="BW104">
        <v>3900</v>
      </c>
      <c r="BY104">
        <v>122</v>
      </c>
    </row>
    <row r="105" spans="1:77" x14ac:dyDescent="0.25">
      <c r="A105" t="s">
        <v>201</v>
      </c>
      <c r="B105" t="s">
        <v>372</v>
      </c>
      <c r="C105" t="s">
        <v>257</v>
      </c>
      <c r="D105" t="s">
        <v>260</v>
      </c>
      <c r="F105">
        <f t="shared" si="9"/>
        <v>229</v>
      </c>
      <c r="G105">
        <v>230</v>
      </c>
      <c r="H105">
        <f t="shared" si="8"/>
        <v>1</v>
      </c>
      <c r="I105" t="s">
        <v>1038</v>
      </c>
      <c r="J105">
        <v>1</v>
      </c>
      <c r="K105" s="4">
        <v>45135</v>
      </c>
      <c r="M105" t="s">
        <v>201</v>
      </c>
      <c r="N105" t="s">
        <v>1231</v>
      </c>
      <c r="O105" t="s">
        <v>1232</v>
      </c>
      <c r="P105">
        <v>2.5000000000000001E-3</v>
      </c>
      <c r="Q105">
        <v>2.09</v>
      </c>
      <c r="S105">
        <v>4.0999999999999996</v>
      </c>
      <c r="T105">
        <v>1.1000000000000001</v>
      </c>
      <c r="W105">
        <v>290</v>
      </c>
      <c r="X105">
        <v>1.26</v>
      </c>
      <c r="Y105">
        <v>0.9</v>
      </c>
      <c r="Z105">
        <v>0.04</v>
      </c>
      <c r="AA105">
        <v>59.4</v>
      </c>
      <c r="AC105">
        <v>51.1</v>
      </c>
      <c r="AD105">
        <v>5.0999999999999996</v>
      </c>
      <c r="AE105">
        <v>34</v>
      </c>
      <c r="AF105">
        <v>7.86</v>
      </c>
      <c r="AG105">
        <v>33.200000000000003</v>
      </c>
      <c r="AI105">
        <v>3.52</v>
      </c>
      <c r="AJ105">
        <v>10.55</v>
      </c>
      <c r="AK105">
        <v>0.1</v>
      </c>
      <c r="AL105">
        <v>2.9</v>
      </c>
      <c r="AN105">
        <v>10.15</v>
      </c>
      <c r="AP105">
        <v>1.78</v>
      </c>
      <c r="AQ105">
        <v>25.7</v>
      </c>
      <c r="AR105">
        <v>14.6</v>
      </c>
      <c r="AS105">
        <v>0.24</v>
      </c>
      <c r="AT105">
        <v>398</v>
      </c>
      <c r="AU105">
        <v>0.52</v>
      </c>
      <c r="AV105">
        <v>5.0000000000000001E-3</v>
      </c>
      <c r="AW105">
        <v>6.7</v>
      </c>
      <c r="AX105">
        <v>14.7</v>
      </c>
      <c r="AY105">
        <v>200</v>
      </c>
      <c r="AZ105">
        <v>112.5</v>
      </c>
      <c r="BB105">
        <v>120.5</v>
      </c>
      <c r="BC105">
        <v>1E-3</v>
      </c>
      <c r="BD105">
        <v>2.0099999999999998</v>
      </c>
      <c r="BF105">
        <v>0.59</v>
      </c>
      <c r="BG105">
        <v>5.6</v>
      </c>
      <c r="BH105">
        <v>1</v>
      </c>
      <c r="BI105">
        <v>92.5</v>
      </c>
      <c r="BJ105">
        <v>308</v>
      </c>
      <c r="BL105">
        <v>8.8000000000000007</v>
      </c>
      <c r="BM105">
        <v>0.55000000000000004</v>
      </c>
      <c r="BN105">
        <v>0.02</v>
      </c>
      <c r="BO105">
        <v>9.82</v>
      </c>
      <c r="BP105">
        <v>0.2</v>
      </c>
      <c r="BQ105">
        <v>1.62</v>
      </c>
      <c r="BR105">
        <v>1.9</v>
      </c>
      <c r="BS105">
        <v>43</v>
      </c>
      <c r="BT105">
        <v>2.1</v>
      </c>
      <c r="BU105">
        <v>2.7</v>
      </c>
      <c r="BV105">
        <v>11.3</v>
      </c>
      <c r="BW105">
        <v>4220</v>
      </c>
      <c r="BY105">
        <v>104.5</v>
      </c>
    </row>
    <row r="106" spans="1:77" x14ac:dyDescent="0.25">
      <c r="A106" t="s">
        <v>202</v>
      </c>
      <c r="B106" t="s">
        <v>373</v>
      </c>
      <c r="C106" t="s">
        <v>257</v>
      </c>
      <c r="D106" t="s">
        <v>260</v>
      </c>
      <c r="F106">
        <f t="shared" si="9"/>
        <v>230</v>
      </c>
      <c r="G106">
        <v>231</v>
      </c>
      <c r="H106">
        <f t="shared" si="8"/>
        <v>1</v>
      </c>
      <c r="I106" t="s">
        <v>1038</v>
      </c>
      <c r="J106">
        <v>1</v>
      </c>
      <c r="K106" s="4">
        <v>45135</v>
      </c>
      <c r="M106" t="s">
        <v>202</v>
      </c>
      <c r="N106" t="s">
        <v>1231</v>
      </c>
      <c r="O106" t="s">
        <v>1232</v>
      </c>
      <c r="P106">
        <v>6.0000000000000001E-3</v>
      </c>
      <c r="Q106">
        <v>1.65</v>
      </c>
      <c r="S106">
        <v>4.5</v>
      </c>
      <c r="T106">
        <v>2.1</v>
      </c>
      <c r="W106">
        <v>300</v>
      </c>
      <c r="X106">
        <v>1.29</v>
      </c>
      <c r="Y106">
        <v>0.78</v>
      </c>
      <c r="Z106">
        <v>7.0000000000000007E-2</v>
      </c>
      <c r="AA106">
        <v>63.8</v>
      </c>
      <c r="AC106">
        <v>53.9</v>
      </c>
      <c r="AD106">
        <v>5.8</v>
      </c>
      <c r="AE106">
        <v>37</v>
      </c>
      <c r="AF106">
        <v>7.7</v>
      </c>
      <c r="AG106">
        <v>19.399999999999999</v>
      </c>
      <c r="AI106">
        <v>3.81</v>
      </c>
      <c r="AJ106">
        <v>10.7</v>
      </c>
      <c r="AK106">
        <v>7.0000000000000007E-2</v>
      </c>
      <c r="AL106">
        <v>3</v>
      </c>
      <c r="AN106">
        <v>7.79</v>
      </c>
      <c r="AP106">
        <v>1.73</v>
      </c>
      <c r="AQ106">
        <v>27.1</v>
      </c>
      <c r="AR106">
        <v>30.5</v>
      </c>
      <c r="AS106">
        <v>0.56000000000000005</v>
      </c>
      <c r="AT106">
        <v>619</v>
      </c>
      <c r="AU106">
        <v>0.28999999999999998</v>
      </c>
      <c r="AV106">
        <v>5.0000000000000001E-3</v>
      </c>
      <c r="AW106">
        <v>6.8</v>
      </c>
      <c r="AX106">
        <v>16.7</v>
      </c>
      <c r="AY106">
        <v>360</v>
      </c>
      <c r="AZ106">
        <v>260</v>
      </c>
      <c r="BB106">
        <v>113.5</v>
      </c>
      <c r="BC106">
        <v>1E-3</v>
      </c>
      <c r="BD106">
        <v>1.31</v>
      </c>
      <c r="BF106">
        <v>0.52</v>
      </c>
      <c r="BG106">
        <v>5.7</v>
      </c>
      <c r="BH106">
        <v>0.5</v>
      </c>
      <c r="BI106">
        <v>98.5</v>
      </c>
      <c r="BJ106">
        <v>1525</v>
      </c>
      <c r="BL106">
        <v>12.9</v>
      </c>
      <c r="BM106">
        <v>0.56000000000000005</v>
      </c>
      <c r="BN106">
        <v>0.02</v>
      </c>
      <c r="BO106">
        <v>10.199999999999999</v>
      </c>
      <c r="BP106">
        <v>0.21</v>
      </c>
      <c r="BQ106">
        <v>1.43</v>
      </c>
      <c r="BR106">
        <v>2</v>
      </c>
      <c r="BS106">
        <v>45</v>
      </c>
      <c r="BT106">
        <v>1.7</v>
      </c>
      <c r="BU106">
        <v>2.4</v>
      </c>
      <c r="BV106">
        <v>12.2</v>
      </c>
      <c r="BW106">
        <v>5380</v>
      </c>
      <c r="BY106">
        <v>109</v>
      </c>
    </row>
    <row r="107" spans="1:77" x14ac:dyDescent="0.25">
      <c r="A107" t="s">
        <v>203</v>
      </c>
      <c r="B107" t="s">
        <v>374</v>
      </c>
      <c r="C107" t="s">
        <v>257</v>
      </c>
      <c r="D107" t="s">
        <v>260</v>
      </c>
      <c r="F107">
        <f t="shared" si="9"/>
        <v>231</v>
      </c>
      <c r="G107">
        <v>232</v>
      </c>
      <c r="H107">
        <f t="shared" si="8"/>
        <v>1</v>
      </c>
      <c r="I107" t="s">
        <v>1038</v>
      </c>
      <c r="J107">
        <v>1</v>
      </c>
      <c r="K107" s="4">
        <v>45135</v>
      </c>
      <c r="M107" t="s">
        <v>203</v>
      </c>
      <c r="N107" t="s">
        <v>1231</v>
      </c>
      <c r="O107" t="s">
        <v>1232</v>
      </c>
      <c r="P107">
        <v>2.5000000000000001E-3</v>
      </c>
      <c r="Q107">
        <v>2.4500000000000002</v>
      </c>
      <c r="S107">
        <v>6.44</v>
      </c>
      <c r="T107">
        <v>9.6999999999999993</v>
      </c>
      <c r="W107">
        <v>530</v>
      </c>
      <c r="X107">
        <v>2.25</v>
      </c>
      <c r="Y107">
        <v>0.87</v>
      </c>
      <c r="Z107">
        <v>0.09</v>
      </c>
      <c r="AA107">
        <v>105</v>
      </c>
      <c r="AC107">
        <v>74.099999999999994</v>
      </c>
      <c r="AD107">
        <v>9.6</v>
      </c>
      <c r="AE107">
        <v>60</v>
      </c>
      <c r="AF107">
        <v>14.5</v>
      </c>
      <c r="AG107">
        <v>27.6</v>
      </c>
      <c r="AI107">
        <v>4.9800000000000004</v>
      </c>
      <c r="AJ107">
        <v>16.149999999999999</v>
      </c>
      <c r="AK107">
        <v>0.12</v>
      </c>
      <c r="AL107">
        <v>3.2</v>
      </c>
      <c r="AN107">
        <v>14.45</v>
      </c>
      <c r="AP107">
        <v>2.5499999999999998</v>
      </c>
      <c r="AQ107">
        <v>37.9</v>
      </c>
      <c r="AR107">
        <v>45.5</v>
      </c>
      <c r="AS107">
        <v>0.87</v>
      </c>
      <c r="AT107">
        <v>909</v>
      </c>
      <c r="AU107">
        <v>0.71</v>
      </c>
      <c r="AV107">
        <v>5.0000000000000001E-3</v>
      </c>
      <c r="AW107">
        <v>9.6</v>
      </c>
      <c r="AX107">
        <v>27.5</v>
      </c>
      <c r="AY107">
        <v>470</v>
      </c>
      <c r="AZ107">
        <v>526</v>
      </c>
      <c r="BB107">
        <v>180.5</v>
      </c>
      <c r="BC107">
        <v>1E-3</v>
      </c>
      <c r="BD107">
        <v>1.59</v>
      </c>
      <c r="BF107">
        <v>0.88</v>
      </c>
      <c r="BG107">
        <v>10.6</v>
      </c>
      <c r="BH107">
        <v>1</v>
      </c>
      <c r="BI107">
        <v>101.5</v>
      </c>
      <c r="BJ107">
        <v>325</v>
      </c>
      <c r="BL107">
        <v>16.2</v>
      </c>
      <c r="BM107">
        <v>0.8</v>
      </c>
      <c r="BN107">
        <v>0.02</v>
      </c>
      <c r="BO107">
        <v>15.4</v>
      </c>
      <c r="BP107">
        <v>0.28999999999999998</v>
      </c>
      <c r="BQ107">
        <v>1.89</v>
      </c>
      <c r="BR107">
        <v>2.5</v>
      </c>
      <c r="BS107">
        <v>78</v>
      </c>
      <c r="BT107">
        <v>2.2999999999999998</v>
      </c>
      <c r="BU107">
        <v>3.3</v>
      </c>
      <c r="BV107">
        <v>15.2</v>
      </c>
      <c r="BW107">
        <v>8830</v>
      </c>
      <c r="BY107">
        <v>116</v>
      </c>
    </row>
    <row r="108" spans="1:77" x14ac:dyDescent="0.25">
      <c r="A108" t="s">
        <v>204</v>
      </c>
      <c r="B108" t="s">
        <v>375</v>
      </c>
      <c r="C108" t="s">
        <v>257</v>
      </c>
      <c r="D108" t="s">
        <v>260</v>
      </c>
      <c r="F108">
        <f t="shared" si="9"/>
        <v>232</v>
      </c>
      <c r="G108">
        <v>233</v>
      </c>
      <c r="H108">
        <f t="shared" si="8"/>
        <v>1</v>
      </c>
      <c r="I108" t="s">
        <v>1038</v>
      </c>
      <c r="J108" s="6">
        <v>2</v>
      </c>
      <c r="K108" s="4">
        <v>45152</v>
      </c>
      <c r="L108" t="s">
        <v>1161</v>
      </c>
      <c r="M108" t="s">
        <v>204</v>
      </c>
      <c r="N108" t="s">
        <v>1231</v>
      </c>
      <c r="O108" t="s">
        <v>1232</v>
      </c>
      <c r="P108">
        <v>5.0000000000000001E-3</v>
      </c>
      <c r="Q108">
        <v>0.89</v>
      </c>
      <c r="S108">
        <v>8.7899999999999991</v>
      </c>
      <c r="T108">
        <v>17</v>
      </c>
      <c r="W108">
        <v>760</v>
      </c>
      <c r="X108">
        <v>3.47</v>
      </c>
      <c r="Y108">
        <v>0.31</v>
      </c>
      <c r="Z108">
        <v>0.13</v>
      </c>
      <c r="AA108">
        <v>2.94</v>
      </c>
      <c r="AC108">
        <v>90.8</v>
      </c>
      <c r="AD108">
        <v>16.399999999999999</v>
      </c>
      <c r="AE108">
        <v>90</v>
      </c>
      <c r="AF108">
        <v>24</v>
      </c>
      <c r="AG108">
        <v>27.2</v>
      </c>
      <c r="AI108">
        <v>4.83</v>
      </c>
      <c r="AJ108">
        <v>21.1</v>
      </c>
      <c r="AK108">
        <v>0.13</v>
      </c>
      <c r="AL108">
        <v>3.2</v>
      </c>
      <c r="AN108">
        <v>0.4</v>
      </c>
      <c r="AP108">
        <v>3.68</v>
      </c>
      <c r="AQ108">
        <v>44.6</v>
      </c>
      <c r="AR108">
        <v>55.6</v>
      </c>
      <c r="AS108">
        <v>1.29</v>
      </c>
      <c r="AT108">
        <v>1070</v>
      </c>
      <c r="AU108">
        <v>0.51</v>
      </c>
      <c r="AV108">
        <v>5.0000000000000001E-3</v>
      </c>
      <c r="AW108">
        <v>13.2</v>
      </c>
      <c r="AX108">
        <v>51.2</v>
      </c>
      <c r="AY108">
        <v>660</v>
      </c>
      <c r="AZ108">
        <v>212</v>
      </c>
      <c r="BB108">
        <v>240</v>
      </c>
      <c r="BC108">
        <v>1E-3</v>
      </c>
      <c r="BD108">
        <v>0.56999999999999995</v>
      </c>
      <c r="BF108">
        <v>1.42</v>
      </c>
      <c r="BG108">
        <v>15.4</v>
      </c>
      <c r="BH108">
        <v>0.5</v>
      </c>
      <c r="BI108">
        <v>67.099999999999994</v>
      </c>
      <c r="BJ108">
        <v>75.3</v>
      </c>
      <c r="BL108">
        <v>21.5</v>
      </c>
      <c r="BM108">
        <v>1.02</v>
      </c>
      <c r="BN108">
        <v>0.02</v>
      </c>
      <c r="BO108">
        <v>19</v>
      </c>
      <c r="BP108">
        <v>0.38</v>
      </c>
      <c r="BQ108">
        <v>2.2599999999999998</v>
      </c>
      <c r="BR108">
        <v>3.1</v>
      </c>
      <c r="BS108">
        <v>114</v>
      </c>
      <c r="BT108">
        <v>3</v>
      </c>
      <c r="BU108">
        <v>3.7</v>
      </c>
      <c r="BV108">
        <v>20.100000000000001</v>
      </c>
      <c r="BW108">
        <v>432</v>
      </c>
      <c r="BY108">
        <v>112.5</v>
      </c>
    </row>
    <row r="109" spans="1:77" x14ac:dyDescent="0.25">
      <c r="A109" t="s">
        <v>205</v>
      </c>
      <c r="B109" t="s">
        <v>376</v>
      </c>
      <c r="C109" t="s">
        <v>257</v>
      </c>
      <c r="D109" t="s">
        <v>260</v>
      </c>
      <c r="F109">
        <f t="shared" si="9"/>
        <v>233</v>
      </c>
      <c r="G109">
        <v>234</v>
      </c>
      <c r="H109">
        <f t="shared" si="8"/>
        <v>1</v>
      </c>
      <c r="I109" t="s">
        <v>1038</v>
      </c>
      <c r="J109">
        <v>2</v>
      </c>
      <c r="K109" s="4">
        <v>45152</v>
      </c>
      <c r="M109" t="s">
        <v>205</v>
      </c>
      <c r="N109" t="s">
        <v>1233</v>
      </c>
      <c r="O109" t="s">
        <v>1232</v>
      </c>
      <c r="P109">
        <v>2.5000000000000001E-3</v>
      </c>
      <c r="Q109">
        <v>7</v>
      </c>
      <c r="S109">
        <v>5.96</v>
      </c>
      <c r="T109">
        <v>2.1</v>
      </c>
      <c r="W109">
        <v>390</v>
      </c>
      <c r="X109">
        <v>2.11</v>
      </c>
      <c r="Y109">
        <v>0.5</v>
      </c>
      <c r="Z109">
        <v>0.15</v>
      </c>
      <c r="AA109">
        <v>92.4</v>
      </c>
      <c r="AC109">
        <v>56.3</v>
      </c>
      <c r="AD109">
        <v>16</v>
      </c>
      <c r="AE109">
        <v>60</v>
      </c>
      <c r="AF109">
        <v>12.7</v>
      </c>
      <c r="AG109">
        <v>97.7</v>
      </c>
      <c r="AI109">
        <v>7.45</v>
      </c>
      <c r="AJ109">
        <v>16.850000000000001</v>
      </c>
      <c r="AK109">
        <v>0.14000000000000001</v>
      </c>
      <c r="AL109">
        <v>2.8</v>
      </c>
      <c r="AN109">
        <v>18.649999999999999</v>
      </c>
      <c r="AP109">
        <v>2.04</v>
      </c>
      <c r="AQ109">
        <v>25.1</v>
      </c>
      <c r="AR109">
        <v>57.3</v>
      </c>
      <c r="AS109">
        <v>1.32</v>
      </c>
      <c r="AT109">
        <v>1720</v>
      </c>
      <c r="AU109">
        <v>0.46</v>
      </c>
      <c r="AV109">
        <v>0.04</v>
      </c>
      <c r="AW109">
        <v>8.6</v>
      </c>
      <c r="AX109">
        <v>37.200000000000003</v>
      </c>
      <c r="AY109">
        <v>600</v>
      </c>
      <c r="AZ109">
        <v>3880</v>
      </c>
      <c r="BB109">
        <v>105.5</v>
      </c>
      <c r="BC109">
        <v>1E-3</v>
      </c>
      <c r="BD109">
        <v>2.56</v>
      </c>
      <c r="BF109">
        <v>4.53</v>
      </c>
      <c r="BG109">
        <v>9.9</v>
      </c>
      <c r="BH109">
        <v>1</v>
      </c>
      <c r="BI109">
        <v>115</v>
      </c>
      <c r="BJ109">
        <v>1330</v>
      </c>
      <c r="BL109">
        <v>15</v>
      </c>
      <c r="BM109">
        <v>0.69</v>
      </c>
      <c r="BN109">
        <v>0.05</v>
      </c>
      <c r="BO109">
        <v>11.8</v>
      </c>
      <c r="BP109">
        <v>0.25</v>
      </c>
      <c r="BQ109">
        <v>1.46</v>
      </c>
      <c r="BR109">
        <v>2.4</v>
      </c>
      <c r="BS109">
        <v>73</v>
      </c>
      <c r="BT109">
        <v>2.4</v>
      </c>
      <c r="BU109">
        <v>3</v>
      </c>
      <c r="BV109">
        <v>11.7</v>
      </c>
      <c r="BW109">
        <v>8930</v>
      </c>
      <c r="BY109">
        <v>97.2</v>
      </c>
    </row>
    <row r="110" spans="1:77" x14ac:dyDescent="0.25">
      <c r="A110" t="s">
        <v>206</v>
      </c>
      <c r="B110" t="s">
        <v>377</v>
      </c>
      <c r="C110" t="s">
        <v>257</v>
      </c>
      <c r="D110" t="s">
        <v>260</v>
      </c>
      <c r="F110">
        <f t="shared" si="9"/>
        <v>234</v>
      </c>
      <c r="G110">
        <v>236</v>
      </c>
      <c r="H110">
        <f t="shared" si="8"/>
        <v>2</v>
      </c>
      <c r="I110" t="s">
        <v>1038</v>
      </c>
      <c r="J110">
        <v>2</v>
      </c>
      <c r="K110" s="4">
        <v>45152</v>
      </c>
      <c r="M110" t="s">
        <v>206</v>
      </c>
      <c r="N110" t="s">
        <v>1233</v>
      </c>
      <c r="O110" t="s">
        <v>1232</v>
      </c>
      <c r="P110">
        <v>2.5000000000000001E-3</v>
      </c>
      <c r="Q110">
        <v>1.33</v>
      </c>
      <c r="S110">
        <v>6.7</v>
      </c>
      <c r="T110">
        <v>11</v>
      </c>
      <c r="W110">
        <v>520</v>
      </c>
      <c r="X110">
        <v>2.57</v>
      </c>
      <c r="Y110">
        <v>0.52</v>
      </c>
      <c r="Z110">
        <v>0.12</v>
      </c>
      <c r="AA110">
        <v>3.14</v>
      </c>
      <c r="AC110">
        <v>78.2</v>
      </c>
      <c r="AD110">
        <v>9.8000000000000007</v>
      </c>
      <c r="AE110">
        <v>65</v>
      </c>
      <c r="AF110">
        <v>17.649999999999999</v>
      </c>
      <c r="AG110">
        <v>19</v>
      </c>
      <c r="AI110">
        <v>4.13</v>
      </c>
      <c r="AJ110">
        <v>17.649999999999999</v>
      </c>
      <c r="AK110">
        <v>0.14000000000000001</v>
      </c>
      <c r="AL110">
        <v>3.2</v>
      </c>
      <c r="AN110">
        <v>0.73</v>
      </c>
      <c r="AP110">
        <v>2.69</v>
      </c>
      <c r="AQ110">
        <v>36.9</v>
      </c>
      <c r="AR110">
        <v>50</v>
      </c>
      <c r="AS110">
        <v>1.23</v>
      </c>
      <c r="AT110">
        <v>1115</v>
      </c>
      <c r="AU110">
        <v>0.4</v>
      </c>
      <c r="AV110">
        <v>0.05</v>
      </c>
      <c r="AW110">
        <v>11.3</v>
      </c>
      <c r="AX110">
        <v>31.5</v>
      </c>
      <c r="AY110">
        <v>570</v>
      </c>
      <c r="AZ110">
        <v>535</v>
      </c>
      <c r="BB110">
        <v>173.5</v>
      </c>
      <c r="BC110">
        <v>1E-3</v>
      </c>
      <c r="BD110">
        <v>0.18</v>
      </c>
      <c r="BF110">
        <v>1.1000000000000001</v>
      </c>
      <c r="BG110">
        <v>11.2</v>
      </c>
      <c r="BH110">
        <v>0.5</v>
      </c>
      <c r="BI110">
        <v>47.6</v>
      </c>
      <c r="BJ110">
        <v>66.400000000000006</v>
      </c>
      <c r="BL110">
        <v>16.2</v>
      </c>
      <c r="BM110">
        <v>0.89</v>
      </c>
      <c r="BN110">
        <v>0.02</v>
      </c>
      <c r="BO110">
        <v>15.65</v>
      </c>
      <c r="BP110">
        <v>0.31</v>
      </c>
      <c r="BQ110">
        <v>1.85</v>
      </c>
      <c r="BR110">
        <v>2.7</v>
      </c>
      <c r="BS110">
        <v>79</v>
      </c>
      <c r="BT110">
        <v>2.2999999999999998</v>
      </c>
      <c r="BU110">
        <v>2.8</v>
      </c>
      <c r="BV110">
        <v>16.899999999999999</v>
      </c>
      <c r="BW110">
        <v>587</v>
      </c>
      <c r="BY110">
        <v>121.5</v>
      </c>
    </row>
    <row r="111" spans="1:77" x14ac:dyDescent="0.25">
      <c r="A111" t="s">
        <v>207</v>
      </c>
      <c r="B111" t="s">
        <v>378</v>
      </c>
      <c r="C111" t="s">
        <v>257</v>
      </c>
      <c r="D111" t="s">
        <v>260</v>
      </c>
      <c r="F111">
        <f t="shared" si="9"/>
        <v>236</v>
      </c>
      <c r="G111">
        <v>238</v>
      </c>
      <c r="H111">
        <f t="shared" si="8"/>
        <v>2</v>
      </c>
      <c r="I111" t="s">
        <v>1038</v>
      </c>
      <c r="J111">
        <v>2</v>
      </c>
      <c r="K111" s="4">
        <v>45152</v>
      </c>
      <c r="M111" t="s">
        <v>207</v>
      </c>
      <c r="N111" t="s">
        <v>1233</v>
      </c>
      <c r="O111" t="s">
        <v>1232</v>
      </c>
      <c r="P111">
        <v>2.5000000000000001E-3</v>
      </c>
      <c r="Q111">
        <v>0.82</v>
      </c>
      <c r="S111">
        <v>8.14</v>
      </c>
      <c r="T111">
        <v>14.6</v>
      </c>
      <c r="W111">
        <v>740</v>
      </c>
      <c r="X111">
        <v>3.36</v>
      </c>
      <c r="Y111">
        <v>0.34</v>
      </c>
      <c r="Z111">
        <v>0.15</v>
      </c>
      <c r="AA111">
        <v>1.06</v>
      </c>
      <c r="AC111">
        <v>88</v>
      </c>
      <c r="AD111">
        <v>11.8</v>
      </c>
      <c r="AE111">
        <v>77</v>
      </c>
      <c r="AF111">
        <v>23</v>
      </c>
      <c r="AG111">
        <v>22</v>
      </c>
      <c r="AI111">
        <v>4.3899999999999997</v>
      </c>
      <c r="AJ111">
        <v>22.8</v>
      </c>
      <c r="AK111">
        <v>0.16</v>
      </c>
      <c r="AL111">
        <v>3.8</v>
      </c>
      <c r="AN111">
        <v>0.28999999999999998</v>
      </c>
      <c r="AP111">
        <v>3.47</v>
      </c>
      <c r="AQ111">
        <v>41.1</v>
      </c>
      <c r="AR111">
        <v>55.6</v>
      </c>
      <c r="AS111">
        <v>1.33</v>
      </c>
      <c r="AT111">
        <v>1465</v>
      </c>
      <c r="AU111">
        <v>1.04</v>
      </c>
      <c r="AV111">
        <v>0.06</v>
      </c>
      <c r="AW111">
        <v>13.7</v>
      </c>
      <c r="AX111">
        <v>36.6</v>
      </c>
      <c r="AY111">
        <v>680</v>
      </c>
      <c r="AZ111">
        <v>168.5</v>
      </c>
      <c r="BB111">
        <v>224</v>
      </c>
      <c r="BC111">
        <v>1E-3</v>
      </c>
      <c r="BD111">
        <v>0.1</v>
      </c>
      <c r="BF111">
        <v>1.23</v>
      </c>
      <c r="BG111">
        <v>14.2</v>
      </c>
      <c r="BH111">
        <v>0.5</v>
      </c>
      <c r="BI111">
        <v>45.4</v>
      </c>
      <c r="BJ111">
        <v>52.9</v>
      </c>
      <c r="BL111">
        <v>21.2</v>
      </c>
      <c r="BM111">
        <v>1.1100000000000001</v>
      </c>
      <c r="BN111">
        <v>0.02</v>
      </c>
      <c r="BO111">
        <v>19</v>
      </c>
      <c r="BP111">
        <v>0.39</v>
      </c>
      <c r="BQ111">
        <v>2.36</v>
      </c>
      <c r="BR111">
        <v>3.3</v>
      </c>
      <c r="BS111">
        <v>101</v>
      </c>
      <c r="BT111">
        <v>2.7</v>
      </c>
      <c r="BU111">
        <v>2.9</v>
      </c>
      <c r="BV111">
        <v>19.2</v>
      </c>
      <c r="BW111">
        <v>326</v>
      </c>
      <c r="BY111">
        <v>130</v>
      </c>
    </row>
    <row r="112" spans="1:77" x14ac:dyDescent="0.25">
      <c r="A112" t="s">
        <v>208</v>
      </c>
      <c r="B112" t="s">
        <v>379</v>
      </c>
      <c r="C112" t="s">
        <v>257</v>
      </c>
      <c r="D112" t="s">
        <v>260</v>
      </c>
      <c r="F112">
        <f t="shared" si="9"/>
        <v>238</v>
      </c>
      <c r="G112">
        <v>240</v>
      </c>
      <c r="H112">
        <f t="shared" si="8"/>
        <v>2</v>
      </c>
      <c r="I112" t="s">
        <v>1038</v>
      </c>
      <c r="J112">
        <v>2</v>
      </c>
      <c r="K112" s="4">
        <v>45152</v>
      </c>
      <c r="M112" t="s">
        <v>208</v>
      </c>
      <c r="N112" t="s">
        <v>1233</v>
      </c>
      <c r="O112" t="s">
        <v>1232</v>
      </c>
      <c r="P112">
        <v>2.5000000000000001E-3</v>
      </c>
      <c r="Q112">
        <v>0.49</v>
      </c>
      <c r="S112">
        <v>5.71</v>
      </c>
      <c r="T112">
        <v>6.1</v>
      </c>
      <c r="W112">
        <v>480</v>
      </c>
      <c r="X112">
        <v>2.2999999999999998</v>
      </c>
      <c r="Y112">
        <v>0.22</v>
      </c>
      <c r="Z112">
        <v>0.12</v>
      </c>
      <c r="AA112">
        <v>7.84</v>
      </c>
      <c r="AC112">
        <v>69.8</v>
      </c>
      <c r="AD112">
        <v>7.2</v>
      </c>
      <c r="AE112">
        <v>52</v>
      </c>
      <c r="AF112">
        <v>14.85</v>
      </c>
      <c r="AG112">
        <v>10.4</v>
      </c>
      <c r="AI112">
        <v>3.4</v>
      </c>
      <c r="AJ112">
        <v>14.9</v>
      </c>
      <c r="AK112">
        <v>0.14000000000000001</v>
      </c>
      <c r="AL112">
        <v>3.5</v>
      </c>
      <c r="AN112">
        <v>1.31</v>
      </c>
      <c r="AP112">
        <v>2.4</v>
      </c>
      <c r="AQ112">
        <v>32.9</v>
      </c>
      <c r="AR112">
        <v>47.2</v>
      </c>
      <c r="AS112">
        <v>0.85</v>
      </c>
      <c r="AT112">
        <v>820</v>
      </c>
      <c r="AU112">
        <v>0.28999999999999998</v>
      </c>
      <c r="AV112">
        <v>0.04</v>
      </c>
      <c r="AW112">
        <v>10.4</v>
      </c>
      <c r="AX112">
        <v>24.1</v>
      </c>
      <c r="AY112">
        <v>540</v>
      </c>
      <c r="AZ112">
        <v>286</v>
      </c>
      <c r="BB112">
        <v>157</v>
      </c>
      <c r="BC112">
        <v>1E-3</v>
      </c>
      <c r="BD112">
        <v>0.08</v>
      </c>
      <c r="BF112">
        <v>0.85</v>
      </c>
      <c r="BG112">
        <v>9.1999999999999993</v>
      </c>
      <c r="BH112">
        <v>0.5</v>
      </c>
      <c r="BI112">
        <v>60.6</v>
      </c>
      <c r="BJ112">
        <v>204</v>
      </c>
      <c r="BL112">
        <v>14.5</v>
      </c>
      <c r="BM112">
        <v>0.76</v>
      </c>
      <c r="BN112">
        <v>0.02</v>
      </c>
      <c r="BO112">
        <v>13.9</v>
      </c>
      <c r="BP112">
        <v>0.27</v>
      </c>
      <c r="BQ112">
        <v>1.58</v>
      </c>
      <c r="BR112">
        <v>2.6</v>
      </c>
      <c r="BS112">
        <v>64</v>
      </c>
      <c r="BT112">
        <v>2.4</v>
      </c>
      <c r="BU112">
        <v>3</v>
      </c>
      <c r="BV112">
        <v>14.9</v>
      </c>
      <c r="BW112">
        <v>855</v>
      </c>
      <c r="BY112">
        <v>123.5</v>
      </c>
    </row>
    <row r="113" spans="1:77" x14ac:dyDescent="0.25">
      <c r="A113" t="s">
        <v>209</v>
      </c>
      <c r="B113" t="s">
        <v>380</v>
      </c>
      <c r="C113" t="s">
        <v>257</v>
      </c>
      <c r="D113" t="s">
        <v>260</v>
      </c>
      <c r="F113">
        <f t="shared" si="9"/>
        <v>240</v>
      </c>
      <c r="G113">
        <v>240.6</v>
      </c>
      <c r="H113">
        <f t="shared" si="8"/>
        <v>0.59999999999999432</v>
      </c>
      <c r="I113" t="s">
        <v>1038</v>
      </c>
      <c r="J113">
        <v>2</v>
      </c>
      <c r="K113" s="4">
        <v>45152</v>
      </c>
      <c r="M113" t="s">
        <v>209</v>
      </c>
      <c r="N113" t="s">
        <v>1233</v>
      </c>
      <c r="O113" t="s">
        <v>1232</v>
      </c>
      <c r="P113">
        <v>2.5000000000000001E-3</v>
      </c>
      <c r="Q113">
        <v>1.32</v>
      </c>
      <c r="S113">
        <v>4.12</v>
      </c>
      <c r="T113">
        <v>1.8</v>
      </c>
      <c r="W113">
        <v>280</v>
      </c>
      <c r="X113">
        <v>1.4</v>
      </c>
      <c r="Y113">
        <v>0.56999999999999995</v>
      </c>
      <c r="Z113">
        <v>0.11</v>
      </c>
      <c r="AA113">
        <v>34.9</v>
      </c>
      <c r="AC113">
        <v>55.5</v>
      </c>
      <c r="AD113">
        <v>6.1</v>
      </c>
      <c r="AE113">
        <v>37</v>
      </c>
      <c r="AF113">
        <v>8.75</v>
      </c>
      <c r="AG113">
        <v>42.8</v>
      </c>
      <c r="AI113">
        <v>3.9</v>
      </c>
      <c r="AJ113">
        <v>11.55</v>
      </c>
      <c r="AK113">
        <v>0.12</v>
      </c>
      <c r="AL113">
        <v>3.4</v>
      </c>
      <c r="AN113">
        <v>4.7300000000000004</v>
      </c>
      <c r="AP113">
        <v>1.43</v>
      </c>
      <c r="AQ113">
        <v>26.2</v>
      </c>
      <c r="AR113">
        <v>38.1</v>
      </c>
      <c r="AS113">
        <v>0.69</v>
      </c>
      <c r="AT113">
        <v>964</v>
      </c>
      <c r="AU113">
        <v>0.61</v>
      </c>
      <c r="AV113">
        <v>0.03</v>
      </c>
      <c r="AW113">
        <v>7.9</v>
      </c>
      <c r="AX113">
        <v>17.399999999999999</v>
      </c>
      <c r="AY113">
        <v>460</v>
      </c>
      <c r="AZ113">
        <v>629</v>
      </c>
      <c r="BB113">
        <v>98.6</v>
      </c>
      <c r="BC113">
        <v>1E-3</v>
      </c>
      <c r="BD113">
        <v>0.23</v>
      </c>
      <c r="BF113">
        <v>1.02</v>
      </c>
      <c r="BG113">
        <v>5.9</v>
      </c>
      <c r="BH113">
        <v>1</v>
      </c>
      <c r="BI113">
        <v>97.8</v>
      </c>
      <c r="BJ113">
        <v>714</v>
      </c>
      <c r="BL113">
        <v>9.8000000000000007</v>
      </c>
      <c r="BM113">
        <v>0.61</v>
      </c>
      <c r="BN113">
        <v>0.02</v>
      </c>
      <c r="BO113">
        <v>11.35</v>
      </c>
      <c r="BP113">
        <v>0.21</v>
      </c>
      <c r="BQ113">
        <v>1.04</v>
      </c>
      <c r="BR113">
        <v>2</v>
      </c>
      <c r="BS113">
        <v>42</v>
      </c>
      <c r="BT113">
        <v>2</v>
      </c>
      <c r="BU113">
        <v>2.6</v>
      </c>
      <c r="BV113">
        <v>15.4</v>
      </c>
      <c r="BW113">
        <v>3230</v>
      </c>
      <c r="BY113">
        <v>118</v>
      </c>
    </row>
    <row r="114" spans="1:77" x14ac:dyDescent="0.25">
      <c r="A114" t="s">
        <v>210</v>
      </c>
      <c r="B114" t="s">
        <v>381</v>
      </c>
      <c r="C114" t="s">
        <v>257</v>
      </c>
      <c r="D114" t="s">
        <v>260</v>
      </c>
      <c r="F114">
        <f t="shared" si="9"/>
        <v>240.6</v>
      </c>
      <c r="G114">
        <v>241</v>
      </c>
      <c r="H114">
        <f t="shared" si="8"/>
        <v>0.40000000000000568</v>
      </c>
      <c r="I114" t="s">
        <v>1038</v>
      </c>
      <c r="J114">
        <v>2</v>
      </c>
      <c r="K114" s="4">
        <v>45152</v>
      </c>
      <c r="M114" t="s">
        <v>210</v>
      </c>
      <c r="N114" t="s">
        <v>1233</v>
      </c>
      <c r="O114" t="s">
        <v>1232</v>
      </c>
      <c r="P114">
        <v>2.5000000000000001E-3</v>
      </c>
      <c r="Q114">
        <v>14.65</v>
      </c>
      <c r="S114">
        <v>6.23</v>
      </c>
      <c r="T114">
        <v>15.3</v>
      </c>
      <c r="W114">
        <v>180</v>
      </c>
      <c r="X114">
        <v>2.68</v>
      </c>
      <c r="Y114">
        <v>2.86</v>
      </c>
      <c r="Z114">
        <v>0.19</v>
      </c>
      <c r="AA114">
        <v>153</v>
      </c>
      <c r="AC114">
        <v>57.3</v>
      </c>
      <c r="AD114">
        <v>28.4</v>
      </c>
      <c r="AE114">
        <v>55</v>
      </c>
      <c r="AF114">
        <v>14.35</v>
      </c>
      <c r="AG114">
        <v>257</v>
      </c>
      <c r="AI114">
        <v>10.35</v>
      </c>
      <c r="AJ114">
        <v>19.7</v>
      </c>
      <c r="AK114">
        <v>0.16</v>
      </c>
      <c r="AL114">
        <v>2.6</v>
      </c>
      <c r="AN114">
        <v>20.100000000000001</v>
      </c>
      <c r="AP114">
        <v>2.78</v>
      </c>
      <c r="AQ114">
        <v>25.7</v>
      </c>
      <c r="AR114">
        <v>33.799999999999997</v>
      </c>
      <c r="AS114">
        <v>0.62</v>
      </c>
      <c r="AT114">
        <v>2640</v>
      </c>
      <c r="AU114">
        <v>0.43</v>
      </c>
      <c r="AV114">
        <v>0.04</v>
      </c>
      <c r="AW114">
        <v>8.1</v>
      </c>
      <c r="AX114">
        <v>61.1</v>
      </c>
      <c r="AY114">
        <v>550</v>
      </c>
      <c r="AZ114">
        <v>11450</v>
      </c>
      <c r="BA114">
        <v>1.1399999999999999</v>
      </c>
      <c r="BB114">
        <v>153.5</v>
      </c>
      <c r="BC114">
        <v>1E-3</v>
      </c>
      <c r="BD114">
        <v>7.53</v>
      </c>
      <c r="BF114">
        <v>17.25</v>
      </c>
      <c r="BG114">
        <v>11</v>
      </c>
      <c r="BH114">
        <v>1</v>
      </c>
      <c r="BI114">
        <v>96.5</v>
      </c>
      <c r="BJ114">
        <v>1115</v>
      </c>
      <c r="BL114">
        <v>13.4</v>
      </c>
      <c r="BM114">
        <v>0.66</v>
      </c>
      <c r="BN114">
        <v>0.02</v>
      </c>
      <c r="BO114">
        <v>12.5</v>
      </c>
      <c r="BP114">
        <v>0.24</v>
      </c>
      <c r="BQ114">
        <v>2.54</v>
      </c>
      <c r="BR114">
        <v>2.4</v>
      </c>
      <c r="BS114">
        <v>77</v>
      </c>
      <c r="BT114">
        <v>2.4</v>
      </c>
      <c r="BU114">
        <v>3.4</v>
      </c>
      <c r="BV114">
        <v>14.3</v>
      </c>
      <c r="BW114">
        <v>15050</v>
      </c>
      <c r="BX114">
        <v>1.5</v>
      </c>
      <c r="BY114">
        <v>86.8</v>
      </c>
    </row>
    <row r="115" spans="1:77" x14ac:dyDescent="0.25">
      <c r="A115" t="s">
        <v>211</v>
      </c>
      <c r="B115" t="s">
        <v>382</v>
      </c>
      <c r="C115" t="s">
        <v>257</v>
      </c>
      <c r="D115" t="s">
        <v>260</v>
      </c>
      <c r="F115">
        <f t="shared" si="9"/>
        <v>241</v>
      </c>
      <c r="G115">
        <v>243</v>
      </c>
      <c r="H115">
        <f t="shared" si="8"/>
        <v>2</v>
      </c>
      <c r="I115" t="s">
        <v>1038</v>
      </c>
      <c r="J115">
        <v>2</v>
      </c>
      <c r="K115" s="4">
        <v>45152</v>
      </c>
      <c r="M115" t="s">
        <v>211</v>
      </c>
      <c r="N115" t="s">
        <v>1233</v>
      </c>
      <c r="O115" t="s">
        <v>1232</v>
      </c>
      <c r="P115">
        <v>2.5000000000000001E-3</v>
      </c>
      <c r="Q115">
        <v>0.91</v>
      </c>
      <c r="S115">
        <v>6.21</v>
      </c>
      <c r="T115">
        <v>4.5</v>
      </c>
      <c r="W115">
        <v>520</v>
      </c>
      <c r="X115">
        <v>2.2599999999999998</v>
      </c>
      <c r="Y115">
        <v>0.56000000000000005</v>
      </c>
      <c r="Z115">
        <v>0.14000000000000001</v>
      </c>
      <c r="AA115">
        <v>9.4600000000000009</v>
      </c>
      <c r="AC115">
        <v>77.3</v>
      </c>
      <c r="AD115">
        <v>6.4</v>
      </c>
      <c r="AE115">
        <v>60</v>
      </c>
      <c r="AF115">
        <v>13.6</v>
      </c>
      <c r="AG115">
        <v>17.7</v>
      </c>
      <c r="AI115">
        <v>3.61</v>
      </c>
      <c r="AJ115">
        <v>17.45</v>
      </c>
      <c r="AK115">
        <v>0.14000000000000001</v>
      </c>
      <c r="AL115">
        <v>4.0999999999999996</v>
      </c>
      <c r="AN115">
        <v>1.94</v>
      </c>
      <c r="AP115">
        <v>2.67</v>
      </c>
      <c r="AQ115">
        <v>36.1</v>
      </c>
      <c r="AR115">
        <v>36.299999999999997</v>
      </c>
      <c r="AS115">
        <v>0.73</v>
      </c>
      <c r="AT115">
        <v>809</v>
      </c>
      <c r="AU115">
        <v>0.36</v>
      </c>
      <c r="AV115">
        <v>0.05</v>
      </c>
      <c r="AW115">
        <v>11.4</v>
      </c>
      <c r="AX115">
        <v>22.6</v>
      </c>
      <c r="AY115">
        <v>620</v>
      </c>
      <c r="AZ115">
        <v>284</v>
      </c>
      <c r="BB115">
        <v>169</v>
      </c>
      <c r="BC115">
        <v>1E-3</v>
      </c>
      <c r="BD115">
        <v>0.34</v>
      </c>
      <c r="BF115">
        <v>1.48</v>
      </c>
      <c r="BG115">
        <v>10.4</v>
      </c>
      <c r="BH115">
        <v>0.5</v>
      </c>
      <c r="BI115">
        <v>75.2</v>
      </c>
      <c r="BJ115">
        <v>136.5</v>
      </c>
      <c r="BL115">
        <v>15</v>
      </c>
      <c r="BM115">
        <v>0.89</v>
      </c>
      <c r="BN115">
        <v>0.02</v>
      </c>
      <c r="BO115">
        <v>16</v>
      </c>
      <c r="BP115">
        <v>0.31</v>
      </c>
      <c r="BQ115">
        <v>1.9</v>
      </c>
      <c r="BR115">
        <v>2.8</v>
      </c>
      <c r="BS115">
        <v>73</v>
      </c>
      <c r="BT115">
        <v>2.5</v>
      </c>
      <c r="BU115">
        <v>3.4</v>
      </c>
      <c r="BV115">
        <v>15.9</v>
      </c>
      <c r="BW115">
        <v>918</v>
      </c>
      <c r="BY115">
        <v>142.5</v>
      </c>
    </row>
    <row r="116" spans="1:77" x14ac:dyDescent="0.25">
      <c r="A116" t="s">
        <v>212</v>
      </c>
      <c r="B116" t="s">
        <v>383</v>
      </c>
      <c r="C116" t="s">
        <v>257</v>
      </c>
      <c r="D116" t="s">
        <v>260</v>
      </c>
      <c r="F116">
        <f t="shared" si="9"/>
        <v>243</v>
      </c>
      <c r="G116">
        <v>245</v>
      </c>
      <c r="H116">
        <f t="shared" si="8"/>
        <v>2</v>
      </c>
      <c r="I116" t="s">
        <v>1038</v>
      </c>
      <c r="J116">
        <v>2</v>
      </c>
      <c r="K116" s="4">
        <v>45152</v>
      </c>
      <c r="M116" t="s">
        <v>212</v>
      </c>
      <c r="N116" t="s">
        <v>1233</v>
      </c>
      <c r="O116" t="s">
        <v>1232</v>
      </c>
      <c r="P116">
        <v>2.5000000000000001E-3</v>
      </c>
      <c r="Q116">
        <v>3.56</v>
      </c>
      <c r="S116">
        <v>3.03</v>
      </c>
      <c r="T116">
        <v>3.3</v>
      </c>
      <c r="W116">
        <v>190</v>
      </c>
      <c r="X116">
        <v>1</v>
      </c>
      <c r="Y116">
        <v>0.25</v>
      </c>
      <c r="Z116">
        <v>0.1</v>
      </c>
      <c r="AA116">
        <v>77.8</v>
      </c>
      <c r="AC116">
        <v>45.4</v>
      </c>
      <c r="AD116">
        <v>5.8</v>
      </c>
      <c r="AE116">
        <v>29</v>
      </c>
      <c r="AF116">
        <v>5.25</v>
      </c>
      <c r="AG116">
        <v>56.7</v>
      </c>
      <c r="AI116">
        <v>3.48</v>
      </c>
      <c r="AJ116">
        <v>8.58</v>
      </c>
      <c r="AK116">
        <v>0.1</v>
      </c>
      <c r="AL116">
        <v>3.5</v>
      </c>
      <c r="AN116">
        <v>7.61</v>
      </c>
      <c r="AP116">
        <v>1</v>
      </c>
      <c r="AQ116">
        <v>21.7</v>
      </c>
      <c r="AR116">
        <v>29.9</v>
      </c>
      <c r="AS116">
        <v>0.51</v>
      </c>
      <c r="AT116">
        <v>1015</v>
      </c>
      <c r="AU116">
        <v>0.55000000000000004</v>
      </c>
      <c r="AV116">
        <v>0.02</v>
      </c>
      <c r="AW116">
        <v>5.7</v>
      </c>
      <c r="AX116">
        <v>12.8</v>
      </c>
      <c r="AY116">
        <v>410</v>
      </c>
      <c r="AZ116">
        <v>2340</v>
      </c>
      <c r="BB116">
        <v>64</v>
      </c>
      <c r="BC116">
        <v>1E-3</v>
      </c>
      <c r="BD116">
        <v>0.55000000000000004</v>
      </c>
      <c r="BF116">
        <v>2.73</v>
      </c>
      <c r="BG116">
        <v>4</v>
      </c>
      <c r="BH116">
        <v>1</v>
      </c>
      <c r="BI116">
        <v>73.3</v>
      </c>
      <c r="BJ116">
        <v>720</v>
      </c>
      <c r="BL116">
        <v>7.4</v>
      </c>
      <c r="BM116">
        <v>0.44</v>
      </c>
      <c r="BN116">
        <v>0.02</v>
      </c>
      <c r="BO116">
        <v>9.14</v>
      </c>
      <c r="BP116">
        <v>0.16</v>
      </c>
      <c r="BQ116">
        <v>0.81</v>
      </c>
      <c r="BR116">
        <v>1.9</v>
      </c>
      <c r="BS116">
        <v>29</v>
      </c>
      <c r="BT116">
        <v>1.6</v>
      </c>
      <c r="BU116">
        <v>2.2000000000000002</v>
      </c>
      <c r="BV116">
        <v>10.6</v>
      </c>
      <c r="BW116">
        <v>7170</v>
      </c>
      <c r="BY116">
        <v>128.5</v>
      </c>
    </row>
    <row r="117" spans="1:77" x14ac:dyDescent="0.25">
      <c r="A117" t="s">
        <v>213</v>
      </c>
      <c r="B117" t="s">
        <v>384</v>
      </c>
      <c r="C117" t="s">
        <v>257</v>
      </c>
      <c r="D117" t="s">
        <v>260</v>
      </c>
      <c r="F117">
        <f t="shared" si="9"/>
        <v>245</v>
      </c>
      <c r="G117">
        <v>247</v>
      </c>
      <c r="H117">
        <f t="shared" si="8"/>
        <v>2</v>
      </c>
      <c r="I117" t="s">
        <v>1038</v>
      </c>
      <c r="J117">
        <v>2</v>
      </c>
      <c r="K117" s="4">
        <v>45152</v>
      </c>
      <c r="M117" t="s">
        <v>213</v>
      </c>
      <c r="N117" t="s">
        <v>1233</v>
      </c>
      <c r="O117" t="s">
        <v>1232</v>
      </c>
      <c r="P117">
        <v>2.5000000000000001E-3</v>
      </c>
      <c r="Q117">
        <v>1.21</v>
      </c>
      <c r="S117">
        <v>3.79</v>
      </c>
      <c r="T117">
        <v>4.3</v>
      </c>
      <c r="W117">
        <v>320</v>
      </c>
      <c r="X117">
        <v>1.5</v>
      </c>
      <c r="Y117">
        <v>0.34</v>
      </c>
      <c r="Z117">
        <v>0.1</v>
      </c>
      <c r="AA117">
        <v>18.8</v>
      </c>
      <c r="AC117">
        <v>54.5</v>
      </c>
      <c r="AD117">
        <v>5.8</v>
      </c>
      <c r="AE117">
        <v>38</v>
      </c>
      <c r="AF117">
        <v>8.19</v>
      </c>
      <c r="AG117">
        <v>24.3</v>
      </c>
      <c r="AI117">
        <v>2.78</v>
      </c>
      <c r="AJ117">
        <v>9.48</v>
      </c>
      <c r="AK117">
        <v>0.1</v>
      </c>
      <c r="AL117">
        <v>4.0999999999999996</v>
      </c>
      <c r="AN117">
        <v>2.41</v>
      </c>
      <c r="AP117">
        <v>1.54</v>
      </c>
      <c r="AQ117">
        <v>26.3</v>
      </c>
      <c r="AR117">
        <v>35.1</v>
      </c>
      <c r="AS117">
        <v>0.55000000000000004</v>
      </c>
      <c r="AT117">
        <v>1045</v>
      </c>
      <c r="AU117">
        <v>1.04</v>
      </c>
      <c r="AV117">
        <v>0.03</v>
      </c>
      <c r="AW117">
        <v>7.2</v>
      </c>
      <c r="AX117">
        <v>17.2</v>
      </c>
      <c r="AY117">
        <v>430</v>
      </c>
      <c r="AZ117">
        <v>1210</v>
      </c>
      <c r="BB117">
        <v>103</v>
      </c>
      <c r="BC117">
        <v>1E-3</v>
      </c>
      <c r="BD117">
        <v>0.14000000000000001</v>
      </c>
      <c r="BF117">
        <v>0.78</v>
      </c>
      <c r="BG117">
        <v>5.4</v>
      </c>
      <c r="BH117">
        <v>0.5</v>
      </c>
      <c r="BI117">
        <v>54.7</v>
      </c>
      <c r="BJ117">
        <v>168</v>
      </c>
      <c r="BL117">
        <v>9.9</v>
      </c>
      <c r="BM117">
        <v>0.56999999999999995</v>
      </c>
      <c r="BN117">
        <v>0.02</v>
      </c>
      <c r="BO117">
        <v>11.15</v>
      </c>
      <c r="BP117">
        <v>0.21</v>
      </c>
      <c r="BQ117">
        <v>1.1599999999999999</v>
      </c>
      <c r="BR117">
        <v>2.2000000000000002</v>
      </c>
      <c r="BS117">
        <v>40</v>
      </c>
      <c r="BT117">
        <v>2.4</v>
      </c>
      <c r="BU117">
        <v>2.9</v>
      </c>
      <c r="BV117">
        <v>12.6</v>
      </c>
      <c r="BW117">
        <v>1865</v>
      </c>
      <c r="BY117">
        <v>141.5</v>
      </c>
    </row>
    <row r="118" spans="1:77" x14ac:dyDescent="0.25">
      <c r="A118" t="s">
        <v>214</v>
      </c>
      <c r="B118" t="s">
        <v>385</v>
      </c>
      <c r="C118" t="s">
        <v>257</v>
      </c>
      <c r="D118" t="s">
        <v>260</v>
      </c>
      <c r="F118">
        <f t="shared" si="9"/>
        <v>247</v>
      </c>
      <c r="G118">
        <v>249</v>
      </c>
      <c r="H118">
        <f t="shared" si="8"/>
        <v>2</v>
      </c>
      <c r="I118" t="s">
        <v>1038</v>
      </c>
      <c r="J118">
        <v>2</v>
      </c>
      <c r="K118" s="4">
        <v>45152</v>
      </c>
      <c r="M118" t="s">
        <v>214</v>
      </c>
      <c r="N118" t="s">
        <v>1233</v>
      </c>
      <c r="O118" t="s">
        <v>1232</v>
      </c>
      <c r="P118">
        <v>6.0000000000000001E-3</v>
      </c>
      <c r="Q118">
        <v>0.89</v>
      </c>
      <c r="S118">
        <v>3.07</v>
      </c>
      <c r="T118">
        <v>2.4</v>
      </c>
      <c r="W118">
        <v>280</v>
      </c>
      <c r="X118">
        <v>1.06</v>
      </c>
      <c r="Y118">
        <v>0.11</v>
      </c>
      <c r="Z118">
        <v>0.1</v>
      </c>
      <c r="AA118">
        <v>8.17</v>
      </c>
      <c r="AC118">
        <v>49.2</v>
      </c>
      <c r="AD118">
        <v>4.2</v>
      </c>
      <c r="AE118">
        <v>28</v>
      </c>
      <c r="AF118">
        <v>5.6</v>
      </c>
      <c r="AG118">
        <v>29.8</v>
      </c>
      <c r="AI118">
        <v>1.97</v>
      </c>
      <c r="AJ118">
        <v>7.46</v>
      </c>
      <c r="AK118">
        <v>0.08</v>
      </c>
      <c r="AL118">
        <v>4.5</v>
      </c>
      <c r="AN118">
        <v>2.11</v>
      </c>
      <c r="AP118">
        <v>1.27</v>
      </c>
      <c r="AQ118">
        <v>23.1</v>
      </c>
      <c r="AR118">
        <v>28.4</v>
      </c>
      <c r="AS118">
        <v>0.41</v>
      </c>
      <c r="AT118">
        <v>744</v>
      </c>
      <c r="AU118">
        <v>0.57999999999999996</v>
      </c>
      <c r="AV118">
        <v>0.02</v>
      </c>
      <c r="AW118">
        <v>6</v>
      </c>
      <c r="AX118">
        <v>11.6</v>
      </c>
      <c r="AY118">
        <v>420</v>
      </c>
      <c r="AZ118">
        <v>977</v>
      </c>
      <c r="BB118">
        <v>85.4</v>
      </c>
      <c r="BC118">
        <v>1E-3</v>
      </c>
      <c r="BD118">
        <v>0.08</v>
      </c>
      <c r="BF118">
        <v>0.55000000000000004</v>
      </c>
      <c r="BG118">
        <v>3.9</v>
      </c>
      <c r="BH118">
        <v>0.5</v>
      </c>
      <c r="BI118">
        <v>67.599999999999994</v>
      </c>
      <c r="BJ118">
        <v>148</v>
      </c>
      <c r="BL118">
        <v>7.9</v>
      </c>
      <c r="BM118">
        <v>0.46</v>
      </c>
      <c r="BN118">
        <v>0.02</v>
      </c>
      <c r="BO118">
        <v>10.7</v>
      </c>
      <c r="BP118">
        <v>0.17</v>
      </c>
      <c r="BQ118">
        <v>1.06</v>
      </c>
      <c r="BR118">
        <v>2.2000000000000002</v>
      </c>
      <c r="BS118">
        <v>28</v>
      </c>
      <c r="BT118">
        <v>1.9</v>
      </c>
      <c r="BU118">
        <v>2</v>
      </c>
      <c r="BV118">
        <v>11.4</v>
      </c>
      <c r="BW118">
        <v>946</v>
      </c>
      <c r="BY118">
        <v>168</v>
      </c>
    </row>
    <row r="119" spans="1:77" x14ac:dyDescent="0.25">
      <c r="A119" t="s">
        <v>215</v>
      </c>
      <c r="B119" t="s">
        <v>386</v>
      </c>
      <c r="C119" t="s">
        <v>257</v>
      </c>
      <c r="D119" t="s">
        <v>260</v>
      </c>
      <c r="F119">
        <f t="shared" si="9"/>
        <v>249</v>
      </c>
      <c r="G119">
        <v>251</v>
      </c>
      <c r="H119">
        <f t="shared" si="8"/>
        <v>2</v>
      </c>
      <c r="I119" t="s">
        <v>1038</v>
      </c>
      <c r="J119">
        <v>2</v>
      </c>
      <c r="K119" s="4">
        <v>45152</v>
      </c>
      <c r="M119" t="s">
        <v>215</v>
      </c>
      <c r="N119" t="s">
        <v>1233</v>
      </c>
      <c r="O119" t="s">
        <v>1232</v>
      </c>
      <c r="P119">
        <v>2.5000000000000001E-3</v>
      </c>
      <c r="Q119">
        <v>0.28999999999999998</v>
      </c>
      <c r="S119">
        <v>5.22</v>
      </c>
      <c r="T119">
        <v>6.8</v>
      </c>
      <c r="W119">
        <v>510</v>
      </c>
      <c r="X119">
        <v>2.09</v>
      </c>
      <c r="Y119">
        <v>0.21</v>
      </c>
      <c r="Z119">
        <v>0.12</v>
      </c>
      <c r="AA119">
        <v>0.45</v>
      </c>
      <c r="AC119">
        <v>62.8</v>
      </c>
      <c r="AD119">
        <v>7.3</v>
      </c>
      <c r="AE119">
        <v>46</v>
      </c>
      <c r="AF119">
        <v>14.1</v>
      </c>
      <c r="AG119">
        <v>18</v>
      </c>
      <c r="AI119">
        <v>2.66</v>
      </c>
      <c r="AJ119">
        <v>13.45</v>
      </c>
      <c r="AK119">
        <v>0.11</v>
      </c>
      <c r="AL119">
        <v>3</v>
      </c>
      <c r="AN119">
        <v>0.14000000000000001</v>
      </c>
      <c r="AP119">
        <v>2.3199999999999998</v>
      </c>
      <c r="AQ119">
        <v>29.8</v>
      </c>
      <c r="AR119">
        <v>37.299999999999997</v>
      </c>
      <c r="AS119">
        <v>0.8</v>
      </c>
      <c r="AT119">
        <v>908</v>
      </c>
      <c r="AU119">
        <v>0.38</v>
      </c>
      <c r="AV119">
        <v>0.04</v>
      </c>
      <c r="AW119">
        <v>8.6999999999999993</v>
      </c>
      <c r="AX119">
        <v>22.3</v>
      </c>
      <c r="AY119">
        <v>520</v>
      </c>
      <c r="AZ119">
        <v>72.099999999999994</v>
      </c>
      <c r="BB119">
        <v>156</v>
      </c>
      <c r="BC119">
        <v>1E-3</v>
      </c>
      <c r="BD119">
        <v>0.02</v>
      </c>
      <c r="BF119">
        <v>0.57999999999999996</v>
      </c>
      <c r="BG119">
        <v>8.1</v>
      </c>
      <c r="BH119">
        <v>0.5</v>
      </c>
      <c r="BI119">
        <v>13.6</v>
      </c>
      <c r="BJ119">
        <v>16</v>
      </c>
      <c r="BL119">
        <v>14.8</v>
      </c>
      <c r="BM119">
        <v>0.72</v>
      </c>
      <c r="BN119">
        <v>0.02</v>
      </c>
      <c r="BO119">
        <v>12.5</v>
      </c>
      <c r="BP119">
        <v>0.25</v>
      </c>
      <c r="BQ119">
        <v>1.73</v>
      </c>
      <c r="BR119">
        <v>2.2000000000000002</v>
      </c>
      <c r="BS119">
        <v>59</v>
      </c>
      <c r="BT119">
        <v>2</v>
      </c>
      <c r="BU119">
        <v>3.3</v>
      </c>
      <c r="BV119">
        <v>15.8</v>
      </c>
      <c r="BW119">
        <v>151</v>
      </c>
      <c r="BY119">
        <v>114</v>
      </c>
    </row>
    <row r="120" spans="1:77" x14ac:dyDescent="0.25">
      <c r="A120" t="s">
        <v>216</v>
      </c>
      <c r="B120" t="s">
        <v>387</v>
      </c>
      <c r="C120" t="s">
        <v>257</v>
      </c>
      <c r="D120" t="s">
        <v>260</v>
      </c>
      <c r="F120">
        <f t="shared" si="9"/>
        <v>251</v>
      </c>
      <c r="G120">
        <v>253</v>
      </c>
      <c r="H120">
        <f t="shared" si="8"/>
        <v>2</v>
      </c>
      <c r="I120" t="s">
        <v>1038</v>
      </c>
      <c r="J120">
        <v>2</v>
      </c>
      <c r="K120" s="4">
        <v>45152</v>
      </c>
      <c r="M120" t="s">
        <v>216</v>
      </c>
      <c r="N120" t="s">
        <v>1233</v>
      </c>
      <c r="O120" t="s">
        <v>1232</v>
      </c>
      <c r="P120">
        <v>2.5000000000000001E-3</v>
      </c>
      <c r="Q120">
        <v>0.92</v>
      </c>
      <c r="S120">
        <v>5.13</v>
      </c>
      <c r="T120">
        <v>8.1</v>
      </c>
      <c r="W120">
        <v>420</v>
      </c>
      <c r="X120">
        <v>2.0299999999999998</v>
      </c>
      <c r="Y120">
        <v>0.21</v>
      </c>
      <c r="Z120">
        <v>0.11</v>
      </c>
      <c r="AA120">
        <v>7</v>
      </c>
      <c r="AC120">
        <v>62.3</v>
      </c>
      <c r="AD120">
        <v>8</v>
      </c>
      <c r="AE120">
        <v>47</v>
      </c>
      <c r="AF120">
        <v>13.35</v>
      </c>
      <c r="AG120">
        <v>28.1</v>
      </c>
      <c r="AI120">
        <v>3.46</v>
      </c>
      <c r="AJ120">
        <v>13.35</v>
      </c>
      <c r="AK120">
        <v>0.11</v>
      </c>
      <c r="AL120">
        <v>3</v>
      </c>
      <c r="AN120">
        <v>1.23</v>
      </c>
      <c r="AP120">
        <v>2.08</v>
      </c>
      <c r="AQ120">
        <v>30.3</v>
      </c>
      <c r="AR120">
        <v>45</v>
      </c>
      <c r="AS120">
        <v>0.89</v>
      </c>
      <c r="AT120">
        <v>995</v>
      </c>
      <c r="AU120">
        <v>0.34</v>
      </c>
      <c r="AV120">
        <v>0.04</v>
      </c>
      <c r="AW120">
        <v>8.5</v>
      </c>
      <c r="AX120">
        <v>24.3</v>
      </c>
      <c r="AY120">
        <v>490</v>
      </c>
      <c r="AZ120">
        <v>976</v>
      </c>
      <c r="BB120">
        <v>130</v>
      </c>
      <c r="BC120">
        <v>1E-3</v>
      </c>
      <c r="BD120">
        <v>0.08</v>
      </c>
      <c r="BF120">
        <v>0.91</v>
      </c>
      <c r="BG120">
        <v>8.1</v>
      </c>
      <c r="BH120">
        <v>0.5</v>
      </c>
      <c r="BI120">
        <v>84.1</v>
      </c>
      <c r="BJ120">
        <v>273</v>
      </c>
      <c r="BL120">
        <v>12.4</v>
      </c>
      <c r="BM120">
        <v>0.68</v>
      </c>
      <c r="BN120">
        <v>0.02</v>
      </c>
      <c r="BO120">
        <v>12.95</v>
      </c>
      <c r="BP120">
        <v>0.24</v>
      </c>
      <c r="BQ120">
        <v>1.35</v>
      </c>
      <c r="BR120">
        <v>2.2000000000000002</v>
      </c>
      <c r="BS120">
        <v>58</v>
      </c>
      <c r="BT120">
        <v>2.2000000000000002</v>
      </c>
      <c r="BU120">
        <v>3</v>
      </c>
      <c r="BV120">
        <v>14.8</v>
      </c>
      <c r="BW120">
        <v>1000</v>
      </c>
      <c r="BY120">
        <v>104.5</v>
      </c>
    </row>
    <row r="121" spans="1:77" x14ac:dyDescent="0.25">
      <c r="A121" t="s">
        <v>217</v>
      </c>
      <c r="B121" t="s">
        <v>388</v>
      </c>
      <c r="C121" t="s">
        <v>257</v>
      </c>
      <c r="D121" t="s">
        <v>260</v>
      </c>
      <c r="F121">
        <f t="shared" si="9"/>
        <v>253</v>
      </c>
      <c r="G121">
        <v>255</v>
      </c>
      <c r="H121">
        <f t="shared" si="8"/>
        <v>2</v>
      </c>
      <c r="I121" t="s">
        <v>1038</v>
      </c>
      <c r="J121">
        <v>2</v>
      </c>
      <c r="K121" s="4">
        <v>45152</v>
      </c>
      <c r="M121" t="s">
        <v>217</v>
      </c>
      <c r="N121" t="s">
        <v>1233</v>
      </c>
      <c r="O121" t="s">
        <v>1232</v>
      </c>
      <c r="P121">
        <v>2.5000000000000001E-3</v>
      </c>
      <c r="Q121">
        <v>0.96</v>
      </c>
      <c r="S121">
        <v>3.14</v>
      </c>
      <c r="T121">
        <v>1.7</v>
      </c>
      <c r="W121">
        <v>250</v>
      </c>
      <c r="X121">
        <v>1.02</v>
      </c>
      <c r="Y121">
        <v>0.1</v>
      </c>
      <c r="Z121">
        <v>0.1</v>
      </c>
      <c r="AA121">
        <v>15.9</v>
      </c>
      <c r="AC121">
        <v>47.8</v>
      </c>
      <c r="AD121">
        <v>3.7</v>
      </c>
      <c r="AE121">
        <v>32</v>
      </c>
      <c r="AF121">
        <v>5.74</v>
      </c>
      <c r="AG121">
        <v>79.8</v>
      </c>
      <c r="AI121">
        <v>2.82</v>
      </c>
      <c r="AJ121">
        <v>7.95</v>
      </c>
      <c r="AK121">
        <v>0.09</v>
      </c>
      <c r="AL121">
        <v>4.5999999999999996</v>
      </c>
      <c r="AN121">
        <v>2.13</v>
      </c>
      <c r="AP121">
        <v>1.0900000000000001</v>
      </c>
      <c r="AQ121">
        <v>22.8</v>
      </c>
      <c r="AR121">
        <v>34</v>
      </c>
      <c r="AS121">
        <v>0.56000000000000005</v>
      </c>
      <c r="AT121">
        <v>1130</v>
      </c>
      <c r="AU121">
        <v>0.45</v>
      </c>
      <c r="AV121">
        <v>0.02</v>
      </c>
      <c r="AW121">
        <v>6.1</v>
      </c>
      <c r="AX121">
        <v>11.8</v>
      </c>
      <c r="AY121">
        <v>440</v>
      </c>
      <c r="AZ121">
        <v>917</v>
      </c>
      <c r="BB121">
        <v>72.5</v>
      </c>
      <c r="BC121">
        <v>1E-3</v>
      </c>
      <c r="BD121">
        <v>0.12</v>
      </c>
      <c r="BF121">
        <v>0.53</v>
      </c>
      <c r="BG121">
        <v>4.0999999999999996</v>
      </c>
      <c r="BH121">
        <v>1</v>
      </c>
      <c r="BI121">
        <v>80.099999999999994</v>
      </c>
      <c r="BJ121">
        <v>254</v>
      </c>
      <c r="BL121">
        <v>6.7</v>
      </c>
      <c r="BM121">
        <v>0.49</v>
      </c>
      <c r="BN121">
        <v>0.02</v>
      </c>
      <c r="BO121">
        <v>10.55</v>
      </c>
      <c r="BP121">
        <v>0.18</v>
      </c>
      <c r="BQ121">
        <v>0.87</v>
      </c>
      <c r="BR121">
        <v>2.2000000000000002</v>
      </c>
      <c r="BS121">
        <v>29</v>
      </c>
      <c r="BT121">
        <v>1.9</v>
      </c>
      <c r="BU121">
        <v>3.4</v>
      </c>
      <c r="BV121">
        <v>10.8</v>
      </c>
      <c r="BW121">
        <v>1940</v>
      </c>
      <c r="BY121">
        <v>164.5</v>
      </c>
    </row>
    <row r="122" spans="1:77" x14ac:dyDescent="0.25">
      <c r="A122" t="s">
        <v>218</v>
      </c>
      <c r="B122" t="s">
        <v>389</v>
      </c>
      <c r="C122" t="s">
        <v>258</v>
      </c>
      <c r="D122" t="s">
        <v>260</v>
      </c>
      <c r="F122">
        <f t="shared" si="9"/>
        <v>255</v>
      </c>
      <c r="G122">
        <v>257</v>
      </c>
      <c r="H122">
        <f t="shared" si="8"/>
        <v>2</v>
      </c>
      <c r="I122" t="s">
        <v>1038</v>
      </c>
      <c r="J122">
        <v>2</v>
      </c>
      <c r="K122" s="4">
        <v>45152</v>
      </c>
      <c r="M122" t="s">
        <v>218</v>
      </c>
      <c r="N122" t="s">
        <v>1233</v>
      </c>
      <c r="O122" t="s">
        <v>1232</v>
      </c>
      <c r="P122">
        <v>5.0000000000000001E-3</v>
      </c>
      <c r="Q122">
        <v>0.74</v>
      </c>
      <c r="S122">
        <v>7.2</v>
      </c>
      <c r="T122">
        <v>14.8</v>
      </c>
      <c r="W122">
        <v>690</v>
      </c>
      <c r="X122">
        <v>2.85</v>
      </c>
      <c r="Y122">
        <v>0.37</v>
      </c>
      <c r="Z122">
        <v>0.14000000000000001</v>
      </c>
      <c r="AA122">
        <v>0.81</v>
      </c>
      <c r="AC122">
        <v>83.3</v>
      </c>
      <c r="AD122">
        <v>12.2</v>
      </c>
      <c r="AE122">
        <v>76</v>
      </c>
      <c r="AF122">
        <v>20.8</v>
      </c>
      <c r="AG122">
        <v>20</v>
      </c>
      <c r="AI122">
        <v>3.74</v>
      </c>
      <c r="AJ122">
        <v>19.850000000000001</v>
      </c>
      <c r="AK122">
        <v>0.14000000000000001</v>
      </c>
      <c r="AL122">
        <v>3.3</v>
      </c>
      <c r="AN122">
        <v>0.1</v>
      </c>
      <c r="AP122">
        <v>3.11</v>
      </c>
      <c r="AQ122">
        <v>39.299999999999997</v>
      </c>
      <c r="AR122">
        <v>53.7</v>
      </c>
      <c r="AS122">
        <v>1.22</v>
      </c>
      <c r="AT122">
        <v>1465</v>
      </c>
      <c r="AU122">
        <v>0.65</v>
      </c>
      <c r="AV122">
        <v>0.05</v>
      </c>
      <c r="AW122">
        <v>12.5</v>
      </c>
      <c r="AX122">
        <v>40</v>
      </c>
      <c r="AY122">
        <v>570</v>
      </c>
      <c r="AZ122">
        <v>119.5</v>
      </c>
      <c r="BB122">
        <v>210</v>
      </c>
      <c r="BC122">
        <v>1E-3</v>
      </c>
      <c r="BD122">
        <v>0.04</v>
      </c>
      <c r="BF122">
        <v>1</v>
      </c>
      <c r="BG122">
        <v>12.2</v>
      </c>
      <c r="BH122">
        <v>0.5</v>
      </c>
      <c r="BI122">
        <v>33.700000000000003</v>
      </c>
      <c r="BJ122">
        <v>36.5</v>
      </c>
      <c r="BL122">
        <v>20</v>
      </c>
      <c r="BM122">
        <v>0.94</v>
      </c>
      <c r="BN122">
        <v>0.02</v>
      </c>
      <c r="BO122">
        <v>15.95</v>
      </c>
      <c r="BP122">
        <v>0.33</v>
      </c>
      <c r="BQ122">
        <v>1.93</v>
      </c>
      <c r="BR122">
        <v>2.8</v>
      </c>
      <c r="BS122">
        <v>93</v>
      </c>
      <c r="BT122">
        <v>2.8</v>
      </c>
      <c r="BU122">
        <v>3.4</v>
      </c>
      <c r="BV122">
        <v>18.899999999999999</v>
      </c>
      <c r="BW122">
        <v>202</v>
      </c>
      <c r="BY122">
        <v>124</v>
      </c>
    </row>
    <row r="123" spans="1:77" x14ac:dyDescent="0.25">
      <c r="A123" t="s">
        <v>219</v>
      </c>
      <c r="B123" t="s">
        <v>390</v>
      </c>
      <c r="C123" t="s">
        <v>258</v>
      </c>
      <c r="D123" t="s">
        <v>260</v>
      </c>
      <c r="F123">
        <f t="shared" si="9"/>
        <v>257</v>
      </c>
      <c r="G123">
        <v>258</v>
      </c>
      <c r="H123">
        <f t="shared" si="8"/>
        <v>1</v>
      </c>
      <c r="I123" t="s">
        <v>1038</v>
      </c>
      <c r="J123">
        <v>2</v>
      </c>
      <c r="K123" s="4">
        <v>45152</v>
      </c>
      <c r="M123" t="s">
        <v>219</v>
      </c>
      <c r="N123" t="s">
        <v>1233</v>
      </c>
      <c r="O123" t="s">
        <v>1232</v>
      </c>
      <c r="P123">
        <v>5.0000000000000001E-3</v>
      </c>
      <c r="Q123">
        <v>3.85</v>
      </c>
      <c r="S123">
        <v>7.22</v>
      </c>
      <c r="T123">
        <v>15.4</v>
      </c>
      <c r="W123">
        <v>590</v>
      </c>
      <c r="X123">
        <v>2.46</v>
      </c>
      <c r="Y123">
        <v>0.52</v>
      </c>
      <c r="Z123">
        <v>0.17</v>
      </c>
      <c r="AA123">
        <v>17.45</v>
      </c>
      <c r="AC123">
        <v>79.5</v>
      </c>
      <c r="AD123">
        <v>12.4</v>
      </c>
      <c r="AE123">
        <v>76</v>
      </c>
      <c r="AF123">
        <v>18.05</v>
      </c>
      <c r="AG123">
        <v>56.1</v>
      </c>
      <c r="AI123">
        <v>5.28</v>
      </c>
      <c r="AJ123">
        <v>19.5</v>
      </c>
      <c r="AK123">
        <v>0.16</v>
      </c>
      <c r="AL123">
        <v>3.1</v>
      </c>
      <c r="AN123">
        <v>1.01</v>
      </c>
      <c r="AP123">
        <v>2.76</v>
      </c>
      <c r="AQ123">
        <v>37.200000000000003</v>
      </c>
      <c r="AR123">
        <v>61.4</v>
      </c>
      <c r="AS123">
        <v>1.42</v>
      </c>
      <c r="AT123">
        <v>1860</v>
      </c>
      <c r="AU123">
        <v>0.93</v>
      </c>
      <c r="AV123">
        <v>0.05</v>
      </c>
      <c r="AW123">
        <v>11.9</v>
      </c>
      <c r="AX123">
        <v>38.700000000000003</v>
      </c>
      <c r="AY123">
        <v>720</v>
      </c>
      <c r="AZ123">
        <v>1245</v>
      </c>
      <c r="BB123">
        <v>167.5</v>
      </c>
      <c r="BC123">
        <v>1E-3</v>
      </c>
      <c r="BD123">
        <v>0.38</v>
      </c>
      <c r="BF123">
        <v>2.2999999999999998</v>
      </c>
      <c r="BG123">
        <v>12.1</v>
      </c>
      <c r="BH123">
        <v>1</v>
      </c>
      <c r="BI123">
        <v>98.2</v>
      </c>
      <c r="BJ123">
        <v>591</v>
      </c>
      <c r="BL123">
        <v>20.7</v>
      </c>
      <c r="BM123">
        <v>0.94</v>
      </c>
      <c r="BN123">
        <v>0.02</v>
      </c>
      <c r="BO123">
        <v>15.35</v>
      </c>
      <c r="BP123">
        <v>0.33</v>
      </c>
      <c r="BQ123">
        <v>1.74</v>
      </c>
      <c r="BR123">
        <v>2.8</v>
      </c>
      <c r="BS123">
        <v>91</v>
      </c>
      <c r="BT123">
        <v>2.5</v>
      </c>
      <c r="BU123">
        <v>3.2</v>
      </c>
      <c r="BV123">
        <v>15</v>
      </c>
      <c r="BW123">
        <v>2260</v>
      </c>
      <c r="BY123">
        <v>108</v>
      </c>
    </row>
    <row r="124" spans="1:77" x14ac:dyDescent="0.25">
      <c r="A124" t="s">
        <v>220</v>
      </c>
      <c r="B124" t="s">
        <v>391</v>
      </c>
      <c r="C124" t="s">
        <v>258</v>
      </c>
      <c r="D124" t="s">
        <v>260</v>
      </c>
      <c r="F124">
        <f t="shared" si="9"/>
        <v>258</v>
      </c>
      <c r="G124">
        <v>261</v>
      </c>
      <c r="H124">
        <f t="shared" si="8"/>
        <v>3</v>
      </c>
      <c r="I124" t="s">
        <v>1038</v>
      </c>
      <c r="J124">
        <v>2</v>
      </c>
      <c r="K124" s="4">
        <v>45152</v>
      </c>
      <c r="M124" t="s">
        <v>220</v>
      </c>
      <c r="N124" t="s">
        <v>1233</v>
      </c>
      <c r="O124" t="s">
        <v>1232</v>
      </c>
      <c r="P124">
        <v>2.5000000000000001E-3</v>
      </c>
      <c r="Q124">
        <v>1.27</v>
      </c>
      <c r="S124">
        <v>7.06</v>
      </c>
      <c r="T124">
        <v>13.5</v>
      </c>
      <c r="W124">
        <v>620</v>
      </c>
      <c r="X124">
        <v>2.7</v>
      </c>
      <c r="Y124">
        <v>0.69</v>
      </c>
      <c r="Z124">
        <v>0.14000000000000001</v>
      </c>
      <c r="AA124">
        <v>1.55</v>
      </c>
      <c r="AC124">
        <v>78.3</v>
      </c>
      <c r="AD124">
        <v>11.2</v>
      </c>
      <c r="AE124">
        <v>67</v>
      </c>
      <c r="AF124">
        <v>21</v>
      </c>
      <c r="AG124">
        <v>15.4</v>
      </c>
      <c r="AI124">
        <v>3.65</v>
      </c>
      <c r="AJ124">
        <v>19.3</v>
      </c>
      <c r="AK124">
        <v>0.14000000000000001</v>
      </c>
      <c r="AL124">
        <v>3.3</v>
      </c>
      <c r="AN124">
        <v>0.22</v>
      </c>
      <c r="AP124">
        <v>3.04</v>
      </c>
      <c r="AQ124">
        <v>38</v>
      </c>
      <c r="AR124">
        <v>45.7</v>
      </c>
      <c r="AS124">
        <v>1.19</v>
      </c>
      <c r="AT124">
        <v>1070</v>
      </c>
      <c r="AU124">
        <v>0.24</v>
      </c>
      <c r="AV124">
        <v>0.05</v>
      </c>
      <c r="AW124">
        <v>11.5</v>
      </c>
      <c r="AX124">
        <v>34.700000000000003</v>
      </c>
      <c r="AY124">
        <v>580</v>
      </c>
      <c r="AZ124">
        <v>364</v>
      </c>
      <c r="BB124">
        <v>190</v>
      </c>
      <c r="BC124">
        <v>1E-3</v>
      </c>
      <c r="BD124">
        <v>0.14000000000000001</v>
      </c>
      <c r="BF124">
        <v>1.2</v>
      </c>
      <c r="BG124">
        <v>11.8</v>
      </c>
      <c r="BH124">
        <v>0.5</v>
      </c>
      <c r="BI124">
        <v>53.9</v>
      </c>
      <c r="BJ124">
        <v>68.5</v>
      </c>
      <c r="BL124">
        <v>18.399999999999999</v>
      </c>
      <c r="BM124">
        <v>0.97</v>
      </c>
      <c r="BN124">
        <v>0.02</v>
      </c>
      <c r="BO124">
        <v>16</v>
      </c>
      <c r="BP124">
        <v>0.32</v>
      </c>
      <c r="BQ124">
        <v>1.92</v>
      </c>
      <c r="BR124">
        <v>2.9</v>
      </c>
      <c r="BS124">
        <v>89</v>
      </c>
      <c r="BT124">
        <v>2.8</v>
      </c>
      <c r="BU124">
        <v>3.4</v>
      </c>
      <c r="BV124">
        <v>17.7</v>
      </c>
      <c r="BW124">
        <v>267</v>
      </c>
      <c r="BY124">
        <v>116.5</v>
      </c>
    </row>
    <row r="125" spans="1:77" x14ac:dyDescent="0.25">
      <c r="A125" t="s">
        <v>221</v>
      </c>
      <c r="B125" t="s">
        <v>392</v>
      </c>
      <c r="C125" t="s">
        <v>258</v>
      </c>
      <c r="D125" t="s">
        <v>260</v>
      </c>
      <c r="F125">
        <f t="shared" si="9"/>
        <v>261</v>
      </c>
      <c r="G125">
        <v>263</v>
      </c>
      <c r="H125">
        <f t="shared" si="8"/>
        <v>2</v>
      </c>
      <c r="I125" t="s">
        <v>1038</v>
      </c>
      <c r="J125">
        <v>2</v>
      </c>
      <c r="K125" s="4">
        <v>45152</v>
      </c>
      <c r="M125" t="s">
        <v>221</v>
      </c>
      <c r="N125" t="s">
        <v>1233</v>
      </c>
      <c r="O125" t="s">
        <v>1232</v>
      </c>
      <c r="P125">
        <v>2.5000000000000001E-3</v>
      </c>
      <c r="Q125">
        <v>0.69</v>
      </c>
      <c r="S125">
        <v>7</v>
      </c>
      <c r="T125">
        <v>13.1</v>
      </c>
      <c r="W125">
        <v>610</v>
      </c>
      <c r="X125">
        <v>2.6</v>
      </c>
      <c r="Y125">
        <v>0.32</v>
      </c>
      <c r="Z125">
        <v>0.15</v>
      </c>
      <c r="AA125">
        <v>0.8</v>
      </c>
      <c r="AC125">
        <v>89.3</v>
      </c>
      <c r="AD125">
        <v>10.4</v>
      </c>
      <c r="AE125">
        <v>64</v>
      </c>
      <c r="AF125">
        <v>19.149999999999999</v>
      </c>
      <c r="AG125">
        <v>9.3000000000000007</v>
      </c>
      <c r="AI125">
        <v>3.43</v>
      </c>
      <c r="AJ125">
        <v>18.75</v>
      </c>
      <c r="AK125">
        <v>0.15</v>
      </c>
      <c r="AL125">
        <v>4.0999999999999996</v>
      </c>
      <c r="AN125">
        <v>0.13</v>
      </c>
      <c r="AP125">
        <v>3</v>
      </c>
      <c r="AQ125">
        <v>42.9</v>
      </c>
      <c r="AR125">
        <v>47.7</v>
      </c>
      <c r="AS125">
        <v>1.18</v>
      </c>
      <c r="AT125">
        <v>882</v>
      </c>
      <c r="AU125">
        <v>0.26</v>
      </c>
      <c r="AV125">
        <v>0.05</v>
      </c>
      <c r="AW125">
        <v>12.8</v>
      </c>
      <c r="AX125">
        <v>32.799999999999997</v>
      </c>
      <c r="AY125">
        <v>670</v>
      </c>
      <c r="AZ125">
        <v>136.5</v>
      </c>
      <c r="BB125">
        <v>201</v>
      </c>
      <c r="BC125">
        <v>1E-3</v>
      </c>
      <c r="BD125">
        <v>0.02</v>
      </c>
      <c r="BF125">
        <v>0.87</v>
      </c>
      <c r="BG125">
        <v>11.9</v>
      </c>
      <c r="BH125">
        <v>0.5</v>
      </c>
      <c r="BI125">
        <v>48.8</v>
      </c>
      <c r="BJ125">
        <v>50.2</v>
      </c>
      <c r="BL125">
        <v>19.8</v>
      </c>
      <c r="BM125">
        <v>1.01</v>
      </c>
      <c r="BN125">
        <v>0.02</v>
      </c>
      <c r="BO125">
        <v>17.899999999999999</v>
      </c>
      <c r="BP125">
        <v>0.34</v>
      </c>
      <c r="BQ125">
        <v>1.92</v>
      </c>
      <c r="BR125">
        <v>3.1</v>
      </c>
      <c r="BS125">
        <v>83</v>
      </c>
      <c r="BT125">
        <v>2.9</v>
      </c>
      <c r="BU125">
        <v>3.8</v>
      </c>
      <c r="BV125">
        <v>19.5</v>
      </c>
      <c r="BW125">
        <v>166</v>
      </c>
      <c r="BY125">
        <v>144</v>
      </c>
    </row>
    <row r="126" spans="1:77" x14ac:dyDescent="0.25">
      <c r="A126" t="s">
        <v>222</v>
      </c>
      <c r="B126" t="s">
        <v>393</v>
      </c>
      <c r="C126" t="s">
        <v>258</v>
      </c>
      <c r="D126" t="s">
        <v>260</v>
      </c>
      <c r="F126">
        <v>263</v>
      </c>
      <c r="G126">
        <v>264.5</v>
      </c>
      <c r="H126">
        <f t="shared" si="8"/>
        <v>1.5</v>
      </c>
      <c r="I126" t="s">
        <v>1038</v>
      </c>
      <c r="J126">
        <v>2</v>
      </c>
      <c r="K126" s="4">
        <v>45152</v>
      </c>
      <c r="M126" t="s">
        <v>222</v>
      </c>
      <c r="N126" t="s">
        <v>1233</v>
      </c>
      <c r="O126" t="s">
        <v>1232</v>
      </c>
      <c r="P126">
        <v>2.5000000000000001E-3</v>
      </c>
      <c r="Q126">
        <v>0.89</v>
      </c>
      <c r="S126">
        <v>6.62</v>
      </c>
      <c r="T126">
        <v>13.1</v>
      </c>
      <c r="W126">
        <v>560</v>
      </c>
      <c r="X126">
        <v>2.5099999999999998</v>
      </c>
      <c r="Y126">
        <v>0.28999999999999998</v>
      </c>
      <c r="Z126">
        <v>0.15</v>
      </c>
      <c r="AA126">
        <v>0.69</v>
      </c>
      <c r="AC126">
        <v>80.400000000000006</v>
      </c>
      <c r="AD126">
        <v>9.6</v>
      </c>
      <c r="AE126">
        <v>62</v>
      </c>
      <c r="AF126">
        <v>18.2</v>
      </c>
      <c r="AG126">
        <v>14.2</v>
      </c>
      <c r="AI126">
        <v>3.38</v>
      </c>
      <c r="AJ126">
        <v>18.3</v>
      </c>
      <c r="AK126">
        <v>0.14000000000000001</v>
      </c>
      <c r="AL126">
        <v>3.4</v>
      </c>
      <c r="AN126">
        <v>7.0000000000000007E-2</v>
      </c>
      <c r="AP126">
        <v>2.83</v>
      </c>
      <c r="AQ126">
        <v>38.5</v>
      </c>
      <c r="AR126">
        <v>46.6</v>
      </c>
      <c r="AS126">
        <v>1.1499999999999999</v>
      </c>
      <c r="AT126">
        <v>918</v>
      </c>
      <c r="AU126">
        <v>0.26</v>
      </c>
      <c r="AV126">
        <v>0.05</v>
      </c>
      <c r="AW126">
        <v>11.3</v>
      </c>
      <c r="AX126">
        <v>30.1</v>
      </c>
      <c r="AY126">
        <v>610</v>
      </c>
      <c r="AZ126">
        <v>143.5</v>
      </c>
      <c r="BB126">
        <v>185</v>
      </c>
      <c r="BC126">
        <v>1E-3</v>
      </c>
      <c r="BD126">
        <v>0.03</v>
      </c>
      <c r="BF126">
        <v>0.92</v>
      </c>
      <c r="BG126">
        <v>11.1</v>
      </c>
      <c r="BH126">
        <v>0.5</v>
      </c>
      <c r="BI126">
        <v>39.799999999999997</v>
      </c>
      <c r="BJ126">
        <v>43.3</v>
      </c>
      <c r="BL126">
        <v>19.600000000000001</v>
      </c>
      <c r="BM126">
        <v>0.91</v>
      </c>
      <c r="BN126">
        <v>0.02</v>
      </c>
      <c r="BO126">
        <v>16.3</v>
      </c>
      <c r="BP126">
        <v>0.31</v>
      </c>
      <c r="BQ126">
        <v>1.92</v>
      </c>
      <c r="BR126">
        <v>2.8</v>
      </c>
      <c r="BS126">
        <v>81</v>
      </c>
      <c r="BT126">
        <v>2.4</v>
      </c>
      <c r="BU126">
        <v>3</v>
      </c>
      <c r="BV126">
        <v>17.7</v>
      </c>
      <c r="BW126">
        <v>188</v>
      </c>
      <c r="BY126">
        <v>123</v>
      </c>
    </row>
    <row r="127" spans="1:77" x14ac:dyDescent="0.25">
      <c r="A127" s="1" t="s">
        <v>223</v>
      </c>
      <c r="B127" s="1" t="s">
        <v>394</v>
      </c>
      <c r="C127" s="1"/>
      <c r="D127" s="1" t="s">
        <v>261</v>
      </c>
      <c r="E127" s="1" t="s">
        <v>992</v>
      </c>
      <c r="F127" s="1"/>
      <c r="G127" s="1"/>
      <c r="H127" s="1"/>
      <c r="I127" t="s">
        <v>1038</v>
      </c>
      <c r="J127">
        <v>2</v>
      </c>
      <c r="K127" s="4">
        <v>45152</v>
      </c>
    </row>
    <row r="128" spans="1:77" x14ac:dyDescent="0.25">
      <c r="A128" t="s">
        <v>224</v>
      </c>
      <c r="B128" t="s">
        <v>395</v>
      </c>
      <c r="C128" t="s">
        <v>258</v>
      </c>
      <c r="D128" t="s">
        <v>260</v>
      </c>
      <c r="F128">
        <f>G126</f>
        <v>264.5</v>
      </c>
      <c r="G128">
        <v>266.10000000000002</v>
      </c>
      <c r="H128">
        <f t="shared" ref="H128:H151" si="10">G128-F128</f>
        <v>1.6000000000000227</v>
      </c>
      <c r="I128" t="s">
        <v>1038</v>
      </c>
      <c r="J128">
        <v>2</v>
      </c>
      <c r="K128" s="4">
        <v>45152</v>
      </c>
      <c r="M128" t="s">
        <v>224</v>
      </c>
      <c r="N128" t="s">
        <v>1233</v>
      </c>
      <c r="O128" t="s">
        <v>1232</v>
      </c>
      <c r="P128">
        <v>5.0000000000000001E-3</v>
      </c>
      <c r="Q128">
        <v>2.12</v>
      </c>
      <c r="S128">
        <v>5.69</v>
      </c>
      <c r="T128">
        <v>5.3</v>
      </c>
      <c r="W128">
        <v>460</v>
      </c>
      <c r="X128">
        <v>2</v>
      </c>
      <c r="Y128">
        <v>0.35</v>
      </c>
      <c r="Z128">
        <v>0.17</v>
      </c>
      <c r="AA128">
        <v>3.82</v>
      </c>
      <c r="AC128">
        <v>71.8</v>
      </c>
      <c r="AD128">
        <v>7.8</v>
      </c>
      <c r="AE128">
        <v>52</v>
      </c>
      <c r="AF128">
        <v>14.6</v>
      </c>
      <c r="AG128">
        <v>41.7</v>
      </c>
      <c r="AI128">
        <v>3.5</v>
      </c>
      <c r="AJ128">
        <v>14.85</v>
      </c>
      <c r="AK128">
        <v>0.13</v>
      </c>
      <c r="AL128">
        <v>3.4</v>
      </c>
      <c r="AN128">
        <v>0.31</v>
      </c>
      <c r="AP128">
        <v>2.27</v>
      </c>
      <c r="AQ128">
        <v>34.200000000000003</v>
      </c>
      <c r="AR128">
        <v>43.4</v>
      </c>
      <c r="AS128">
        <v>1.08</v>
      </c>
      <c r="AT128">
        <v>1200</v>
      </c>
      <c r="AU128">
        <v>0.24</v>
      </c>
      <c r="AV128">
        <v>0.04</v>
      </c>
      <c r="AW128">
        <v>10.5</v>
      </c>
      <c r="AX128">
        <v>25.3</v>
      </c>
      <c r="AY128">
        <v>580</v>
      </c>
      <c r="AZ128">
        <v>442</v>
      </c>
      <c r="BB128">
        <v>150</v>
      </c>
      <c r="BC128">
        <v>1E-3</v>
      </c>
      <c r="BD128">
        <v>0.17</v>
      </c>
      <c r="BF128">
        <v>2.02</v>
      </c>
      <c r="BG128">
        <v>9.1</v>
      </c>
      <c r="BH128">
        <v>0.5</v>
      </c>
      <c r="BI128">
        <v>57.1</v>
      </c>
      <c r="BJ128">
        <v>188.5</v>
      </c>
      <c r="BL128">
        <v>17.5</v>
      </c>
      <c r="BM128">
        <v>0.8</v>
      </c>
      <c r="BN128">
        <v>0.02</v>
      </c>
      <c r="BO128">
        <v>13.9</v>
      </c>
      <c r="BP128">
        <v>0.28000000000000003</v>
      </c>
      <c r="BQ128">
        <v>1.63</v>
      </c>
      <c r="BR128">
        <v>2.6</v>
      </c>
      <c r="BS128">
        <v>64</v>
      </c>
      <c r="BT128">
        <v>1.9</v>
      </c>
      <c r="BU128">
        <v>2.4</v>
      </c>
      <c r="BV128">
        <v>16.3</v>
      </c>
      <c r="BW128">
        <v>930</v>
      </c>
      <c r="BY128">
        <v>123</v>
      </c>
    </row>
    <row r="129" spans="1:77" x14ac:dyDescent="0.25">
      <c r="A129" t="s">
        <v>225</v>
      </c>
      <c r="B129" t="s">
        <v>396</v>
      </c>
      <c r="C129" t="s">
        <v>258</v>
      </c>
      <c r="D129" t="s">
        <v>260</v>
      </c>
      <c r="F129">
        <f t="shared" ref="F129:F151" si="11">G128</f>
        <v>266.10000000000002</v>
      </c>
      <c r="G129">
        <v>269</v>
      </c>
      <c r="H129">
        <f t="shared" si="10"/>
        <v>2.8999999999999773</v>
      </c>
      <c r="I129" t="s">
        <v>1038</v>
      </c>
      <c r="J129">
        <v>2</v>
      </c>
      <c r="K129" s="4">
        <v>45152</v>
      </c>
      <c r="M129" t="s">
        <v>225</v>
      </c>
      <c r="N129" t="s">
        <v>1233</v>
      </c>
      <c r="O129" t="s">
        <v>1232</v>
      </c>
      <c r="P129">
        <v>0.01</v>
      </c>
      <c r="Q129">
        <v>0.92</v>
      </c>
      <c r="S129">
        <v>7.31</v>
      </c>
      <c r="T129">
        <v>13.7</v>
      </c>
      <c r="W129">
        <v>730</v>
      </c>
      <c r="X129">
        <v>3.06</v>
      </c>
      <c r="Y129">
        <v>0.37</v>
      </c>
      <c r="Z129">
        <v>0.33</v>
      </c>
      <c r="AA129">
        <v>0.14000000000000001</v>
      </c>
      <c r="AC129">
        <v>74.900000000000006</v>
      </c>
      <c r="AD129">
        <v>11.4</v>
      </c>
      <c r="AE129">
        <v>73</v>
      </c>
      <c r="AF129">
        <v>22.8</v>
      </c>
      <c r="AG129">
        <v>21.6</v>
      </c>
      <c r="AI129">
        <v>3.79</v>
      </c>
      <c r="AJ129">
        <v>21.3</v>
      </c>
      <c r="AK129">
        <v>0.16</v>
      </c>
      <c r="AL129">
        <v>3.6</v>
      </c>
      <c r="AN129">
        <v>0.06</v>
      </c>
      <c r="AP129">
        <v>3.3</v>
      </c>
      <c r="AQ129">
        <v>33</v>
      </c>
      <c r="AR129">
        <v>51.2</v>
      </c>
      <c r="AS129">
        <v>1.31</v>
      </c>
      <c r="AT129">
        <v>1390</v>
      </c>
      <c r="AU129">
        <v>0.28999999999999998</v>
      </c>
      <c r="AV129">
        <v>0.1</v>
      </c>
      <c r="AW129">
        <v>13.6</v>
      </c>
      <c r="AX129">
        <v>36.6</v>
      </c>
      <c r="AY129">
        <v>650</v>
      </c>
      <c r="AZ129">
        <v>26.8</v>
      </c>
      <c r="BB129">
        <v>172</v>
      </c>
      <c r="BC129">
        <v>1E-3</v>
      </c>
      <c r="BD129">
        <v>0.06</v>
      </c>
      <c r="BF129">
        <v>1.06</v>
      </c>
      <c r="BG129">
        <v>13</v>
      </c>
      <c r="BH129">
        <v>0.5</v>
      </c>
      <c r="BI129">
        <v>11.1</v>
      </c>
      <c r="BJ129">
        <v>11.7</v>
      </c>
      <c r="BL129">
        <v>33.4</v>
      </c>
      <c r="BM129">
        <v>1.06</v>
      </c>
      <c r="BN129">
        <v>0.02</v>
      </c>
      <c r="BO129">
        <v>15.3</v>
      </c>
      <c r="BP129">
        <v>0.37</v>
      </c>
      <c r="BQ129">
        <v>2.25</v>
      </c>
      <c r="BR129">
        <v>3.1</v>
      </c>
      <c r="BS129">
        <v>97</v>
      </c>
      <c r="BT129">
        <v>2.8</v>
      </c>
      <c r="BU129">
        <v>3.4</v>
      </c>
      <c r="BV129">
        <v>16</v>
      </c>
      <c r="BW129">
        <v>99</v>
      </c>
      <c r="BY129">
        <v>128.5</v>
      </c>
    </row>
    <row r="130" spans="1:77" x14ac:dyDescent="0.25">
      <c r="A130" t="s">
        <v>226</v>
      </c>
      <c r="B130" t="s">
        <v>397</v>
      </c>
      <c r="C130" t="s">
        <v>258</v>
      </c>
      <c r="D130" t="s">
        <v>260</v>
      </c>
      <c r="F130">
        <f t="shared" si="11"/>
        <v>269</v>
      </c>
      <c r="G130">
        <v>272</v>
      </c>
      <c r="H130">
        <f t="shared" si="10"/>
        <v>3</v>
      </c>
      <c r="I130" t="s">
        <v>1038</v>
      </c>
      <c r="J130">
        <v>2</v>
      </c>
      <c r="K130" s="4">
        <v>45152</v>
      </c>
      <c r="M130" t="s">
        <v>226</v>
      </c>
      <c r="N130" t="s">
        <v>1233</v>
      </c>
      <c r="O130" t="s">
        <v>1232</v>
      </c>
      <c r="P130">
        <v>0.01</v>
      </c>
      <c r="Q130">
        <v>0.9</v>
      </c>
      <c r="S130">
        <v>7.24</v>
      </c>
      <c r="T130">
        <v>11.5</v>
      </c>
      <c r="W130">
        <v>710</v>
      </c>
      <c r="X130">
        <v>2.87</v>
      </c>
      <c r="Y130">
        <v>0.3</v>
      </c>
      <c r="Z130">
        <v>0.22</v>
      </c>
      <c r="AA130">
        <v>1.21</v>
      </c>
      <c r="AC130">
        <v>85</v>
      </c>
      <c r="AD130">
        <v>10.199999999999999</v>
      </c>
      <c r="AE130">
        <v>68</v>
      </c>
      <c r="AF130">
        <v>21.5</v>
      </c>
      <c r="AG130">
        <v>20.5</v>
      </c>
      <c r="AI130">
        <v>3.53</v>
      </c>
      <c r="AJ130">
        <v>20.3</v>
      </c>
      <c r="AK130">
        <v>0.17</v>
      </c>
      <c r="AL130">
        <v>3.4</v>
      </c>
      <c r="AN130">
        <v>0.12</v>
      </c>
      <c r="AP130">
        <v>3.17</v>
      </c>
      <c r="AQ130">
        <v>40.299999999999997</v>
      </c>
      <c r="AR130">
        <v>47</v>
      </c>
      <c r="AS130">
        <v>1.19</v>
      </c>
      <c r="AT130">
        <v>1395</v>
      </c>
      <c r="AU130">
        <v>0.39</v>
      </c>
      <c r="AV130">
        <v>0.06</v>
      </c>
      <c r="AW130">
        <v>12</v>
      </c>
      <c r="AX130">
        <v>32.299999999999997</v>
      </c>
      <c r="AY130">
        <v>610</v>
      </c>
      <c r="AZ130">
        <v>158</v>
      </c>
      <c r="BB130">
        <v>208</v>
      </c>
      <c r="BC130">
        <v>1E-3</v>
      </c>
      <c r="BD130">
        <v>0.05</v>
      </c>
      <c r="BF130">
        <v>1.03</v>
      </c>
      <c r="BG130">
        <v>12.6</v>
      </c>
      <c r="BH130">
        <v>0.5</v>
      </c>
      <c r="BI130">
        <v>25.4</v>
      </c>
      <c r="BJ130">
        <v>42.1</v>
      </c>
      <c r="BL130">
        <v>25.8</v>
      </c>
      <c r="BM130">
        <v>0.96</v>
      </c>
      <c r="BN130">
        <v>0.02</v>
      </c>
      <c r="BO130">
        <v>16.350000000000001</v>
      </c>
      <c r="BP130">
        <v>0.34</v>
      </c>
      <c r="BQ130">
        <v>2.0499999999999998</v>
      </c>
      <c r="BR130">
        <v>2.9</v>
      </c>
      <c r="BS130">
        <v>88</v>
      </c>
      <c r="BT130">
        <v>2.5</v>
      </c>
      <c r="BU130">
        <v>4.0999999999999996</v>
      </c>
      <c r="BV130">
        <v>17.5</v>
      </c>
      <c r="BW130">
        <v>265</v>
      </c>
      <c r="BY130">
        <v>125</v>
      </c>
    </row>
    <row r="131" spans="1:77" x14ac:dyDescent="0.25">
      <c r="A131" t="s">
        <v>227</v>
      </c>
      <c r="B131" t="s">
        <v>398</v>
      </c>
      <c r="C131" t="s">
        <v>258</v>
      </c>
      <c r="D131" t="s">
        <v>260</v>
      </c>
      <c r="F131">
        <f t="shared" si="11"/>
        <v>272</v>
      </c>
      <c r="G131">
        <v>275</v>
      </c>
      <c r="H131">
        <f t="shared" si="10"/>
        <v>3</v>
      </c>
      <c r="I131" t="s">
        <v>1038</v>
      </c>
      <c r="J131">
        <v>2</v>
      </c>
      <c r="K131" s="4">
        <v>45152</v>
      </c>
      <c r="M131" t="s">
        <v>227</v>
      </c>
      <c r="N131" t="s">
        <v>1233</v>
      </c>
      <c r="O131" t="s">
        <v>1232</v>
      </c>
      <c r="P131">
        <v>6.0000000000000001E-3</v>
      </c>
      <c r="Q131">
        <v>2.27</v>
      </c>
      <c r="S131">
        <v>7.37</v>
      </c>
      <c r="T131">
        <v>12.2</v>
      </c>
      <c r="W131">
        <v>710</v>
      </c>
      <c r="X131">
        <v>2.75</v>
      </c>
      <c r="Y131">
        <v>0.65</v>
      </c>
      <c r="Z131">
        <v>0.25</v>
      </c>
      <c r="AA131">
        <v>4.51</v>
      </c>
      <c r="AC131">
        <v>86.1</v>
      </c>
      <c r="AD131">
        <v>11</v>
      </c>
      <c r="AE131">
        <v>67</v>
      </c>
      <c r="AF131">
        <v>19.95</v>
      </c>
      <c r="AG131">
        <v>25.9</v>
      </c>
      <c r="AI131">
        <v>3.92</v>
      </c>
      <c r="AJ131">
        <v>20.5</v>
      </c>
      <c r="AK131">
        <v>0.16</v>
      </c>
      <c r="AL131">
        <v>3.4</v>
      </c>
      <c r="AN131">
        <v>0.68</v>
      </c>
      <c r="AP131">
        <v>3.17</v>
      </c>
      <c r="AQ131">
        <v>40.9</v>
      </c>
      <c r="AR131">
        <v>50.7</v>
      </c>
      <c r="AS131">
        <v>1.28</v>
      </c>
      <c r="AT131">
        <v>1325</v>
      </c>
      <c r="AU131">
        <v>0.28999999999999998</v>
      </c>
      <c r="AV131">
        <v>0.06</v>
      </c>
      <c r="AW131">
        <v>12.4</v>
      </c>
      <c r="AX131">
        <v>32.6</v>
      </c>
      <c r="AY131">
        <v>610</v>
      </c>
      <c r="AZ131">
        <v>773</v>
      </c>
      <c r="BB131">
        <v>202</v>
      </c>
      <c r="BC131">
        <v>1E-3</v>
      </c>
      <c r="BD131">
        <v>0.14000000000000001</v>
      </c>
      <c r="BF131">
        <v>1.63</v>
      </c>
      <c r="BG131">
        <v>12.9</v>
      </c>
      <c r="BH131">
        <v>0.5</v>
      </c>
      <c r="BI131">
        <v>30.5</v>
      </c>
      <c r="BJ131">
        <v>40.200000000000003</v>
      </c>
      <c r="BL131">
        <v>26</v>
      </c>
      <c r="BM131">
        <v>0.95</v>
      </c>
      <c r="BN131">
        <v>0.02</v>
      </c>
      <c r="BO131">
        <v>17.05</v>
      </c>
      <c r="BP131">
        <v>0.35</v>
      </c>
      <c r="BQ131">
        <v>2.11</v>
      </c>
      <c r="BR131">
        <v>2.9</v>
      </c>
      <c r="BS131">
        <v>90</v>
      </c>
      <c r="BT131">
        <v>2</v>
      </c>
      <c r="BU131">
        <v>2.8</v>
      </c>
      <c r="BV131">
        <v>15.3</v>
      </c>
      <c r="BW131">
        <v>1020</v>
      </c>
      <c r="BY131">
        <v>119.5</v>
      </c>
    </row>
    <row r="132" spans="1:77" x14ac:dyDescent="0.25">
      <c r="A132" t="s">
        <v>228</v>
      </c>
      <c r="B132" t="s">
        <v>399</v>
      </c>
      <c r="C132" t="s">
        <v>258</v>
      </c>
      <c r="D132" t="s">
        <v>260</v>
      </c>
      <c r="F132">
        <f t="shared" si="11"/>
        <v>275</v>
      </c>
      <c r="G132">
        <v>278</v>
      </c>
      <c r="H132">
        <f t="shared" si="10"/>
        <v>3</v>
      </c>
      <c r="I132" t="s">
        <v>1038</v>
      </c>
      <c r="J132">
        <v>2</v>
      </c>
      <c r="K132" s="4">
        <v>45152</v>
      </c>
      <c r="M132" t="s">
        <v>228</v>
      </c>
      <c r="N132" t="s">
        <v>1233</v>
      </c>
      <c r="O132" t="s">
        <v>1232</v>
      </c>
      <c r="P132">
        <v>2.5000000000000001E-3</v>
      </c>
      <c r="Q132">
        <v>1.4</v>
      </c>
      <c r="S132">
        <v>5.88</v>
      </c>
      <c r="T132">
        <v>7.3</v>
      </c>
      <c r="W132">
        <v>500</v>
      </c>
      <c r="X132">
        <v>2.2000000000000002</v>
      </c>
      <c r="Y132">
        <v>0.4</v>
      </c>
      <c r="Z132">
        <v>0.17</v>
      </c>
      <c r="AA132">
        <v>9.9700000000000006</v>
      </c>
      <c r="AC132">
        <v>76.099999999999994</v>
      </c>
      <c r="AD132">
        <v>8.9</v>
      </c>
      <c r="AE132">
        <v>57</v>
      </c>
      <c r="AF132">
        <v>16</v>
      </c>
      <c r="AG132">
        <v>34.6</v>
      </c>
      <c r="AI132">
        <v>3.64</v>
      </c>
      <c r="AJ132">
        <v>16.149999999999999</v>
      </c>
      <c r="AK132">
        <v>0.15</v>
      </c>
      <c r="AL132">
        <v>3.8</v>
      </c>
      <c r="AN132">
        <v>2.61</v>
      </c>
      <c r="AP132">
        <v>2.37</v>
      </c>
      <c r="AQ132">
        <v>36.299999999999997</v>
      </c>
      <c r="AR132">
        <v>45.2</v>
      </c>
      <c r="AS132">
        <v>1.1000000000000001</v>
      </c>
      <c r="AT132">
        <v>1100</v>
      </c>
      <c r="AU132">
        <v>0.36</v>
      </c>
      <c r="AV132">
        <v>0.04</v>
      </c>
      <c r="AW132">
        <v>10.8</v>
      </c>
      <c r="AX132">
        <v>27.4</v>
      </c>
      <c r="AY132">
        <v>570</v>
      </c>
      <c r="AZ132">
        <v>750</v>
      </c>
      <c r="BB132">
        <v>159</v>
      </c>
      <c r="BC132">
        <v>1E-3</v>
      </c>
      <c r="BD132">
        <v>0.2</v>
      </c>
      <c r="BF132">
        <v>1.48</v>
      </c>
      <c r="BG132">
        <v>9.8000000000000007</v>
      </c>
      <c r="BH132">
        <v>0.5</v>
      </c>
      <c r="BI132">
        <v>50.7</v>
      </c>
      <c r="BJ132">
        <v>94.3</v>
      </c>
      <c r="BL132">
        <v>19.7</v>
      </c>
      <c r="BM132">
        <v>0.82</v>
      </c>
      <c r="BN132">
        <v>0.02</v>
      </c>
      <c r="BO132">
        <v>14.75</v>
      </c>
      <c r="BP132">
        <v>0.28999999999999998</v>
      </c>
      <c r="BQ132">
        <v>1.63</v>
      </c>
      <c r="BR132">
        <v>2.7</v>
      </c>
      <c r="BS132">
        <v>67</v>
      </c>
      <c r="BT132">
        <v>2</v>
      </c>
      <c r="BU132">
        <v>3.7</v>
      </c>
      <c r="BV132">
        <v>15.2</v>
      </c>
      <c r="BW132">
        <v>1200</v>
      </c>
      <c r="BY132">
        <v>139</v>
      </c>
    </row>
    <row r="133" spans="1:77" x14ac:dyDescent="0.25">
      <c r="A133" t="s">
        <v>229</v>
      </c>
      <c r="B133" t="s">
        <v>400</v>
      </c>
      <c r="C133" t="s">
        <v>258</v>
      </c>
      <c r="D133" t="s">
        <v>260</v>
      </c>
      <c r="F133">
        <f t="shared" si="11"/>
        <v>278</v>
      </c>
      <c r="G133">
        <v>281</v>
      </c>
      <c r="H133">
        <f t="shared" si="10"/>
        <v>3</v>
      </c>
      <c r="I133" t="s">
        <v>1038</v>
      </c>
      <c r="J133">
        <v>2</v>
      </c>
      <c r="K133" s="4">
        <v>45152</v>
      </c>
      <c r="M133" t="s">
        <v>229</v>
      </c>
      <c r="N133" t="s">
        <v>1233</v>
      </c>
      <c r="O133" t="s">
        <v>1232</v>
      </c>
      <c r="P133">
        <v>2.5000000000000001E-3</v>
      </c>
      <c r="Q133">
        <v>0.71</v>
      </c>
      <c r="S133">
        <v>4.6500000000000004</v>
      </c>
      <c r="T133">
        <v>6.1</v>
      </c>
      <c r="W133">
        <v>430</v>
      </c>
      <c r="X133">
        <v>1.66</v>
      </c>
      <c r="Y133">
        <v>0.22</v>
      </c>
      <c r="Z133">
        <v>0.24</v>
      </c>
      <c r="AA133">
        <v>3.16</v>
      </c>
      <c r="AC133">
        <v>62</v>
      </c>
      <c r="AD133">
        <v>6.4</v>
      </c>
      <c r="AE133">
        <v>42</v>
      </c>
      <c r="AF133">
        <v>11.8</v>
      </c>
      <c r="AG133">
        <v>9.9</v>
      </c>
      <c r="AI133">
        <v>2.69</v>
      </c>
      <c r="AJ133">
        <v>12.45</v>
      </c>
      <c r="AK133">
        <v>0.14000000000000001</v>
      </c>
      <c r="AL133">
        <v>4</v>
      </c>
      <c r="AN133">
        <v>0.53</v>
      </c>
      <c r="AP133">
        <v>1.93</v>
      </c>
      <c r="AQ133">
        <v>29.2</v>
      </c>
      <c r="AR133">
        <v>33.6</v>
      </c>
      <c r="AS133">
        <v>0.79</v>
      </c>
      <c r="AT133">
        <v>1135</v>
      </c>
      <c r="AU133">
        <v>0.28000000000000003</v>
      </c>
      <c r="AV133">
        <v>0.04</v>
      </c>
      <c r="AW133">
        <v>8.6</v>
      </c>
      <c r="AX133">
        <v>20.100000000000001</v>
      </c>
      <c r="AY133">
        <v>490</v>
      </c>
      <c r="AZ133">
        <v>421</v>
      </c>
      <c r="BB133">
        <v>130</v>
      </c>
      <c r="BC133">
        <v>1E-3</v>
      </c>
      <c r="BD133">
        <v>0.05</v>
      </c>
      <c r="BF133">
        <v>0.7</v>
      </c>
      <c r="BG133">
        <v>6.9</v>
      </c>
      <c r="BH133">
        <v>0.5</v>
      </c>
      <c r="BI133">
        <v>49.7</v>
      </c>
      <c r="BJ133">
        <v>110</v>
      </c>
      <c r="BL133">
        <v>18.8</v>
      </c>
      <c r="BM133">
        <v>0.68</v>
      </c>
      <c r="BN133">
        <v>0.02</v>
      </c>
      <c r="BO133">
        <v>11.4</v>
      </c>
      <c r="BP133">
        <v>0.24</v>
      </c>
      <c r="BQ133">
        <v>1.5</v>
      </c>
      <c r="BR133">
        <v>2.2000000000000002</v>
      </c>
      <c r="BS133">
        <v>51</v>
      </c>
      <c r="BT133">
        <v>1.7</v>
      </c>
      <c r="BU133">
        <v>2.5</v>
      </c>
      <c r="BV133">
        <v>12</v>
      </c>
      <c r="BW133">
        <v>487</v>
      </c>
      <c r="BY133">
        <v>114.5</v>
      </c>
    </row>
    <row r="134" spans="1:77" x14ac:dyDescent="0.25">
      <c r="A134" t="s">
        <v>230</v>
      </c>
      <c r="B134" t="s">
        <v>401</v>
      </c>
      <c r="C134" t="s">
        <v>258</v>
      </c>
      <c r="D134" t="s">
        <v>260</v>
      </c>
      <c r="F134">
        <f t="shared" si="11"/>
        <v>281</v>
      </c>
      <c r="G134">
        <v>282.5</v>
      </c>
      <c r="H134">
        <f t="shared" si="10"/>
        <v>1.5</v>
      </c>
      <c r="I134" t="s">
        <v>1038</v>
      </c>
      <c r="J134">
        <v>2</v>
      </c>
      <c r="K134" s="4">
        <v>45152</v>
      </c>
      <c r="M134" t="s">
        <v>230</v>
      </c>
      <c r="N134" t="s">
        <v>1233</v>
      </c>
      <c r="O134" t="s">
        <v>1232</v>
      </c>
      <c r="P134">
        <v>0.01</v>
      </c>
      <c r="Q134">
        <v>0.86</v>
      </c>
      <c r="S134">
        <v>5.81</v>
      </c>
      <c r="T134">
        <v>9.6</v>
      </c>
      <c r="W134">
        <v>510</v>
      </c>
      <c r="X134">
        <v>2.02</v>
      </c>
      <c r="Y134">
        <v>0.3</v>
      </c>
      <c r="Z134">
        <v>0.23</v>
      </c>
      <c r="AA134">
        <v>11.2</v>
      </c>
      <c r="AC134">
        <v>74.2</v>
      </c>
      <c r="AD134">
        <v>7.8</v>
      </c>
      <c r="AE134">
        <v>52</v>
      </c>
      <c r="AF134">
        <v>13.8</v>
      </c>
      <c r="AG134">
        <v>19.2</v>
      </c>
      <c r="AI134">
        <v>3.4</v>
      </c>
      <c r="AJ134">
        <v>16</v>
      </c>
      <c r="AK134">
        <v>0.14000000000000001</v>
      </c>
      <c r="AL134">
        <v>4.0999999999999996</v>
      </c>
      <c r="AN134">
        <v>2.2999999999999998</v>
      </c>
      <c r="AP134">
        <v>2.38</v>
      </c>
      <c r="AQ134">
        <v>34.6</v>
      </c>
      <c r="AR134">
        <v>43.5</v>
      </c>
      <c r="AS134">
        <v>0.95</v>
      </c>
      <c r="AT134">
        <v>1115</v>
      </c>
      <c r="AU134">
        <v>0.31</v>
      </c>
      <c r="AV134">
        <v>0.04</v>
      </c>
      <c r="AW134">
        <v>10.6</v>
      </c>
      <c r="AX134">
        <v>25.3</v>
      </c>
      <c r="AY134">
        <v>530</v>
      </c>
      <c r="AZ134">
        <v>255</v>
      </c>
      <c r="BB134">
        <v>163.5</v>
      </c>
      <c r="BC134">
        <v>1E-3</v>
      </c>
      <c r="BD134">
        <v>0.22</v>
      </c>
      <c r="BF134">
        <v>0.99</v>
      </c>
      <c r="BG134">
        <v>9.6999999999999993</v>
      </c>
      <c r="BH134">
        <v>0.5</v>
      </c>
      <c r="BI134">
        <v>51.3</v>
      </c>
      <c r="BJ134">
        <v>82.7</v>
      </c>
      <c r="BL134">
        <v>27.3</v>
      </c>
      <c r="BM134">
        <v>0.8</v>
      </c>
      <c r="BN134">
        <v>0.02</v>
      </c>
      <c r="BO134">
        <v>13.8</v>
      </c>
      <c r="BP134">
        <v>0.28000000000000003</v>
      </c>
      <c r="BQ134">
        <v>1.68</v>
      </c>
      <c r="BR134">
        <v>2.4</v>
      </c>
      <c r="BS134">
        <v>67</v>
      </c>
      <c r="BT134">
        <v>1.9</v>
      </c>
      <c r="BU134">
        <v>2.2999999999999998</v>
      </c>
      <c r="BV134">
        <v>13.9</v>
      </c>
      <c r="BW134">
        <v>1200</v>
      </c>
      <c r="BY134">
        <v>122</v>
      </c>
    </row>
    <row r="135" spans="1:77" x14ac:dyDescent="0.25">
      <c r="A135" t="s">
        <v>231</v>
      </c>
      <c r="B135" t="s">
        <v>402</v>
      </c>
      <c r="C135" t="s">
        <v>258</v>
      </c>
      <c r="D135" t="s">
        <v>260</v>
      </c>
      <c r="F135">
        <f t="shared" si="11"/>
        <v>282.5</v>
      </c>
      <c r="G135">
        <v>284</v>
      </c>
      <c r="H135">
        <f t="shared" si="10"/>
        <v>1.5</v>
      </c>
      <c r="I135" t="s">
        <v>1038</v>
      </c>
      <c r="J135">
        <v>2</v>
      </c>
      <c r="K135" s="4">
        <v>45152</v>
      </c>
      <c r="M135" t="s">
        <v>231</v>
      </c>
      <c r="N135" t="s">
        <v>1233</v>
      </c>
      <c r="O135" t="s">
        <v>1232</v>
      </c>
      <c r="P135">
        <v>0.02</v>
      </c>
      <c r="Q135">
        <v>0.82</v>
      </c>
      <c r="S135">
        <v>6.04</v>
      </c>
      <c r="T135">
        <v>11</v>
      </c>
      <c r="W135">
        <v>480</v>
      </c>
      <c r="X135">
        <v>2.29</v>
      </c>
      <c r="Y135">
        <v>0.41</v>
      </c>
      <c r="Z135">
        <v>0.52</v>
      </c>
      <c r="AA135">
        <v>7.72</v>
      </c>
      <c r="AC135">
        <v>71.2</v>
      </c>
      <c r="AD135">
        <v>9.4</v>
      </c>
      <c r="AE135">
        <v>56</v>
      </c>
      <c r="AF135">
        <v>15.5</v>
      </c>
      <c r="AG135">
        <v>22</v>
      </c>
      <c r="AI135">
        <v>3.75</v>
      </c>
      <c r="AJ135">
        <v>16.25</v>
      </c>
      <c r="AK135">
        <v>0.14000000000000001</v>
      </c>
      <c r="AL135">
        <v>3</v>
      </c>
      <c r="AN135">
        <v>2.06</v>
      </c>
      <c r="AP135">
        <v>2.44</v>
      </c>
      <c r="AQ135">
        <v>33.4</v>
      </c>
      <c r="AR135">
        <v>51.9</v>
      </c>
      <c r="AS135">
        <v>1.08</v>
      </c>
      <c r="AT135">
        <v>1455</v>
      </c>
      <c r="AU135">
        <v>0.3</v>
      </c>
      <c r="AV135">
        <v>0.04</v>
      </c>
      <c r="AW135">
        <v>10.3</v>
      </c>
      <c r="AX135">
        <v>29.4</v>
      </c>
      <c r="AY135">
        <v>530</v>
      </c>
      <c r="AZ135">
        <v>388</v>
      </c>
      <c r="BB135">
        <v>158.5</v>
      </c>
      <c r="BC135">
        <v>1E-3</v>
      </c>
      <c r="BD135">
        <v>0.31</v>
      </c>
      <c r="BF135">
        <v>1.82</v>
      </c>
      <c r="BG135">
        <v>9.8000000000000007</v>
      </c>
      <c r="BH135">
        <v>0.5</v>
      </c>
      <c r="BI135">
        <v>60.1</v>
      </c>
      <c r="BJ135">
        <v>77.7</v>
      </c>
      <c r="BL135">
        <v>26.7</v>
      </c>
      <c r="BM135">
        <v>0.8</v>
      </c>
      <c r="BN135">
        <v>0.02</v>
      </c>
      <c r="BO135">
        <v>13.85</v>
      </c>
      <c r="BP135">
        <v>0.28000000000000003</v>
      </c>
      <c r="BQ135">
        <v>1.59</v>
      </c>
      <c r="BR135">
        <v>2.5</v>
      </c>
      <c r="BS135">
        <v>70</v>
      </c>
      <c r="BT135">
        <v>2.2000000000000002</v>
      </c>
      <c r="BU135">
        <v>3</v>
      </c>
      <c r="BV135">
        <v>14.9</v>
      </c>
      <c r="BW135">
        <v>912</v>
      </c>
      <c r="BY135">
        <v>110</v>
      </c>
    </row>
    <row r="136" spans="1:77" x14ac:dyDescent="0.25">
      <c r="A136" t="s">
        <v>232</v>
      </c>
      <c r="B136" t="s">
        <v>403</v>
      </c>
      <c r="C136" t="s">
        <v>258</v>
      </c>
      <c r="D136" t="s">
        <v>260</v>
      </c>
      <c r="F136">
        <f t="shared" si="11"/>
        <v>284</v>
      </c>
      <c r="G136">
        <v>285.5</v>
      </c>
      <c r="H136">
        <f t="shared" si="10"/>
        <v>1.5</v>
      </c>
      <c r="I136" t="s">
        <v>1038</v>
      </c>
      <c r="J136">
        <v>2</v>
      </c>
      <c r="K136" s="4">
        <v>45152</v>
      </c>
      <c r="M136" t="s">
        <v>232</v>
      </c>
      <c r="N136" t="s">
        <v>1233</v>
      </c>
      <c r="O136" t="s">
        <v>1232</v>
      </c>
      <c r="P136">
        <v>7.0000000000000007E-2</v>
      </c>
      <c r="Q136">
        <v>0.73</v>
      </c>
      <c r="S136">
        <v>2.96</v>
      </c>
      <c r="T136">
        <v>2.6</v>
      </c>
      <c r="W136">
        <v>190</v>
      </c>
      <c r="X136">
        <v>0.84</v>
      </c>
      <c r="Y136">
        <v>0.51</v>
      </c>
      <c r="Z136">
        <v>0.16</v>
      </c>
      <c r="AA136">
        <v>15.45</v>
      </c>
      <c r="AC136">
        <v>46.6</v>
      </c>
      <c r="AD136">
        <v>4.5999999999999996</v>
      </c>
      <c r="AE136">
        <v>27</v>
      </c>
      <c r="AF136">
        <v>4.55</v>
      </c>
      <c r="AG136">
        <v>28.4</v>
      </c>
      <c r="AI136">
        <v>3</v>
      </c>
      <c r="AJ136">
        <v>7.42</v>
      </c>
      <c r="AK136">
        <v>0.09</v>
      </c>
      <c r="AL136">
        <v>3.7</v>
      </c>
      <c r="AN136">
        <v>2.8</v>
      </c>
      <c r="AP136">
        <v>0.96</v>
      </c>
      <c r="AQ136">
        <v>21.8</v>
      </c>
      <c r="AR136">
        <v>32.1</v>
      </c>
      <c r="AS136">
        <v>0.56999999999999995</v>
      </c>
      <c r="AT136">
        <v>814</v>
      </c>
      <c r="AU136">
        <v>0.42</v>
      </c>
      <c r="AV136">
        <v>0.02</v>
      </c>
      <c r="AW136">
        <v>6</v>
      </c>
      <c r="AX136">
        <v>12.6</v>
      </c>
      <c r="AY136">
        <v>370</v>
      </c>
      <c r="AZ136">
        <v>245</v>
      </c>
      <c r="BB136">
        <v>62.8</v>
      </c>
      <c r="BC136">
        <v>1E-3</v>
      </c>
      <c r="BD136">
        <v>0.09</v>
      </c>
      <c r="BF136">
        <v>0.45</v>
      </c>
      <c r="BG136">
        <v>3.9</v>
      </c>
      <c r="BH136">
        <v>0.5</v>
      </c>
      <c r="BI136">
        <v>35.9</v>
      </c>
      <c r="BJ136">
        <v>91.9</v>
      </c>
      <c r="BL136">
        <v>10.4</v>
      </c>
      <c r="BM136">
        <v>0.46</v>
      </c>
      <c r="BN136">
        <v>0.02</v>
      </c>
      <c r="BO136">
        <v>8.6999999999999993</v>
      </c>
      <c r="BP136">
        <v>0.17</v>
      </c>
      <c r="BQ136">
        <v>0.63</v>
      </c>
      <c r="BR136">
        <v>1.8</v>
      </c>
      <c r="BS136">
        <v>28</v>
      </c>
      <c r="BT136">
        <v>1.5</v>
      </c>
      <c r="BU136">
        <v>1.8</v>
      </c>
      <c r="BV136">
        <v>9.4</v>
      </c>
      <c r="BW136">
        <v>1565</v>
      </c>
      <c r="BY136">
        <v>128</v>
      </c>
    </row>
    <row r="137" spans="1:77" x14ac:dyDescent="0.25">
      <c r="A137" t="s">
        <v>233</v>
      </c>
      <c r="B137" t="s">
        <v>404</v>
      </c>
      <c r="C137" t="s">
        <v>258</v>
      </c>
      <c r="D137" t="s">
        <v>260</v>
      </c>
      <c r="F137">
        <f t="shared" si="11"/>
        <v>285.5</v>
      </c>
      <c r="G137">
        <v>288.5</v>
      </c>
      <c r="H137">
        <f t="shared" si="10"/>
        <v>3</v>
      </c>
      <c r="I137" t="s">
        <v>1038</v>
      </c>
      <c r="J137">
        <v>2</v>
      </c>
      <c r="K137" s="4">
        <v>45152</v>
      </c>
      <c r="M137" t="s">
        <v>233</v>
      </c>
      <c r="N137" t="s">
        <v>1233</v>
      </c>
      <c r="O137" t="s">
        <v>1232</v>
      </c>
      <c r="P137">
        <v>7.0000000000000001E-3</v>
      </c>
      <c r="Q137">
        <v>0.28999999999999998</v>
      </c>
      <c r="S137">
        <v>3.22</v>
      </c>
      <c r="T137">
        <v>3.8</v>
      </c>
      <c r="W137">
        <v>270</v>
      </c>
      <c r="X137">
        <v>1.05</v>
      </c>
      <c r="Y137">
        <v>0.19</v>
      </c>
      <c r="Z137">
        <v>0.38</v>
      </c>
      <c r="AA137">
        <v>7.7</v>
      </c>
      <c r="AC137">
        <v>49</v>
      </c>
      <c r="AD137">
        <v>4</v>
      </c>
      <c r="AE137">
        <v>31</v>
      </c>
      <c r="AF137">
        <v>6.08</v>
      </c>
      <c r="AG137">
        <v>12.2</v>
      </c>
      <c r="AI137">
        <v>2.2999999999999998</v>
      </c>
      <c r="AJ137">
        <v>7.91</v>
      </c>
      <c r="AK137">
        <v>0.1</v>
      </c>
      <c r="AL137">
        <v>4.0999999999999996</v>
      </c>
      <c r="AN137">
        <v>1.92</v>
      </c>
      <c r="AP137">
        <v>1.24</v>
      </c>
      <c r="AQ137">
        <v>23.3</v>
      </c>
      <c r="AR137">
        <v>30.6</v>
      </c>
      <c r="AS137">
        <v>0.53</v>
      </c>
      <c r="AT137">
        <v>976</v>
      </c>
      <c r="AU137">
        <v>0.43</v>
      </c>
      <c r="AV137">
        <v>0.02</v>
      </c>
      <c r="AW137">
        <v>6.6</v>
      </c>
      <c r="AX137">
        <v>12.6</v>
      </c>
      <c r="AY137">
        <v>400</v>
      </c>
      <c r="AZ137">
        <v>74.8</v>
      </c>
      <c r="BB137">
        <v>83.9</v>
      </c>
      <c r="BC137">
        <v>1E-3</v>
      </c>
      <c r="BD137">
        <v>7.0000000000000007E-2</v>
      </c>
      <c r="BF137">
        <v>0.55000000000000004</v>
      </c>
      <c r="BG137">
        <v>4.3</v>
      </c>
      <c r="BH137">
        <v>0.5</v>
      </c>
      <c r="BI137">
        <v>40.5</v>
      </c>
      <c r="BJ137">
        <v>79.400000000000006</v>
      </c>
      <c r="BL137">
        <v>22.6</v>
      </c>
      <c r="BM137">
        <v>0.51</v>
      </c>
      <c r="BN137">
        <v>0.02</v>
      </c>
      <c r="BO137">
        <v>10.3</v>
      </c>
      <c r="BP137">
        <v>0.18</v>
      </c>
      <c r="BQ137">
        <v>0.88</v>
      </c>
      <c r="BR137">
        <v>2</v>
      </c>
      <c r="BS137">
        <v>31</v>
      </c>
      <c r="BT137">
        <v>1.4</v>
      </c>
      <c r="BU137">
        <v>1.7</v>
      </c>
      <c r="BV137">
        <v>11.4</v>
      </c>
      <c r="BW137">
        <v>842</v>
      </c>
      <c r="BY137">
        <v>140.5</v>
      </c>
    </row>
    <row r="138" spans="1:77" x14ac:dyDescent="0.25">
      <c r="A138" t="s">
        <v>234</v>
      </c>
      <c r="B138" t="s">
        <v>405</v>
      </c>
      <c r="C138" t="s">
        <v>258</v>
      </c>
      <c r="D138" t="s">
        <v>260</v>
      </c>
      <c r="F138">
        <f t="shared" si="11"/>
        <v>288.5</v>
      </c>
      <c r="G138">
        <v>291.5</v>
      </c>
      <c r="H138">
        <f t="shared" si="10"/>
        <v>3</v>
      </c>
      <c r="I138" t="s">
        <v>1038</v>
      </c>
      <c r="J138">
        <v>2</v>
      </c>
      <c r="K138" s="4">
        <v>45152</v>
      </c>
      <c r="M138" t="s">
        <v>234</v>
      </c>
      <c r="N138" t="s">
        <v>1233</v>
      </c>
      <c r="O138" t="s">
        <v>1232</v>
      </c>
      <c r="P138">
        <v>8.9999999999999993E-3</v>
      </c>
      <c r="Q138">
        <v>0.65</v>
      </c>
      <c r="S138">
        <v>5.47</v>
      </c>
      <c r="T138">
        <v>9.9</v>
      </c>
      <c r="W138">
        <v>560</v>
      </c>
      <c r="X138">
        <v>2.21</v>
      </c>
      <c r="Y138">
        <v>0.33</v>
      </c>
      <c r="Z138">
        <v>0.42</v>
      </c>
      <c r="AA138">
        <v>3.13</v>
      </c>
      <c r="AC138">
        <v>71.7</v>
      </c>
      <c r="AD138">
        <v>8</v>
      </c>
      <c r="AE138">
        <v>51</v>
      </c>
      <c r="AF138">
        <v>17.8</v>
      </c>
      <c r="AG138">
        <v>24.3</v>
      </c>
      <c r="AI138">
        <v>2.64</v>
      </c>
      <c r="AJ138">
        <v>14.8</v>
      </c>
      <c r="AK138">
        <v>0.14000000000000001</v>
      </c>
      <c r="AL138">
        <v>3.4</v>
      </c>
      <c r="AN138">
        <v>0.26</v>
      </c>
      <c r="AP138">
        <v>2.4</v>
      </c>
      <c r="AQ138">
        <v>34.700000000000003</v>
      </c>
      <c r="AR138">
        <v>34.9</v>
      </c>
      <c r="AS138">
        <v>0.84</v>
      </c>
      <c r="AT138">
        <v>892</v>
      </c>
      <c r="AU138">
        <v>0.51</v>
      </c>
      <c r="AV138">
        <v>0.14000000000000001</v>
      </c>
      <c r="AW138">
        <v>10.1</v>
      </c>
      <c r="AX138">
        <v>23.1</v>
      </c>
      <c r="AY138">
        <v>490</v>
      </c>
      <c r="AZ138">
        <v>309</v>
      </c>
      <c r="BB138">
        <v>158.5</v>
      </c>
      <c r="BC138">
        <v>1E-3</v>
      </c>
      <c r="BD138">
        <v>0.03</v>
      </c>
      <c r="BF138">
        <v>0.75</v>
      </c>
      <c r="BG138">
        <v>9.5</v>
      </c>
      <c r="BH138">
        <v>0.5</v>
      </c>
      <c r="BI138">
        <v>22.8</v>
      </c>
      <c r="BJ138">
        <v>71.3</v>
      </c>
      <c r="BL138">
        <v>46.4</v>
      </c>
      <c r="BM138">
        <v>0.8</v>
      </c>
      <c r="BN138">
        <v>0.02</v>
      </c>
      <c r="BO138">
        <v>13.9</v>
      </c>
      <c r="BP138">
        <v>0.28000000000000003</v>
      </c>
      <c r="BQ138">
        <v>1.53</v>
      </c>
      <c r="BR138">
        <v>2.5</v>
      </c>
      <c r="BS138">
        <v>65</v>
      </c>
      <c r="BT138">
        <v>2.2000000000000002</v>
      </c>
      <c r="BU138">
        <v>2.9</v>
      </c>
      <c r="BV138">
        <v>13.8</v>
      </c>
      <c r="BW138">
        <v>450</v>
      </c>
      <c r="BY138">
        <v>122</v>
      </c>
    </row>
    <row r="139" spans="1:77" x14ac:dyDescent="0.25">
      <c r="A139" t="s">
        <v>235</v>
      </c>
      <c r="B139" t="s">
        <v>406</v>
      </c>
      <c r="C139" t="s">
        <v>258</v>
      </c>
      <c r="D139" t="s">
        <v>260</v>
      </c>
      <c r="F139">
        <f t="shared" si="11"/>
        <v>291.5</v>
      </c>
      <c r="G139">
        <v>292.5</v>
      </c>
      <c r="H139">
        <f t="shared" si="10"/>
        <v>1</v>
      </c>
      <c r="I139" t="s">
        <v>1038</v>
      </c>
      <c r="J139">
        <v>2</v>
      </c>
      <c r="K139" s="4">
        <v>45152</v>
      </c>
      <c r="M139" t="s">
        <v>235</v>
      </c>
      <c r="N139" t="s">
        <v>1233</v>
      </c>
      <c r="O139" t="s">
        <v>1232</v>
      </c>
      <c r="P139">
        <v>7.0000000000000001E-3</v>
      </c>
      <c r="Q139">
        <v>0.32</v>
      </c>
      <c r="S139">
        <v>3.45</v>
      </c>
      <c r="T139">
        <v>3.7</v>
      </c>
      <c r="W139">
        <v>350</v>
      </c>
      <c r="X139">
        <v>1.31</v>
      </c>
      <c r="Y139">
        <v>0.12</v>
      </c>
      <c r="Z139">
        <v>0.25</v>
      </c>
      <c r="AA139">
        <v>3.47</v>
      </c>
      <c r="AC139">
        <v>51.3</v>
      </c>
      <c r="AD139">
        <v>4.7</v>
      </c>
      <c r="AE139">
        <v>32</v>
      </c>
      <c r="AF139">
        <v>8.81</v>
      </c>
      <c r="AG139">
        <v>12</v>
      </c>
      <c r="AI139">
        <v>1.93</v>
      </c>
      <c r="AJ139">
        <v>8.74</v>
      </c>
      <c r="AK139">
        <v>0.11</v>
      </c>
      <c r="AL139">
        <v>3.7</v>
      </c>
      <c r="AN139">
        <v>0.5</v>
      </c>
      <c r="AP139">
        <v>1.48</v>
      </c>
      <c r="AQ139">
        <v>25.2</v>
      </c>
      <c r="AR139">
        <v>25.1</v>
      </c>
      <c r="AS139">
        <v>0.49</v>
      </c>
      <c r="AT139">
        <v>878</v>
      </c>
      <c r="AU139">
        <v>0.28000000000000003</v>
      </c>
      <c r="AV139">
        <v>0.05</v>
      </c>
      <c r="AW139">
        <v>7.3</v>
      </c>
      <c r="AX139">
        <v>14</v>
      </c>
      <c r="AY139">
        <v>410</v>
      </c>
      <c r="AZ139">
        <v>223</v>
      </c>
      <c r="BB139">
        <v>100.5</v>
      </c>
      <c r="BC139">
        <v>1E-3</v>
      </c>
      <c r="BD139">
        <v>0.03</v>
      </c>
      <c r="BF139">
        <v>0.49</v>
      </c>
      <c r="BG139">
        <v>5.0999999999999996</v>
      </c>
      <c r="BH139">
        <v>0.5</v>
      </c>
      <c r="BI139">
        <v>38.4</v>
      </c>
      <c r="BJ139">
        <v>69.7</v>
      </c>
      <c r="BL139">
        <v>19.7</v>
      </c>
      <c r="BM139">
        <v>0.57999999999999996</v>
      </c>
      <c r="BN139">
        <v>0.02</v>
      </c>
      <c r="BO139">
        <v>10.25</v>
      </c>
      <c r="BP139">
        <v>0.2</v>
      </c>
      <c r="BQ139">
        <v>1.18</v>
      </c>
      <c r="BR139">
        <v>2.1</v>
      </c>
      <c r="BS139">
        <v>37</v>
      </c>
      <c r="BT139">
        <v>1.3</v>
      </c>
      <c r="BU139">
        <v>2.4</v>
      </c>
      <c r="BV139">
        <v>10.6</v>
      </c>
      <c r="BW139">
        <v>404</v>
      </c>
      <c r="BY139">
        <v>141.5</v>
      </c>
    </row>
    <row r="140" spans="1:77" x14ac:dyDescent="0.25">
      <c r="A140" t="s">
        <v>236</v>
      </c>
      <c r="B140" t="s">
        <v>407</v>
      </c>
      <c r="C140" t="s">
        <v>258</v>
      </c>
      <c r="D140" t="s">
        <v>260</v>
      </c>
      <c r="F140">
        <f t="shared" si="11"/>
        <v>292.5</v>
      </c>
      <c r="G140">
        <v>293</v>
      </c>
      <c r="H140">
        <f t="shared" si="10"/>
        <v>0.5</v>
      </c>
      <c r="I140" t="s">
        <v>1038</v>
      </c>
      <c r="J140">
        <v>2</v>
      </c>
      <c r="K140" s="4">
        <v>45152</v>
      </c>
      <c r="M140" t="s">
        <v>236</v>
      </c>
      <c r="N140" t="s">
        <v>1233</v>
      </c>
      <c r="O140" t="s">
        <v>1232</v>
      </c>
      <c r="P140">
        <v>0.01</v>
      </c>
      <c r="Q140">
        <v>3.25</v>
      </c>
      <c r="S140">
        <v>3.48</v>
      </c>
      <c r="T140">
        <v>3.3</v>
      </c>
      <c r="W140">
        <v>260</v>
      </c>
      <c r="X140">
        <v>1.03</v>
      </c>
      <c r="Y140">
        <v>0.86</v>
      </c>
      <c r="Z140">
        <v>0.16</v>
      </c>
      <c r="AA140">
        <v>28.6</v>
      </c>
      <c r="AC140">
        <v>51.4</v>
      </c>
      <c r="AD140">
        <v>6.2</v>
      </c>
      <c r="AE140">
        <v>32</v>
      </c>
      <c r="AF140">
        <v>7.42</v>
      </c>
      <c r="AG140">
        <v>25.2</v>
      </c>
      <c r="AI140">
        <v>2.9</v>
      </c>
      <c r="AJ140">
        <v>9.3000000000000007</v>
      </c>
      <c r="AK140">
        <v>0.11</v>
      </c>
      <c r="AL140">
        <v>3.4</v>
      </c>
      <c r="AN140">
        <v>9.4</v>
      </c>
      <c r="AP140">
        <v>1.27</v>
      </c>
      <c r="AQ140">
        <v>25.1</v>
      </c>
      <c r="AR140">
        <v>32.4</v>
      </c>
      <c r="AS140">
        <v>0.59</v>
      </c>
      <c r="AT140">
        <v>1105</v>
      </c>
      <c r="AU140">
        <v>0.26</v>
      </c>
      <c r="AV140">
        <v>0.03</v>
      </c>
      <c r="AW140">
        <v>7</v>
      </c>
      <c r="AX140">
        <v>15.2</v>
      </c>
      <c r="AY140">
        <v>440</v>
      </c>
      <c r="AZ140">
        <v>2650</v>
      </c>
      <c r="BB140">
        <v>79.900000000000006</v>
      </c>
      <c r="BC140">
        <v>1E-3</v>
      </c>
      <c r="BD140">
        <v>0.41</v>
      </c>
      <c r="BF140">
        <v>2.97</v>
      </c>
      <c r="BG140">
        <v>4.7</v>
      </c>
      <c r="BH140">
        <v>0.5</v>
      </c>
      <c r="BI140">
        <v>70.599999999999994</v>
      </c>
      <c r="BJ140">
        <v>519</v>
      </c>
      <c r="BL140">
        <v>10.9</v>
      </c>
      <c r="BM140">
        <v>0.54</v>
      </c>
      <c r="BN140">
        <v>0.02</v>
      </c>
      <c r="BO140">
        <v>10.1</v>
      </c>
      <c r="BP140">
        <v>0.21</v>
      </c>
      <c r="BQ140">
        <v>0.96</v>
      </c>
      <c r="BR140">
        <v>1.9</v>
      </c>
      <c r="BS140">
        <v>35</v>
      </c>
      <c r="BT140">
        <v>1.2</v>
      </c>
      <c r="BU140">
        <v>1.8</v>
      </c>
      <c r="BV140">
        <v>10</v>
      </c>
      <c r="BW140">
        <v>3850</v>
      </c>
      <c r="BY140">
        <v>125</v>
      </c>
    </row>
    <row r="141" spans="1:77" x14ac:dyDescent="0.25">
      <c r="A141" t="s">
        <v>237</v>
      </c>
      <c r="B141" t="s">
        <v>408</v>
      </c>
      <c r="C141" t="s">
        <v>258</v>
      </c>
      <c r="D141" t="s">
        <v>260</v>
      </c>
      <c r="F141">
        <f t="shared" si="11"/>
        <v>293</v>
      </c>
      <c r="G141">
        <v>294</v>
      </c>
      <c r="H141">
        <f t="shared" si="10"/>
        <v>1</v>
      </c>
      <c r="I141" t="s">
        <v>1038</v>
      </c>
      <c r="J141">
        <v>2</v>
      </c>
      <c r="K141" s="4">
        <v>45152</v>
      </c>
      <c r="M141" t="s">
        <v>237</v>
      </c>
      <c r="N141" t="s">
        <v>1233</v>
      </c>
      <c r="O141" t="s">
        <v>1232</v>
      </c>
      <c r="P141">
        <v>0.03</v>
      </c>
      <c r="Q141">
        <v>1.25</v>
      </c>
      <c r="S141">
        <v>2.95</v>
      </c>
      <c r="T141">
        <v>3.4</v>
      </c>
      <c r="W141">
        <v>240</v>
      </c>
      <c r="X141">
        <v>0.9</v>
      </c>
      <c r="Y141">
        <v>0.28999999999999998</v>
      </c>
      <c r="Z141">
        <v>0.15</v>
      </c>
      <c r="AA141">
        <v>27</v>
      </c>
      <c r="AC141">
        <v>46</v>
      </c>
      <c r="AD141">
        <v>5.0999999999999996</v>
      </c>
      <c r="AE141">
        <v>28</v>
      </c>
      <c r="AF141">
        <v>5.26</v>
      </c>
      <c r="AG141">
        <v>15.8</v>
      </c>
      <c r="AI141">
        <v>2.2599999999999998</v>
      </c>
      <c r="AJ141">
        <v>7.57</v>
      </c>
      <c r="AK141">
        <v>0.12</v>
      </c>
      <c r="AL141">
        <v>3.4</v>
      </c>
      <c r="AN141">
        <v>7.24</v>
      </c>
      <c r="AP141">
        <v>1.1100000000000001</v>
      </c>
      <c r="AQ141">
        <v>22.1</v>
      </c>
      <c r="AR141">
        <v>25.8</v>
      </c>
      <c r="AS141">
        <v>0.45</v>
      </c>
      <c r="AT141">
        <v>889</v>
      </c>
      <c r="AU141">
        <v>0.37</v>
      </c>
      <c r="AV141">
        <v>0.02</v>
      </c>
      <c r="AW141">
        <v>5.8</v>
      </c>
      <c r="AX141">
        <v>10.6</v>
      </c>
      <c r="AY141">
        <v>380</v>
      </c>
      <c r="AZ141">
        <v>1095</v>
      </c>
      <c r="BB141">
        <v>72.099999999999994</v>
      </c>
      <c r="BC141">
        <v>1E-3</v>
      </c>
      <c r="BD141">
        <v>0.19</v>
      </c>
      <c r="BF141">
        <v>1.18</v>
      </c>
      <c r="BG141">
        <v>3.8</v>
      </c>
      <c r="BH141">
        <v>0.5</v>
      </c>
      <c r="BI141">
        <v>51.2</v>
      </c>
      <c r="BJ141">
        <v>138.5</v>
      </c>
      <c r="BL141">
        <v>10.5</v>
      </c>
      <c r="BM141">
        <v>0.45</v>
      </c>
      <c r="BN141">
        <v>0.02</v>
      </c>
      <c r="BO141">
        <v>9.02</v>
      </c>
      <c r="BP141">
        <v>0.17</v>
      </c>
      <c r="BQ141">
        <v>0.85</v>
      </c>
      <c r="BR141">
        <v>1.9</v>
      </c>
      <c r="BS141">
        <v>28</v>
      </c>
      <c r="BT141">
        <v>1.2</v>
      </c>
      <c r="BU141">
        <v>14.8</v>
      </c>
      <c r="BV141">
        <v>9.5</v>
      </c>
      <c r="BW141">
        <v>3030</v>
      </c>
      <c r="BY141">
        <v>119.5</v>
      </c>
    </row>
    <row r="142" spans="1:77" x14ac:dyDescent="0.25">
      <c r="A142" t="s">
        <v>238</v>
      </c>
      <c r="B142" t="s">
        <v>409</v>
      </c>
      <c r="C142" t="s">
        <v>258</v>
      </c>
      <c r="D142" t="s">
        <v>260</v>
      </c>
      <c r="F142">
        <f t="shared" si="11"/>
        <v>294</v>
      </c>
      <c r="G142">
        <v>294.5</v>
      </c>
      <c r="H142">
        <f t="shared" si="10"/>
        <v>0.5</v>
      </c>
      <c r="I142" t="s">
        <v>1038</v>
      </c>
      <c r="J142">
        <v>2</v>
      </c>
      <c r="K142" s="4">
        <v>45152</v>
      </c>
      <c r="M142" t="s">
        <v>238</v>
      </c>
      <c r="N142" t="s">
        <v>1233</v>
      </c>
      <c r="O142" t="s">
        <v>1232</v>
      </c>
      <c r="P142">
        <v>0.05</v>
      </c>
      <c r="Q142">
        <v>10.1</v>
      </c>
      <c r="S142">
        <v>2.97</v>
      </c>
      <c r="T142">
        <v>11</v>
      </c>
      <c r="W142">
        <v>80</v>
      </c>
      <c r="X142">
        <v>0.51</v>
      </c>
      <c r="Y142">
        <v>3.74</v>
      </c>
      <c r="Z142">
        <v>0.16</v>
      </c>
      <c r="AA142">
        <v>160</v>
      </c>
      <c r="AC142">
        <v>41.1</v>
      </c>
      <c r="AD142">
        <v>18.8</v>
      </c>
      <c r="AE142">
        <v>28</v>
      </c>
      <c r="AF142">
        <v>2.4</v>
      </c>
      <c r="AG142">
        <v>209</v>
      </c>
      <c r="AI142">
        <v>7.5</v>
      </c>
      <c r="AJ142">
        <v>8.19</v>
      </c>
      <c r="AK142">
        <v>0.11</v>
      </c>
      <c r="AL142">
        <v>2.2000000000000002</v>
      </c>
      <c r="AN142">
        <v>50.1</v>
      </c>
      <c r="AP142">
        <v>0.36</v>
      </c>
      <c r="AQ142">
        <v>20.6</v>
      </c>
      <c r="AR142">
        <v>48.4</v>
      </c>
      <c r="AS142">
        <v>0.91</v>
      </c>
      <c r="AT142">
        <v>4850</v>
      </c>
      <c r="AU142">
        <v>0.57999999999999996</v>
      </c>
      <c r="AV142">
        <v>0.01</v>
      </c>
      <c r="AW142">
        <v>4.9000000000000004</v>
      </c>
      <c r="AX142">
        <v>14.4</v>
      </c>
      <c r="AY142">
        <v>340</v>
      </c>
      <c r="AZ142">
        <v>10750</v>
      </c>
      <c r="BA142">
        <v>1.07</v>
      </c>
      <c r="BB142">
        <v>22.4</v>
      </c>
      <c r="BC142">
        <v>1E-3</v>
      </c>
      <c r="BD142">
        <v>1.32</v>
      </c>
      <c r="BF142">
        <v>8.0299999999999994</v>
      </c>
      <c r="BG142">
        <v>3.2</v>
      </c>
      <c r="BH142">
        <v>1</v>
      </c>
      <c r="BI142">
        <v>98.7</v>
      </c>
      <c r="BJ142">
        <v>3310</v>
      </c>
      <c r="BL142">
        <v>10</v>
      </c>
      <c r="BM142">
        <v>0.39</v>
      </c>
      <c r="BN142">
        <v>0.02</v>
      </c>
      <c r="BO142">
        <v>6.99</v>
      </c>
      <c r="BP142">
        <v>0.14000000000000001</v>
      </c>
      <c r="BQ142">
        <v>0.3</v>
      </c>
      <c r="BR142">
        <v>1.5</v>
      </c>
      <c r="BS142">
        <v>26</v>
      </c>
      <c r="BT142">
        <v>1.5</v>
      </c>
      <c r="BU142">
        <v>2.2999999999999998</v>
      </c>
      <c r="BV142">
        <v>9.6999999999999993</v>
      </c>
      <c r="BW142">
        <v>17950</v>
      </c>
      <c r="BX142">
        <v>1.79</v>
      </c>
      <c r="BY142">
        <v>84.7</v>
      </c>
    </row>
    <row r="143" spans="1:77" x14ac:dyDescent="0.25">
      <c r="A143" t="s">
        <v>239</v>
      </c>
      <c r="B143" t="s">
        <v>410</v>
      </c>
      <c r="C143" t="s">
        <v>258</v>
      </c>
      <c r="D143" t="s">
        <v>260</v>
      </c>
      <c r="F143">
        <f t="shared" si="11"/>
        <v>294.5</v>
      </c>
      <c r="G143">
        <v>297.5</v>
      </c>
      <c r="H143">
        <f t="shared" si="10"/>
        <v>3</v>
      </c>
      <c r="I143" t="s">
        <v>1038</v>
      </c>
      <c r="J143">
        <v>2</v>
      </c>
      <c r="K143" s="4">
        <v>45152</v>
      </c>
      <c r="M143" t="s">
        <v>239</v>
      </c>
      <c r="N143" t="s">
        <v>1233</v>
      </c>
      <c r="O143" t="s">
        <v>1232</v>
      </c>
      <c r="P143">
        <v>0.03</v>
      </c>
      <c r="Q143">
        <v>0.85</v>
      </c>
      <c r="S143">
        <v>3.35</v>
      </c>
      <c r="T143">
        <v>3.4</v>
      </c>
      <c r="W143">
        <v>330</v>
      </c>
      <c r="X143">
        <v>1.1000000000000001</v>
      </c>
      <c r="Y143">
        <v>0.21</v>
      </c>
      <c r="Z143">
        <v>0.3</v>
      </c>
      <c r="AA143">
        <v>7.82</v>
      </c>
      <c r="AC143">
        <v>45.2</v>
      </c>
      <c r="AD143">
        <v>4.4000000000000004</v>
      </c>
      <c r="AE143">
        <v>30</v>
      </c>
      <c r="AF143">
        <v>7.15</v>
      </c>
      <c r="AG143">
        <v>13</v>
      </c>
      <c r="AI143">
        <v>2.16</v>
      </c>
      <c r="AJ143">
        <v>8.35</v>
      </c>
      <c r="AK143">
        <v>0.12</v>
      </c>
      <c r="AL143">
        <v>3.2</v>
      </c>
      <c r="AN143">
        <v>1.98</v>
      </c>
      <c r="AP143">
        <v>1.35</v>
      </c>
      <c r="AQ143">
        <v>22</v>
      </c>
      <c r="AR143">
        <v>25.7</v>
      </c>
      <c r="AS143">
        <v>0.52</v>
      </c>
      <c r="AT143">
        <v>1315</v>
      </c>
      <c r="AU143">
        <v>0.33</v>
      </c>
      <c r="AV143">
        <v>0.11</v>
      </c>
      <c r="AW143">
        <v>6.4</v>
      </c>
      <c r="AX143">
        <v>12.6</v>
      </c>
      <c r="AY143">
        <v>390</v>
      </c>
      <c r="AZ143">
        <v>1020</v>
      </c>
      <c r="BB143">
        <v>93.7</v>
      </c>
      <c r="BC143">
        <v>1E-3</v>
      </c>
      <c r="BD143">
        <v>7.0000000000000007E-2</v>
      </c>
      <c r="BF143">
        <v>0.92</v>
      </c>
      <c r="BG143">
        <v>4.5</v>
      </c>
      <c r="BH143">
        <v>0.5</v>
      </c>
      <c r="BI143">
        <v>48.1</v>
      </c>
      <c r="BJ143">
        <v>126</v>
      </c>
      <c r="BL143">
        <v>29.8</v>
      </c>
      <c r="BM143">
        <v>0.51</v>
      </c>
      <c r="BN143">
        <v>0.02</v>
      </c>
      <c r="BO143">
        <v>9.5299999999999994</v>
      </c>
      <c r="BP143">
        <v>0.18</v>
      </c>
      <c r="BQ143">
        <v>1</v>
      </c>
      <c r="BR143">
        <v>2</v>
      </c>
      <c r="BS143">
        <v>31</v>
      </c>
      <c r="BT143">
        <v>1.2</v>
      </c>
      <c r="BU143">
        <v>1.9</v>
      </c>
      <c r="BV143">
        <v>11.6</v>
      </c>
      <c r="BW143">
        <v>1005</v>
      </c>
      <c r="BY143">
        <v>116.5</v>
      </c>
    </row>
    <row r="144" spans="1:77" x14ac:dyDescent="0.25">
      <c r="A144" t="s">
        <v>240</v>
      </c>
      <c r="B144" t="s">
        <v>411</v>
      </c>
      <c r="C144" t="s">
        <v>258</v>
      </c>
      <c r="D144" t="s">
        <v>260</v>
      </c>
      <c r="F144">
        <f t="shared" si="11"/>
        <v>297.5</v>
      </c>
      <c r="G144">
        <v>300.5</v>
      </c>
      <c r="H144">
        <f t="shared" si="10"/>
        <v>3</v>
      </c>
      <c r="I144" t="s">
        <v>1038</v>
      </c>
      <c r="J144">
        <v>2</v>
      </c>
      <c r="K144" s="4">
        <v>45152</v>
      </c>
      <c r="M144" t="s">
        <v>240</v>
      </c>
      <c r="N144" t="s">
        <v>1233</v>
      </c>
      <c r="O144" t="s">
        <v>1232</v>
      </c>
      <c r="P144">
        <v>0.01</v>
      </c>
      <c r="Q144">
        <v>0.37</v>
      </c>
      <c r="S144">
        <v>6.4</v>
      </c>
      <c r="T144">
        <v>14.2</v>
      </c>
      <c r="W144">
        <v>640</v>
      </c>
      <c r="X144">
        <v>2.52</v>
      </c>
      <c r="Y144">
        <v>0.33</v>
      </c>
      <c r="Z144">
        <v>0.45</v>
      </c>
      <c r="AA144">
        <v>0.82</v>
      </c>
      <c r="AC144">
        <v>79</v>
      </c>
      <c r="AD144">
        <v>9.5</v>
      </c>
      <c r="AE144">
        <v>60</v>
      </c>
      <c r="AF144">
        <v>18.899999999999999</v>
      </c>
      <c r="AG144">
        <v>19.5</v>
      </c>
      <c r="AI144">
        <v>3.06</v>
      </c>
      <c r="AJ144">
        <v>17.7</v>
      </c>
      <c r="AK144">
        <v>0.17</v>
      </c>
      <c r="AL144">
        <v>3.2</v>
      </c>
      <c r="AN144">
        <v>0.11</v>
      </c>
      <c r="AP144">
        <v>2.67</v>
      </c>
      <c r="AQ144">
        <v>39.799999999999997</v>
      </c>
      <c r="AR144">
        <v>45.7</v>
      </c>
      <c r="AS144">
        <v>1.04</v>
      </c>
      <c r="AT144">
        <v>932</v>
      </c>
      <c r="AU144">
        <v>0.4</v>
      </c>
      <c r="AV144">
        <v>0.45</v>
      </c>
      <c r="AW144">
        <v>11.2</v>
      </c>
      <c r="AX144">
        <v>29.5</v>
      </c>
      <c r="AY144">
        <v>560</v>
      </c>
      <c r="AZ144">
        <v>69.5</v>
      </c>
      <c r="BB144">
        <v>186.5</v>
      </c>
      <c r="BC144">
        <v>1E-3</v>
      </c>
      <c r="BD144">
        <v>0.02</v>
      </c>
      <c r="BF144">
        <v>0.95</v>
      </c>
      <c r="BG144">
        <v>10.6</v>
      </c>
      <c r="BH144">
        <v>0.5</v>
      </c>
      <c r="BI144">
        <v>7.1</v>
      </c>
      <c r="BJ144">
        <v>7.5</v>
      </c>
      <c r="BL144">
        <v>71.3</v>
      </c>
      <c r="BM144">
        <v>0.87</v>
      </c>
      <c r="BN144">
        <v>0.02</v>
      </c>
      <c r="BO144">
        <v>16</v>
      </c>
      <c r="BP144">
        <v>0.3</v>
      </c>
      <c r="BQ144">
        <v>1.64</v>
      </c>
      <c r="BR144">
        <v>2.8</v>
      </c>
      <c r="BS144">
        <v>76</v>
      </c>
      <c r="BT144">
        <v>2.5</v>
      </c>
      <c r="BU144">
        <v>2.8</v>
      </c>
      <c r="BV144">
        <v>17.899999999999999</v>
      </c>
      <c r="BW144">
        <v>165</v>
      </c>
      <c r="BY144">
        <v>118</v>
      </c>
    </row>
    <row r="145" spans="1:77" x14ac:dyDescent="0.25">
      <c r="A145" t="s">
        <v>241</v>
      </c>
      <c r="B145" t="s">
        <v>412</v>
      </c>
      <c r="C145" t="s">
        <v>258</v>
      </c>
      <c r="D145" t="s">
        <v>260</v>
      </c>
      <c r="F145">
        <f t="shared" si="11"/>
        <v>300.5</v>
      </c>
      <c r="G145">
        <v>301.39999999999998</v>
      </c>
      <c r="H145">
        <f t="shared" si="10"/>
        <v>0.89999999999997726</v>
      </c>
      <c r="I145" t="s">
        <v>1038</v>
      </c>
      <c r="J145">
        <v>2</v>
      </c>
      <c r="K145" s="4">
        <v>45152</v>
      </c>
      <c r="M145" t="s">
        <v>241</v>
      </c>
      <c r="N145" t="s">
        <v>1233</v>
      </c>
      <c r="O145" t="s">
        <v>1232</v>
      </c>
      <c r="P145">
        <v>2.5000000000000001E-3</v>
      </c>
      <c r="Q145">
        <v>0.49</v>
      </c>
      <c r="S145">
        <v>3.99</v>
      </c>
      <c r="T145">
        <v>6.4</v>
      </c>
      <c r="W145">
        <v>390</v>
      </c>
      <c r="X145">
        <v>1.5</v>
      </c>
      <c r="Y145">
        <v>0.25</v>
      </c>
      <c r="Z145">
        <v>0.26</v>
      </c>
      <c r="AA145">
        <v>28.5</v>
      </c>
      <c r="AC145">
        <v>52.5</v>
      </c>
      <c r="AD145">
        <v>5.4</v>
      </c>
      <c r="AE145">
        <v>37</v>
      </c>
      <c r="AF145">
        <v>8.51</v>
      </c>
      <c r="AG145">
        <v>19.2</v>
      </c>
      <c r="AI145">
        <v>2.66</v>
      </c>
      <c r="AJ145">
        <v>10.35</v>
      </c>
      <c r="AK145">
        <v>0.13</v>
      </c>
      <c r="AL145">
        <v>4</v>
      </c>
      <c r="AN145">
        <v>8.17</v>
      </c>
      <c r="AP145">
        <v>1.65</v>
      </c>
      <c r="AQ145">
        <v>26</v>
      </c>
      <c r="AR145">
        <v>34.700000000000003</v>
      </c>
      <c r="AS145">
        <v>0.55000000000000004</v>
      </c>
      <c r="AT145">
        <v>1075</v>
      </c>
      <c r="AU145">
        <v>0.39</v>
      </c>
      <c r="AV145">
        <v>7.0000000000000007E-2</v>
      </c>
      <c r="AW145">
        <v>7.4</v>
      </c>
      <c r="AX145">
        <v>15.7</v>
      </c>
      <c r="AY145">
        <v>440</v>
      </c>
      <c r="AZ145">
        <v>219</v>
      </c>
      <c r="BB145">
        <v>111</v>
      </c>
      <c r="BC145">
        <v>1E-3</v>
      </c>
      <c r="BD145">
        <v>0.16</v>
      </c>
      <c r="BF145">
        <v>0.64</v>
      </c>
      <c r="BG145">
        <v>5.6</v>
      </c>
      <c r="BH145">
        <v>0.5</v>
      </c>
      <c r="BI145">
        <v>35.700000000000003</v>
      </c>
      <c r="BJ145">
        <v>72.3</v>
      </c>
      <c r="BL145">
        <v>22.2</v>
      </c>
      <c r="BM145">
        <v>0.62</v>
      </c>
      <c r="BN145">
        <v>0.02</v>
      </c>
      <c r="BO145">
        <v>11.3</v>
      </c>
      <c r="BP145">
        <v>0.21</v>
      </c>
      <c r="BQ145">
        <v>1.25</v>
      </c>
      <c r="BR145">
        <v>2.2000000000000002</v>
      </c>
      <c r="BS145">
        <v>41</v>
      </c>
      <c r="BT145">
        <v>3.2</v>
      </c>
      <c r="BU145">
        <v>3.9</v>
      </c>
      <c r="BV145">
        <v>11.9</v>
      </c>
      <c r="BW145">
        <v>2620</v>
      </c>
      <c r="BY145">
        <v>122.5</v>
      </c>
    </row>
    <row r="146" spans="1:77" x14ac:dyDescent="0.25">
      <c r="A146" t="s">
        <v>242</v>
      </c>
      <c r="B146" t="s">
        <v>413</v>
      </c>
      <c r="C146" t="s">
        <v>258</v>
      </c>
      <c r="D146" t="s">
        <v>260</v>
      </c>
      <c r="F146">
        <f t="shared" si="11"/>
        <v>301.39999999999998</v>
      </c>
      <c r="G146">
        <v>302.2</v>
      </c>
      <c r="H146">
        <f t="shared" si="10"/>
        <v>0.80000000000001137</v>
      </c>
      <c r="I146" t="s">
        <v>1038</v>
      </c>
      <c r="J146">
        <v>2</v>
      </c>
      <c r="K146" s="4">
        <v>45152</v>
      </c>
      <c r="M146" t="s">
        <v>242</v>
      </c>
      <c r="N146" t="s">
        <v>1233</v>
      </c>
      <c r="O146" t="s">
        <v>1232</v>
      </c>
      <c r="P146">
        <v>0.03</v>
      </c>
      <c r="Q146">
        <v>9.8800000000000008</v>
      </c>
      <c r="S146">
        <v>1.98</v>
      </c>
      <c r="T146">
        <v>1.2</v>
      </c>
      <c r="W146">
        <v>20</v>
      </c>
      <c r="X146">
        <v>0.26</v>
      </c>
      <c r="Y146">
        <v>10.15</v>
      </c>
      <c r="Z146">
        <v>0.31</v>
      </c>
      <c r="AA146">
        <v>270</v>
      </c>
      <c r="AC146">
        <v>36.700000000000003</v>
      </c>
      <c r="AD146">
        <v>5.0999999999999996</v>
      </c>
      <c r="AE146">
        <v>22</v>
      </c>
      <c r="AF146">
        <v>1.45</v>
      </c>
      <c r="AG146">
        <v>229</v>
      </c>
      <c r="AI146">
        <v>5.61</v>
      </c>
      <c r="AJ146">
        <v>6.45</v>
      </c>
      <c r="AK146">
        <v>0.11</v>
      </c>
      <c r="AL146">
        <v>3.7</v>
      </c>
      <c r="AN146">
        <v>67.400000000000006</v>
      </c>
      <c r="AP146">
        <v>0.1</v>
      </c>
      <c r="AQ146">
        <v>18.600000000000001</v>
      </c>
      <c r="AR146">
        <v>33.5</v>
      </c>
      <c r="AS146">
        <v>0.47</v>
      </c>
      <c r="AT146">
        <v>1895</v>
      </c>
      <c r="AU146">
        <v>1.36</v>
      </c>
      <c r="AV146">
        <v>0.01</v>
      </c>
      <c r="AW146">
        <v>4.4000000000000004</v>
      </c>
      <c r="AX146">
        <v>7.1</v>
      </c>
      <c r="AY146">
        <v>250</v>
      </c>
      <c r="AZ146">
        <v>4210</v>
      </c>
      <c r="BB146">
        <v>6.8</v>
      </c>
      <c r="BC146">
        <v>1E-3</v>
      </c>
      <c r="BD146">
        <v>1.39</v>
      </c>
      <c r="BF146">
        <v>2.81</v>
      </c>
      <c r="BG146">
        <v>2.5</v>
      </c>
      <c r="BH146">
        <v>4</v>
      </c>
      <c r="BI146">
        <v>18</v>
      </c>
      <c r="BJ146">
        <v>62.9</v>
      </c>
      <c r="BL146">
        <v>23</v>
      </c>
      <c r="BM146">
        <v>0.34</v>
      </c>
      <c r="BN146">
        <v>0.08</v>
      </c>
      <c r="BO146">
        <v>8.33</v>
      </c>
      <c r="BP146">
        <v>0.13</v>
      </c>
      <c r="BQ146">
        <v>0.13</v>
      </c>
      <c r="BR146">
        <v>1.7</v>
      </c>
      <c r="BS146">
        <v>19</v>
      </c>
      <c r="BT146">
        <v>4.5</v>
      </c>
      <c r="BU146">
        <v>5.3</v>
      </c>
      <c r="BV146">
        <v>7.7</v>
      </c>
      <c r="BW146">
        <v>22000</v>
      </c>
      <c r="BX146">
        <v>2.2000000000000002</v>
      </c>
      <c r="BY146">
        <v>159.5</v>
      </c>
    </row>
    <row r="147" spans="1:77" x14ac:dyDescent="0.25">
      <c r="A147" t="s">
        <v>243</v>
      </c>
      <c r="B147" t="s">
        <v>414</v>
      </c>
      <c r="C147" t="s">
        <v>258</v>
      </c>
      <c r="D147" t="s">
        <v>260</v>
      </c>
      <c r="F147">
        <f t="shared" si="11"/>
        <v>302.2</v>
      </c>
      <c r="G147">
        <v>303</v>
      </c>
      <c r="H147">
        <f t="shared" si="10"/>
        <v>0.80000000000001137</v>
      </c>
      <c r="I147" t="s">
        <v>1038</v>
      </c>
      <c r="J147">
        <v>2</v>
      </c>
      <c r="K147" s="4">
        <v>45152</v>
      </c>
      <c r="M147" t="s">
        <v>243</v>
      </c>
      <c r="N147" t="s">
        <v>1233</v>
      </c>
      <c r="O147" t="s">
        <v>1232</v>
      </c>
      <c r="P147">
        <v>0.01</v>
      </c>
      <c r="Q147">
        <v>0.64</v>
      </c>
      <c r="S147">
        <v>3.34</v>
      </c>
      <c r="T147">
        <v>1.1000000000000001</v>
      </c>
      <c r="W147">
        <v>200</v>
      </c>
      <c r="X147">
        <v>0.93</v>
      </c>
      <c r="Y147">
        <v>0.63</v>
      </c>
      <c r="Z147">
        <v>0.15</v>
      </c>
      <c r="AA147">
        <v>81.400000000000006</v>
      </c>
      <c r="AC147">
        <v>45</v>
      </c>
      <c r="AD147">
        <v>4</v>
      </c>
      <c r="AE147">
        <v>32</v>
      </c>
      <c r="AF147">
        <v>4.75</v>
      </c>
      <c r="AG147">
        <v>29.7</v>
      </c>
      <c r="AI147">
        <v>4.3499999999999996</v>
      </c>
      <c r="AJ147">
        <v>9.25</v>
      </c>
      <c r="AK147">
        <v>0.12</v>
      </c>
      <c r="AL147">
        <v>2.9</v>
      </c>
      <c r="AN147">
        <v>19.350000000000001</v>
      </c>
      <c r="AP147">
        <v>0.96</v>
      </c>
      <c r="AQ147">
        <v>21.6</v>
      </c>
      <c r="AR147">
        <v>38.200000000000003</v>
      </c>
      <c r="AS147">
        <v>0.53</v>
      </c>
      <c r="AT147">
        <v>1300</v>
      </c>
      <c r="AU147">
        <v>0.63</v>
      </c>
      <c r="AV147">
        <v>0.02</v>
      </c>
      <c r="AW147">
        <v>6.6</v>
      </c>
      <c r="AX147">
        <v>13.2</v>
      </c>
      <c r="AY147">
        <v>380</v>
      </c>
      <c r="AZ147">
        <v>139</v>
      </c>
      <c r="BB147">
        <v>63.5</v>
      </c>
      <c r="BC147">
        <v>1E-3</v>
      </c>
      <c r="BD147">
        <v>0.34</v>
      </c>
      <c r="BF147">
        <v>0.48</v>
      </c>
      <c r="BG147">
        <v>4.5999999999999996</v>
      </c>
      <c r="BH147">
        <v>0.5</v>
      </c>
      <c r="BI147">
        <v>45</v>
      </c>
      <c r="BJ147">
        <v>65.3</v>
      </c>
      <c r="BL147">
        <v>11.6</v>
      </c>
      <c r="BM147">
        <v>0.49</v>
      </c>
      <c r="BN147">
        <v>0.02</v>
      </c>
      <c r="BO147">
        <v>8.98</v>
      </c>
      <c r="BP147">
        <v>0.18</v>
      </c>
      <c r="BQ147">
        <v>0.75</v>
      </c>
      <c r="BR147">
        <v>1.9</v>
      </c>
      <c r="BS147">
        <v>35</v>
      </c>
      <c r="BT147">
        <v>1.7</v>
      </c>
      <c r="BU147">
        <v>6.7</v>
      </c>
      <c r="BV147">
        <v>10.4</v>
      </c>
      <c r="BW147">
        <v>5870</v>
      </c>
      <c r="BY147">
        <v>105.5</v>
      </c>
    </row>
    <row r="148" spans="1:77" x14ac:dyDescent="0.25">
      <c r="A148" t="s">
        <v>244</v>
      </c>
      <c r="B148" t="s">
        <v>415</v>
      </c>
      <c r="C148" t="s">
        <v>258</v>
      </c>
      <c r="D148" t="s">
        <v>260</v>
      </c>
      <c r="F148">
        <f t="shared" si="11"/>
        <v>303</v>
      </c>
      <c r="G148">
        <v>306</v>
      </c>
      <c r="H148">
        <f t="shared" si="10"/>
        <v>3</v>
      </c>
      <c r="I148" t="s">
        <v>1038</v>
      </c>
      <c r="J148">
        <v>2</v>
      </c>
      <c r="K148" s="4">
        <v>45152</v>
      </c>
      <c r="M148" t="s">
        <v>244</v>
      </c>
      <c r="N148" t="s">
        <v>1233</v>
      </c>
      <c r="O148" t="s">
        <v>1232</v>
      </c>
      <c r="P148">
        <v>0.04</v>
      </c>
      <c r="Q148">
        <v>0.56000000000000005</v>
      </c>
      <c r="S148">
        <v>5.85</v>
      </c>
      <c r="T148">
        <v>10.4</v>
      </c>
      <c r="W148">
        <v>560</v>
      </c>
      <c r="X148">
        <v>2.34</v>
      </c>
      <c r="Y148">
        <v>0.51</v>
      </c>
      <c r="Z148">
        <v>0.3</v>
      </c>
      <c r="AA148">
        <v>18</v>
      </c>
      <c r="AC148">
        <v>67.8</v>
      </c>
      <c r="AD148">
        <v>9.1</v>
      </c>
      <c r="AE148">
        <v>58</v>
      </c>
      <c r="AF148">
        <v>16.55</v>
      </c>
      <c r="AG148">
        <v>14.1</v>
      </c>
      <c r="AI148">
        <v>3.74</v>
      </c>
      <c r="AJ148">
        <v>16.25</v>
      </c>
      <c r="AK148">
        <v>0.15</v>
      </c>
      <c r="AL148">
        <v>3.1</v>
      </c>
      <c r="AN148">
        <v>3.91</v>
      </c>
      <c r="AP148">
        <v>2.44</v>
      </c>
      <c r="AQ148">
        <v>33.299999999999997</v>
      </c>
      <c r="AR148">
        <v>47.3</v>
      </c>
      <c r="AS148">
        <v>0.94</v>
      </c>
      <c r="AT148">
        <v>1530</v>
      </c>
      <c r="AU148">
        <v>0.67</v>
      </c>
      <c r="AV148">
        <v>7.0000000000000007E-2</v>
      </c>
      <c r="AW148">
        <v>10.7</v>
      </c>
      <c r="AX148">
        <v>30.9</v>
      </c>
      <c r="AY148">
        <v>490</v>
      </c>
      <c r="AZ148">
        <v>302</v>
      </c>
      <c r="BB148">
        <v>165.5</v>
      </c>
      <c r="BC148">
        <v>1E-3</v>
      </c>
      <c r="BD148">
        <v>0.08</v>
      </c>
      <c r="BF148">
        <v>0.86</v>
      </c>
      <c r="BG148">
        <v>10</v>
      </c>
      <c r="BH148">
        <v>0.5</v>
      </c>
      <c r="BI148">
        <v>35.299999999999997</v>
      </c>
      <c r="BJ148">
        <v>42.9</v>
      </c>
      <c r="BL148">
        <v>27.7</v>
      </c>
      <c r="BM148">
        <v>0.82</v>
      </c>
      <c r="BN148">
        <v>0.02</v>
      </c>
      <c r="BO148">
        <v>14.1</v>
      </c>
      <c r="BP148">
        <v>0.28999999999999998</v>
      </c>
      <c r="BQ148">
        <v>1.64</v>
      </c>
      <c r="BR148">
        <v>2.5</v>
      </c>
      <c r="BS148">
        <v>71</v>
      </c>
      <c r="BT148">
        <v>2.2999999999999998</v>
      </c>
      <c r="BU148">
        <v>3.1</v>
      </c>
      <c r="BV148">
        <v>15.9</v>
      </c>
      <c r="BW148">
        <v>1325</v>
      </c>
      <c r="BY148">
        <v>109.5</v>
      </c>
    </row>
    <row r="149" spans="1:77" x14ac:dyDescent="0.25">
      <c r="A149" t="s">
        <v>245</v>
      </c>
      <c r="B149" t="s">
        <v>416</v>
      </c>
      <c r="C149" t="s">
        <v>258</v>
      </c>
      <c r="D149" t="s">
        <v>260</v>
      </c>
      <c r="F149">
        <f t="shared" si="11"/>
        <v>306</v>
      </c>
      <c r="G149">
        <v>308</v>
      </c>
      <c r="H149">
        <f t="shared" si="10"/>
        <v>2</v>
      </c>
      <c r="I149" t="s">
        <v>1038</v>
      </c>
      <c r="J149">
        <v>2</v>
      </c>
      <c r="K149" s="4">
        <v>45152</v>
      </c>
      <c r="M149" t="s">
        <v>245</v>
      </c>
      <c r="N149" t="s">
        <v>1233</v>
      </c>
      <c r="O149" t="s">
        <v>1232</v>
      </c>
      <c r="P149">
        <v>0.02</v>
      </c>
      <c r="Q149">
        <v>0.76</v>
      </c>
      <c r="S149">
        <v>3.33</v>
      </c>
      <c r="T149">
        <v>4.5999999999999996</v>
      </c>
      <c r="W149">
        <v>360</v>
      </c>
      <c r="X149">
        <v>1.05</v>
      </c>
      <c r="Y149">
        <v>0.26</v>
      </c>
      <c r="Z149">
        <v>0.5</v>
      </c>
      <c r="AA149">
        <v>10.55</v>
      </c>
      <c r="AC149">
        <v>45.4</v>
      </c>
      <c r="AD149">
        <v>4</v>
      </c>
      <c r="AE149">
        <v>29</v>
      </c>
      <c r="AF149">
        <v>6.99</v>
      </c>
      <c r="AG149">
        <v>11.6</v>
      </c>
      <c r="AI149">
        <v>1.98</v>
      </c>
      <c r="AJ149">
        <v>8.39</v>
      </c>
      <c r="AK149">
        <v>0.13</v>
      </c>
      <c r="AL149">
        <v>2.8</v>
      </c>
      <c r="AN149">
        <v>1.33</v>
      </c>
      <c r="AP149">
        <v>1.36</v>
      </c>
      <c r="AQ149">
        <v>22.5</v>
      </c>
      <c r="AR149">
        <v>21.3</v>
      </c>
      <c r="AS149">
        <v>0.48</v>
      </c>
      <c r="AT149">
        <v>1070</v>
      </c>
      <c r="AU149">
        <v>0.28999999999999998</v>
      </c>
      <c r="AV149">
        <v>0.2</v>
      </c>
      <c r="AW149">
        <v>6.2</v>
      </c>
      <c r="AX149">
        <v>12.5</v>
      </c>
      <c r="AY149">
        <v>370</v>
      </c>
      <c r="AZ149">
        <v>614</v>
      </c>
      <c r="BB149">
        <v>92.3</v>
      </c>
      <c r="BC149">
        <v>1E-3</v>
      </c>
      <c r="BD149">
        <v>0.08</v>
      </c>
      <c r="BF149">
        <v>0.66</v>
      </c>
      <c r="BG149">
        <v>4.4000000000000004</v>
      </c>
      <c r="BH149">
        <v>0.5</v>
      </c>
      <c r="BI149">
        <v>39.700000000000003</v>
      </c>
      <c r="BJ149">
        <v>71.099999999999994</v>
      </c>
      <c r="BL149">
        <v>55.2</v>
      </c>
      <c r="BM149">
        <v>0.5</v>
      </c>
      <c r="BN149">
        <v>0.02</v>
      </c>
      <c r="BO149">
        <v>8.7100000000000009</v>
      </c>
      <c r="BP149">
        <v>0.17</v>
      </c>
      <c r="BQ149">
        <v>1</v>
      </c>
      <c r="BR149">
        <v>1.9</v>
      </c>
      <c r="BS149">
        <v>33</v>
      </c>
      <c r="BT149">
        <v>1.2</v>
      </c>
      <c r="BU149">
        <v>1.8</v>
      </c>
      <c r="BV149">
        <v>10.7</v>
      </c>
      <c r="BW149">
        <v>963</v>
      </c>
      <c r="BY149">
        <v>103.5</v>
      </c>
    </row>
    <row r="150" spans="1:77" x14ac:dyDescent="0.25">
      <c r="A150" t="s">
        <v>246</v>
      </c>
      <c r="B150" t="s">
        <v>417</v>
      </c>
      <c r="C150" t="s">
        <v>258</v>
      </c>
      <c r="D150" t="s">
        <v>260</v>
      </c>
      <c r="F150">
        <f t="shared" si="11"/>
        <v>308</v>
      </c>
      <c r="G150">
        <v>308.7</v>
      </c>
      <c r="H150">
        <f t="shared" si="10"/>
        <v>0.69999999999998863</v>
      </c>
      <c r="I150" t="s">
        <v>1038</v>
      </c>
      <c r="J150">
        <v>2</v>
      </c>
      <c r="K150" s="4">
        <v>45152</v>
      </c>
      <c r="M150" t="s">
        <v>246</v>
      </c>
      <c r="N150" t="s">
        <v>1233</v>
      </c>
      <c r="O150" t="s">
        <v>1232</v>
      </c>
      <c r="P150">
        <v>2.5000000000000001E-3</v>
      </c>
      <c r="Q150">
        <v>4.2300000000000004</v>
      </c>
      <c r="S150">
        <v>4.51</v>
      </c>
      <c r="T150">
        <v>1.5</v>
      </c>
      <c r="W150">
        <v>240</v>
      </c>
      <c r="X150">
        <v>1.01</v>
      </c>
      <c r="Y150">
        <v>4.88</v>
      </c>
      <c r="Z150">
        <v>0.11</v>
      </c>
      <c r="AA150">
        <v>69.400000000000006</v>
      </c>
      <c r="AC150">
        <v>62.8</v>
      </c>
      <c r="AD150">
        <v>10.1</v>
      </c>
      <c r="AE150">
        <v>44</v>
      </c>
      <c r="AF150">
        <v>5.78</v>
      </c>
      <c r="AG150">
        <v>99.3</v>
      </c>
      <c r="AI150">
        <v>6.06</v>
      </c>
      <c r="AJ150">
        <v>12.4</v>
      </c>
      <c r="AK150">
        <v>0.15</v>
      </c>
      <c r="AL150">
        <v>2.6</v>
      </c>
      <c r="AN150">
        <v>9.1199999999999992</v>
      </c>
      <c r="AP150">
        <v>1.45</v>
      </c>
      <c r="AQ150">
        <v>32.1</v>
      </c>
      <c r="AR150">
        <v>41.7</v>
      </c>
      <c r="AS150">
        <v>0.88</v>
      </c>
      <c r="AT150">
        <v>1255</v>
      </c>
      <c r="AU150">
        <v>0.35</v>
      </c>
      <c r="AV150">
        <v>0.03</v>
      </c>
      <c r="AW150">
        <v>8.6</v>
      </c>
      <c r="AX150">
        <v>22.4</v>
      </c>
      <c r="AY150">
        <v>450</v>
      </c>
      <c r="AZ150">
        <v>1575</v>
      </c>
      <c r="BB150">
        <v>99.5</v>
      </c>
      <c r="BC150">
        <v>1E-3</v>
      </c>
      <c r="BD150">
        <v>1.97</v>
      </c>
      <c r="BF150">
        <v>2.82</v>
      </c>
      <c r="BG150">
        <v>7.7</v>
      </c>
      <c r="BH150">
        <v>1</v>
      </c>
      <c r="BI150">
        <v>141</v>
      </c>
      <c r="BJ150">
        <v>1485</v>
      </c>
      <c r="BL150">
        <v>8.1</v>
      </c>
      <c r="BM150">
        <v>0.66</v>
      </c>
      <c r="BN150">
        <v>0.13</v>
      </c>
      <c r="BO150">
        <v>11.55</v>
      </c>
      <c r="BP150">
        <v>0.24</v>
      </c>
      <c r="BQ150">
        <v>1.2</v>
      </c>
      <c r="BR150">
        <v>2.1</v>
      </c>
      <c r="BS150">
        <v>50</v>
      </c>
      <c r="BT150">
        <v>1.3</v>
      </c>
      <c r="BU150">
        <v>2</v>
      </c>
      <c r="BV150">
        <v>11.8</v>
      </c>
      <c r="BW150">
        <v>6020</v>
      </c>
      <c r="BY150">
        <v>96.5</v>
      </c>
    </row>
    <row r="151" spans="1:77" x14ac:dyDescent="0.25">
      <c r="A151" t="s">
        <v>247</v>
      </c>
      <c r="B151" t="s">
        <v>418</v>
      </c>
      <c r="C151" t="s">
        <v>258</v>
      </c>
      <c r="D151" t="s">
        <v>260</v>
      </c>
      <c r="F151">
        <f t="shared" si="11"/>
        <v>308.7</v>
      </c>
      <c r="G151">
        <v>312</v>
      </c>
      <c r="H151">
        <f t="shared" si="10"/>
        <v>3.3000000000000114</v>
      </c>
      <c r="I151" t="s">
        <v>1038</v>
      </c>
      <c r="J151">
        <v>2</v>
      </c>
      <c r="K151" s="4">
        <v>45152</v>
      </c>
      <c r="M151" t="s">
        <v>247</v>
      </c>
      <c r="N151" t="s">
        <v>1233</v>
      </c>
      <c r="O151" t="s">
        <v>1232</v>
      </c>
      <c r="P151">
        <v>2.5000000000000001E-3</v>
      </c>
      <c r="Q151">
        <v>1.21</v>
      </c>
      <c r="S151">
        <v>4.1900000000000004</v>
      </c>
      <c r="T151">
        <v>6.6</v>
      </c>
      <c r="W151">
        <v>410</v>
      </c>
      <c r="X151">
        <v>1.42</v>
      </c>
      <c r="Y151">
        <v>0.19</v>
      </c>
      <c r="Z151">
        <v>0.2</v>
      </c>
      <c r="AA151">
        <v>13.75</v>
      </c>
      <c r="AC151">
        <v>53.1</v>
      </c>
      <c r="AD151">
        <v>6.5</v>
      </c>
      <c r="AE151">
        <v>38</v>
      </c>
      <c r="AF151">
        <v>9.85</v>
      </c>
      <c r="AG151">
        <v>13.4</v>
      </c>
      <c r="AI151">
        <v>2.66</v>
      </c>
      <c r="AJ151">
        <v>10.85</v>
      </c>
      <c r="AK151">
        <v>0.13</v>
      </c>
      <c r="AL151">
        <v>3</v>
      </c>
      <c r="AN151">
        <v>1.99</v>
      </c>
      <c r="AP151">
        <v>1.76</v>
      </c>
      <c r="AQ151">
        <v>26.9</v>
      </c>
      <c r="AR151">
        <v>27.7</v>
      </c>
      <c r="AS151">
        <v>0.61</v>
      </c>
      <c r="AT151">
        <v>1250</v>
      </c>
      <c r="AU151">
        <v>0.28000000000000003</v>
      </c>
      <c r="AV151">
        <v>0.04</v>
      </c>
      <c r="AW151">
        <v>7.9</v>
      </c>
      <c r="AX151">
        <v>18</v>
      </c>
      <c r="AY151">
        <v>430</v>
      </c>
      <c r="AZ151">
        <v>920</v>
      </c>
      <c r="BB151">
        <v>113</v>
      </c>
      <c r="BC151">
        <v>1E-3</v>
      </c>
      <c r="BD151">
        <v>0.2</v>
      </c>
      <c r="BF151">
        <v>1.32</v>
      </c>
      <c r="BG151">
        <v>6</v>
      </c>
      <c r="BH151">
        <v>0.5</v>
      </c>
      <c r="BI151">
        <v>62.5</v>
      </c>
      <c r="BJ151">
        <v>248</v>
      </c>
      <c r="BL151">
        <v>15.9</v>
      </c>
      <c r="BM151">
        <v>0.62</v>
      </c>
      <c r="BN151">
        <v>0.02</v>
      </c>
      <c r="BO151">
        <v>10.85</v>
      </c>
      <c r="BP151">
        <v>0.21</v>
      </c>
      <c r="BQ151">
        <v>1.3</v>
      </c>
      <c r="BR151">
        <v>2.1</v>
      </c>
      <c r="BS151">
        <v>44</v>
      </c>
      <c r="BT151">
        <v>1.4</v>
      </c>
      <c r="BU151">
        <v>1.6</v>
      </c>
      <c r="BV151">
        <v>13.7</v>
      </c>
      <c r="BW151">
        <v>1515</v>
      </c>
      <c r="BY151">
        <v>107.5</v>
      </c>
    </row>
    <row r="152" spans="1:77" x14ac:dyDescent="0.25">
      <c r="A152" s="1" t="s">
        <v>248</v>
      </c>
      <c r="B152" s="1" t="s">
        <v>419</v>
      </c>
      <c r="C152" s="1"/>
      <c r="D152" s="1" t="s">
        <v>261</v>
      </c>
      <c r="E152" s="1" t="s">
        <v>992</v>
      </c>
      <c r="F152" s="1"/>
      <c r="G152" s="1"/>
      <c r="H152" s="1"/>
      <c r="I152" t="s">
        <v>1038</v>
      </c>
      <c r="J152">
        <v>2</v>
      </c>
      <c r="K152" s="4">
        <v>45152</v>
      </c>
    </row>
    <row r="153" spans="1:77" x14ac:dyDescent="0.25">
      <c r="A153" t="s">
        <v>249</v>
      </c>
      <c r="B153" t="s">
        <v>420</v>
      </c>
      <c r="C153" t="s">
        <v>258</v>
      </c>
      <c r="D153" t="s">
        <v>260</v>
      </c>
      <c r="F153">
        <f>G151</f>
        <v>312</v>
      </c>
      <c r="G153">
        <v>315</v>
      </c>
      <c r="H153">
        <f t="shared" ref="H153:H184" si="12">G153-F153</f>
        <v>3</v>
      </c>
      <c r="I153" t="s">
        <v>1038</v>
      </c>
      <c r="J153">
        <v>2</v>
      </c>
      <c r="K153" s="4">
        <v>45152</v>
      </c>
      <c r="M153" t="s">
        <v>249</v>
      </c>
      <c r="N153" t="s">
        <v>1233</v>
      </c>
      <c r="O153" t="s">
        <v>1232</v>
      </c>
      <c r="P153">
        <v>2.5000000000000001E-3</v>
      </c>
      <c r="Q153">
        <v>0.6</v>
      </c>
      <c r="S153">
        <v>4.93</v>
      </c>
      <c r="T153">
        <v>8.4</v>
      </c>
      <c r="W153">
        <v>510</v>
      </c>
      <c r="X153">
        <v>1.86</v>
      </c>
      <c r="Y153">
        <v>0.49</v>
      </c>
      <c r="Z153">
        <v>0.45</v>
      </c>
      <c r="AA153">
        <v>12.65</v>
      </c>
      <c r="AC153">
        <v>61.2</v>
      </c>
      <c r="AD153">
        <v>6.8</v>
      </c>
      <c r="AE153">
        <v>50</v>
      </c>
      <c r="AF153">
        <v>13.8</v>
      </c>
      <c r="AG153">
        <v>20</v>
      </c>
      <c r="AI153">
        <v>2.93</v>
      </c>
      <c r="AJ153">
        <v>12.9</v>
      </c>
      <c r="AK153">
        <v>0.14000000000000001</v>
      </c>
      <c r="AL153">
        <v>3.1</v>
      </c>
      <c r="AN153">
        <v>2.1</v>
      </c>
      <c r="AP153">
        <v>2.1</v>
      </c>
      <c r="AQ153">
        <v>30.2</v>
      </c>
      <c r="AR153">
        <v>33.6</v>
      </c>
      <c r="AS153">
        <v>0.77</v>
      </c>
      <c r="AT153">
        <v>1390</v>
      </c>
      <c r="AU153">
        <v>0.28999999999999998</v>
      </c>
      <c r="AV153">
        <v>0.08</v>
      </c>
      <c r="AW153">
        <v>8.5</v>
      </c>
      <c r="AX153">
        <v>20.8</v>
      </c>
      <c r="AY153">
        <v>440</v>
      </c>
      <c r="AZ153">
        <v>251</v>
      </c>
      <c r="BB153">
        <v>135.5</v>
      </c>
      <c r="BC153">
        <v>1E-3</v>
      </c>
      <c r="BD153">
        <v>0.08</v>
      </c>
      <c r="BF153">
        <v>0.69</v>
      </c>
      <c r="BG153">
        <v>7.7</v>
      </c>
      <c r="BH153">
        <v>0.5</v>
      </c>
      <c r="BI153">
        <v>37.9</v>
      </c>
      <c r="BJ153">
        <v>62</v>
      </c>
      <c r="BL153">
        <v>36.1</v>
      </c>
      <c r="BM153">
        <v>0.67</v>
      </c>
      <c r="BN153">
        <v>0.02</v>
      </c>
      <c r="BO153">
        <v>12.15</v>
      </c>
      <c r="BP153">
        <v>0.24</v>
      </c>
      <c r="BQ153">
        <v>1.37</v>
      </c>
      <c r="BR153">
        <v>2.2999999999999998</v>
      </c>
      <c r="BS153">
        <v>56</v>
      </c>
      <c r="BT153">
        <v>1.9</v>
      </c>
      <c r="BU153">
        <v>2.4</v>
      </c>
      <c r="BV153">
        <v>13.6</v>
      </c>
      <c r="BW153">
        <v>1115</v>
      </c>
      <c r="BY153">
        <v>106.5</v>
      </c>
    </row>
    <row r="154" spans="1:77" x14ac:dyDescent="0.25">
      <c r="A154" t="s">
        <v>250</v>
      </c>
      <c r="B154" t="s">
        <v>421</v>
      </c>
      <c r="C154" t="s">
        <v>258</v>
      </c>
      <c r="D154" t="s">
        <v>260</v>
      </c>
      <c r="F154">
        <f t="shared" ref="F154:F201" si="13">G153</f>
        <v>315</v>
      </c>
      <c r="G154">
        <v>318</v>
      </c>
      <c r="H154">
        <f t="shared" si="12"/>
        <v>3</v>
      </c>
      <c r="I154" t="s">
        <v>1038</v>
      </c>
      <c r="J154">
        <v>2</v>
      </c>
      <c r="K154" s="4">
        <v>45152</v>
      </c>
      <c r="M154" t="s">
        <v>250</v>
      </c>
      <c r="N154" t="s">
        <v>1233</v>
      </c>
      <c r="O154" t="s">
        <v>1232</v>
      </c>
      <c r="P154">
        <v>2.5000000000000001E-3</v>
      </c>
      <c r="Q154">
        <v>0.48</v>
      </c>
      <c r="S154">
        <v>6.68</v>
      </c>
      <c r="T154">
        <v>13.4</v>
      </c>
      <c r="W154">
        <v>700</v>
      </c>
      <c r="X154">
        <v>2.4900000000000002</v>
      </c>
      <c r="Y154">
        <v>0.28999999999999998</v>
      </c>
      <c r="Z154">
        <v>0.35</v>
      </c>
      <c r="AA154">
        <v>1.64</v>
      </c>
      <c r="AC154">
        <v>77.900000000000006</v>
      </c>
      <c r="AD154">
        <v>10.4</v>
      </c>
      <c r="AE154">
        <v>64</v>
      </c>
      <c r="AF154">
        <v>19.55</v>
      </c>
      <c r="AG154">
        <v>21.9</v>
      </c>
      <c r="AI154">
        <v>3.27</v>
      </c>
      <c r="AJ154">
        <v>18.399999999999999</v>
      </c>
      <c r="AK154">
        <v>0.19</v>
      </c>
      <c r="AL154">
        <v>3.8</v>
      </c>
      <c r="AN154">
        <v>0.18</v>
      </c>
      <c r="AP154">
        <v>2.89</v>
      </c>
      <c r="AQ154">
        <v>38.5</v>
      </c>
      <c r="AR154">
        <v>40.6</v>
      </c>
      <c r="AS154">
        <v>1.1000000000000001</v>
      </c>
      <c r="AT154">
        <v>1040</v>
      </c>
      <c r="AU154">
        <v>0.4</v>
      </c>
      <c r="AV154">
        <v>0.14000000000000001</v>
      </c>
      <c r="AW154">
        <v>11.2</v>
      </c>
      <c r="AX154">
        <v>32.1</v>
      </c>
      <c r="AY154">
        <v>550</v>
      </c>
      <c r="AZ154">
        <v>98.3</v>
      </c>
      <c r="BB154">
        <v>195</v>
      </c>
      <c r="BC154">
        <v>1E-3</v>
      </c>
      <c r="BD154">
        <v>0.12</v>
      </c>
      <c r="BF154">
        <v>1.46</v>
      </c>
      <c r="BG154">
        <v>11.4</v>
      </c>
      <c r="BH154">
        <v>0.5</v>
      </c>
      <c r="BI154">
        <v>34.299999999999997</v>
      </c>
      <c r="BJ154">
        <v>78</v>
      </c>
      <c r="BL154">
        <v>38.299999999999997</v>
      </c>
      <c r="BM154">
        <v>0.88</v>
      </c>
      <c r="BN154">
        <v>0.02</v>
      </c>
      <c r="BO154">
        <v>15.75</v>
      </c>
      <c r="BP154">
        <v>0.3</v>
      </c>
      <c r="BQ154">
        <v>1.75</v>
      </c>
      <c r="BR154">
        <v>2.7</v>
      </c>
      <c r="BS154">
        <v>82</v>
      </c>
      <c r="BT154">
        <v>2</v>
      </c>
      <c r="BU154">
        <v>2.6</v>
      </c>
      <c r="BV154">
        <v>16.399999999999999</v>
      </c>
      <c r="BW154">
        <v>245</v>
      </c>
      <c r="BY154">
        <v>112</v>
      </c>
    </row>
    <row r="155" spans="1:77" x14ac:dyDescent="0.25">
      <c r="A155" t="s">
        <v>251</v>
      </c>
      <c r="B155" t="s">
        <v>422</v>
      </c>
      <c r="C155" t="s">
        <v>258</v>
      </c>
      <c r="D155" t="s">
        <v>260</v>
      </c>
      <c r="F155">
        <f t="shared" si="13"/>
        <v>318</v>
      </c>
      <c r="G155">
        <v>321</v>
      </c>
      <c r="H155">
        <f t="shared" si="12"/>
        <v>3</v>
      </c>
      <c r="I155" t="s">
        <v>1038</v>
      </c>
      <c r="J155">
        <v>2</v>
      </c>
      <c r="K155" s="4">
        <v>45152</v>
      </c>
      <c r="M155" t="s">
        <v>251</v>
      </c>
      <c r="N155" t="s">
        <v>1233</v>
      </c>
      <c r="O155" t="s">
        <v>1232</v>
      </c>
      <c r="P155">
        <v>2.5000000000000001E-3</v>
      </c>
      <c r="Q155">
        <v>0.61</v>
      </c>
      <c r="S155">
        <v>7.57</v>
      </c>
      <c r="T155">
        <v>14.2</v>
      </c>
      <c r="W155">
        <v>760</v>
      </c>
      <c r="X155">
        <v>2.61</v>
      </c>
      <c r="Y155">
        <v>0.41</v>
      </c>
      <c r="Z155">
        <v>0.43</v>
      </c>
      <c r="AA155">
        <v>0.84</v>
      </c>
      <c r="AC155">
        <v>82.2</v>
      </c>
      <c r="AD155">
        <v>12.7</v>
      </c>
      <c r="AE155">
        <v>65</v>
      </c>
      <c r="AF155">
        <v>20.5</v>
      </c>
      <c r="AG155">
        <v>27.8</v>
      </c>
      <c r="AI155">
        <v>3.54</v>
      </c>
      <c r="AJ155">
        <v>19.05</v>
      </c>
      <c r="AK155">
        <v>0.19</v>
      </c>
      <c r="AL155">
        <v>3.5</v>
      </c>
      <c r="AN155">
        <v>0.13</v>
      </c>
      <c r="AP155">
        <v>3.3</v>
      </c>
      <c r="AQ155">
        <v>39.200000000000003</v>
      </c>
      <c r="AR155">
        <v>50.1</v>
      </c>
      <c r="AS155">
        <v>1.29</v>
      </c>
      <c r="AT155">
        <v>1245</v>
      </c>
      <c r="AU155">
        <v>0.64</v>
      </c>
      <c r="AV155">
        <v>0.09</v>
      </c>
      <c r="AW155">
        <v>10.3</v>
      </c>
      <c r="AX155">
        <v>37.1</v>
      </c>
      <c r="AY155">
        <v>510</v>
      </c>
      <c r="AZ155">
        <v>86</v>
      </c>
      <c r="BB155">
        <v>230</v>
      </c>
      <c r="BC155">
        <v>1E-3</v>
      </c>
      <c r="BD155">
        <v>0.08</v>
      </c>
      <c r="BF155">
        <v>1.38</v>
      </c>
      <c r="BG155">
        <v>13.3</v>
      </c>
      <c r="BH155">
        <v>0.5</v>
      </c>
      <c r="BI155">
        <v>16.600000000000001</v>
      </c>
      <c r="BJ155">
        <v>22</v>
      </c>
      <c r="BL155">
        <v>42.5</v>
      </c>
      <c r="BM155">
        <v>0.83</v>
      </c>
      <c r="BN155">
        <v>0.02</v>
      </c>
      <c r="BO155">
        <v>16</v>
      </c>
      <c r="BP155">
        <v>0.32</v>
      </c>
      <c r="BQ155">
        <v>1.98</v>
      </c>
      <c r="BR155">
        <v>2.8</v>
      </c>
      <c r="BS155">
        <v>95</v>
      </c>
      <c r="BT155">
        <v>2.2000000000000002</v>
      </c>
      <c r="BU155">
        <v>2.5</v>
      </c>
      <c r="BV155">
        <v>23.1</v>
      </c>
      <c r="BW155">
        <v>177</v>
      </c>
      <c r="BY155">
        <v>123.5</v>
      </c>
    </row>
    <row r="156" spans="1:77" x14ac:dyDescent="0.25">
      <c r="A156" t="s">
        <v>252</v>
      </c>
      <c r="B156" t="s">
        <v>423</v>
      </c>
      <c r="C156" t="s">
        <v>258</v>
      </c>
      <c r="D156" t="s">
        <v>260</v>
      </c>
      <c r="F156">
        <f t="shared" si="13"/>
        <v>321</v>
      </c>
      <c r="G156">
        <v>324</v>
      </c>
      <c r="H156">
        <f t="shared" si="12"/>
        <v>3</v>
      </c>
      <c r="I156" t="s">
        <v>1038</v>
      </c>
      <c r="J156">
        <v>2</v>
      </c>
      <c r="K156" s="4">
        <v>45152</v>
      </c>
      <c r="M156" t="s">
        <v>252</v>
      </c>
      <c r="N156" t="s">
        <v>1233</v>
      </c>
      <c r="O156" t="s">
        <v>1232</v>
      </c>
      <c r="P156">
        <v>0.06</v>
      </c>
      <c r="Q156">
        <v>0.63</v>
      </c>
      <c r="S156">
        <v>3.01</v>
      </c>
      <c r="T156">
        <v>3.6</v>
      </c>
      <c r="W156">
        <v>270</v>
      </c>
      <c r="X156">
        <v>1.01</v>
      </c>
      <c r="Y156">
        <v>0.24</v>
      </c>
      <c r="Z156">
        <v>0.24</v>
      </c>
      <c r="AA156">
        <v>9.33</v>
      </c>
      <c r="AC156">
        <v>43.1</v>
      </c>
      <c r="AD156">
        <v>3.8</v>
      </c>
      <c r="AE156">
        <v>27</v>
      </c>
      <c r="AF156">
        <v>5.37</v>
      </c>
      <c r="AG156">
        <v>13.6</v>
      </c>
      <c r="AI156">
        <v>2.0099999999999998</v>
      </c>
      <c r="AJ156">
        <v>7.05</v>
      </c>
      <c r="AK156">
        <v>0.12</v>
      </c>
      <c r="AL156">
        <v>3</v>
      </c>
      <c r="AN156">
        <v>1.59</v>
      </c>
      <c r="AP156">
        <v>1.24</v>
      </c>
      <c r="AQ156">
        <v>21.3</v>
      </c>
      <c r="AR156">
        <v>26.8</v>
      </c>
      <c r="AS156">
        <v>0.44</v>
      </c>
      <c r="AT156">
        <v>761</v>
      </c>
      <c r="AU156">
        <v>0.25</v>
      </c>
      <c r="AV156">
        <v>0.03</v>
      </c>
      <c r="AW156">
        <v>6</v>
      </c>
      <c r="AX156">
        <v>11.6</v>
      </c>
      <c r="AY156">
        <v>370</v>
      </c>
      <c r="AZ156">
        <v>808</v>
      </c>
      <c r="BB156">
        <v>86.2</v>
      </c>
      <c r="BC156">
        <v>1E-3</v>
      </c>
      <c r="BD156">
        <v>0.09</v>
      </c>
      <c r="BF156">
        <v>0.7</v>
      </c>
      <c r="BG156">
        <v>3.8</v>
      </c>
      <c r="BH156">
        <v>0.5</v>
      </c>
      <c r="BI156">
        <v>56.8</v>
      </c>
      <c r="BJ156">
        <v>152</v>
      </c>
      <c r="BL156">
        <v>15.6</v>
      </c>
      <c r="BM156">
        <v>0.47</v>
      </c>
      <c r="BN156">
        <v>0.02</v>
      </c>
      <c r="BO156">
        <v>8.58</v>
      </c>
      <c r="BP156">
        <v>0.16</v>
      </c>
      <c r="BQ156">
        <v>0.98</v>
      </c>
      <c r="BR156">
        <v>1.8</v>
      </c>
      <c r="BS156">
        <v>28</v>
      </c>
      <c r="BT156">
        <v>1.2</v>
      </c>
      <c r="BU156">
        <v>3.9</v>
      </c>
      <c r="BV156">
        <v>11</v>
      </c>
      <c r="BW156">
        <v>1035</v>
      </c>
      <c r="BY156">
        <v>114</v>
      </c>
    </row>
    <row r="157" spans="1:77" x14ac:dyDescent="0.25">
      <c r="A157" t="s">
        <v>253</v>
      </c>
      <c r="B157" t="s">
        <v>424</v>
      </c>
      <c r="C157" t="s">
        <v>258</v>
      </c>
      <c r="D157" t="s">
        <v>260</v>
      </c>
      <c r="F157">
        <f t="shared" si="13"/>
        <v>324</v>
      </c>
      <c r="G157">
        <v>327</v>
      </c>
      <c r="H157">
        <f t="shared" si="12"/>
        <v>3</v>
      </c>
      <c r="I157" t="s">
        <v>1038</v>
      </c>
      <c r="J157">
        <v>2</v>
      </c>
      <c r="K157" s="4">
        <v>45152</v>
      </c>
      <c r="M157" t="s">
        <v>253</v>
      </c>
      <c r="N157" t="s">
        <v>1233</v>
      </c>
      <c r="O157" t="s">
        <v>1232</v>
      </c>
      <c r="P157">
        <v>2.5000000000000001E-3</v>
      </c>
      <c r="Q157">
        <v>0.53</v>
      </c>
      <c r="S157">
        <v>3.03</v>
      </c>
      <c r="T157">
        <v>3.2</v>
      </c>
      <c r="W157">
        <v>250</v>
      </c>
      <c r="X157">
        <v>0.87</v>
      </c>
      <c r="Y157">
        <v>0.35</v>
      </c>
      <c r="Z157">
        <v>0.17</v>
      </c>
      <c r="AA157">
        <v>9.74</v>
      </c>
      <c r="AC157">
        <v>46.1</v>
      </c>
      <c r="AD157">
        <v>3.8</v>
      </c>
      <c r="AE157">
        <v>31</v>
      </c>
      <c r="AF157">
        <v>4.82</v>
      </c>
      <c r="AG157">
        <v>17.8</v>
      </c>
      <c r="AI157">
        <v>2.1800000000000002</v>
      </c>
      <c r="AJ157">
        <v>7.56</v>
      </c>
      <c r="AK157">
        <v>0.12</v>
      </c>
      <c r="AL157">
        <v>7.7</v>
      </c>
      <c r="AN157">
        <v>1.29</v>
      </c>
      <c r="AP157">
        <v>1.19</v>
      </c>
      <c r="AQ157">
        <v>22.3</v>
      </c>
      <c r="AR157">
        <v>26.1</v>
      </c>
      <c r="AS157">
        <v>0.45</v>
      </c>
      <c r="AT157">
        <v>808</v>
      </c>
      <c r="AU157">
        <v>0.31</v>
      </c>
      <c r="AV157">
        <v>0.02</v>
      </c>
      <c r="AW157">
        <v>6.4</v>
      </c>
      <c r="AX157">
        <v>11.2</v>
      </c>
      <c r="AY157">
        <v>390</v>
      </c>
      <c r="AZ157">
        <v>679</v>
      </c>
      <c r="BB157">
        <v>78.099999999999994</v>
      </c>
      <c r="BC157">
        <v>1E-3</v>
      </c>
      <c r="BD157">
        <v>0.08</v>
      </c>
      <c r="BF157">
        <v>0.48</v>
      </c>
      <c r="BG157">
        <v>4.0999999999999996</v>
      </c>
      <c r="BH157">
        <v>0.5</v>
      </c>
      <c r="BI157">
        <v>49.7</v>
      </c>
      <c r="BJ157">
        <v>144</v>
      </c>
      <c r="BL157">
        <v>11</v>
      </c>
      <c r="BM157">
        <v>0.51</v>
      </c>
      <c r="BN157">
        <v>0.02</v>
      </c>
      <c r="BO157">
        <v>9.39</v>
      </c>
      <c r="BP157">
        <v>0.18</v>
      </c>
      <c r="BQ157">
        <v>0.96</v>
      </c>
      <c r="BR157">
        <v>1.9</v>
      </c>
      <c r="BS157">
        <v>29</v>
      </c>
      <c r="BT157">
        <v>1.4</v>
      </c>
      <c r="BU157">
        <v>1.9</v>
      </c>
      <c r="BV157">
        <v>12</v>
      </c>
      <c r="BW157">
        <v>1085</v>
      </c>
      <c r="BY157">
        <v>131</v>
      </c>
    </row>
    <row r="158" spans="1:77" x14ac:dyDescent="0.25">
      <c r="A158" t="s">
        <v>254</v>
      </c>
      <c r="B158" t="s">
        <v>425</v>
      </c>
      <c r="C158" t="s">
        <v>258</v>
      </c>
      <c r="D158" t="s">
        <v>260</v>
      </c>
      <c r="F158">
        <f t="shared" si="13"/>
        <v>327</v>
      </c>
      <c r="G158">
        <v>330</v>
      </c>
      <c r="H158">
        <f t="shared" si="12"/>
        <v>3</v>
      </c>
      <c r="I158" t="s">
        <v>1038</v>
      </c>
      <c r="J158">
        <v>2</v>
      </c>
      <c r="K158" s="4">
        <v>45152</v>
      </c>
      <c r="M158" t="s">
        <v>254</v>
      </c>
      <c r="N158" t="s">
        <v>1233</v>
      </c>
      <c r="O158" t="s">
        <v>1232</v>
      </c>
      <c r="P158">
        <v>2.5000000000000001E-3</v>
      </c>
      <c r="Q158">
        <v>0.63</v>
      </c>
      <c r="S158">
        <v>3.03</v>
      </c>
      <c r="T158">
        <v>1.3</v>
      </c>
      <c r="W158">
        <v>190</v>
      </c>
      <c r="X158">
        <v>0.79</v>
      </c>
      <c r="Y158">
        <v>0.25</v>
      </c>
      <c r="Z158">
        <v>0.33</v>
      </c>
      <c r="AA158">
        <v>20.399999999999999</v>
      </c>
      <c r="AC158">
        <v>45.3</v>
      </c>
      <c r="AD158">
        <v>3.7</v>
      </c>
      <c r="AE158">
        <v>29</v>
      </c>
      <c r="AF158">
        <v>4.17</v>
      </c>
      <c r="AG158">
        <v>17.899999999999999</v>
      </c>
      <c r="AI158">
        <v>2.99</v>
      </c>
      <c r="AJ158">
        <v>7.95</v>
      </c>
      <c r="AK158">
        <v>0.12</v>
      </c>
      <c r="AL158">
        <v>3.3</v>
      </c>
      <c r="AN158">
        <v>2.39</v>
      </c>
      <c r="AP158">
        <v>1.01</v>
      </c>
      <c r="AQ158">
        <v>21.9</v>
      </c>
      <c r="AR158">
        <v>34.6</v>
      </c>
      <c r="AS158">
        <v>0.52</v>
      </c>
      <c r="AT158">
        <v>1485</v>
      </c>
      <c r="AU158">
        <v>0.53</v>
      </c>
      <c r="AV158">
        <v>0.02</v>
      </c>
      <c r="AW158">
        <v>6.4</v>
      </c>
      <c r="AX158">
        <v>11.6</v>
      </c>
      <c r="AY158">
        <v>750</v>
      </c>
      <c r="AZ158">
        <v>749</v>
      </c>
      <c r="BB158">
        <v>70.7</v>
      </c>
      <c r="BC158">
        <v>1E-3</v>
      </c>
      <c r="BD158">
        <v>0.13</v>
      </c>
      <c r="BF158">
        <v>0.6</v>
      </c>
      <c r="BG158">
        <v>4.0999999999999996</v>
      </c>
      <c r="BH158">
        <v>0.5</v>
      </c>
      <c r="BI158">
        <v>79.900000000000006</v>
      </c>
      <c r="BJ158">
        <v>277</v>
      </c>
      <c r="BL158">
        <v>16.100000000000001</v>
      </c>
      <c r="BM158">
        <v>0.48</v>
      </c>
      <c r="BN158">
        <v>0.02</v>
      </c>
      <c r="BO158">
        <v>8.9</v>
      </c>
      <c r="BP158">
        <v>0.18</v>
      </c>
      <c r="BQ158">
        <v>0.85</v>
      </c>
      <c r="BR158">
        <v>1.8</v>
      </c>
      <c r="BS158">
        <v>28</v>
      </c>
      <c r="BT158">
        <v>1.8</v>
      </c>
      <c r="BU158">
        <v>2.4</v>
      </c>
      <c r="BV158">
        <v>10</v>
      </c>
      <c r="BW158">
        <v>2100</v>
      </c>
      <c r="BY158">
        <v>120.5</v>
      </c>
    </row>
    <row r="159" spans="1:77" x14ac:dyDescent="0.25">
      <c r="A159" t="s">
        <v>255</v>
      </c>
      <c r="B159" t="s">
        <v>426</v>
      </c>
      <c r="C159" t="s">
        <v>258</v>
      </c>
      <c r="D159" t="s">
        <v>260</v>
      </c>
      <c r="F159">
        <f t="shared" si="13"/>
        <v>330</v>
      </c>
      <c r="G159">
        <v>331</v>
      </c>
      <c r="H159">
        <f t="shared" si="12"/>
        <v>1</v>
      </c>
      <c r="I159" t="s">
        <v>1038</v>
      </c>
      <c r="J159">
        <v>2</v>
      </c>
      <c r="K159" s="4">
        <v>45152</v>
      </c>
      <c r="M159" t="s">
        <v>255</v>
      </c>
      <c r="N159" t="s">
        <v>1233</v>
      </c>
      <c r="O159" t="s">
        <v>1232</v>
      </c>
      <c r="P159">
        <v>2.5000000000000001E-3</v>
      </c>
      <c r="Q159">
        <v>2.71</v>
      </c>
      <c r="S159">
        <v>2.7</v>
      </c>
      <c r="T159">
        <v>1.7</v>
      </c>
      <c r="W159">
        <v>160</v>
      </c>
      <c r="X159">
        <v>0.57999999999999996</v>
      </c>
      <c r="Y159">
        <v>1.44</v>
      </c>
      <c r="Z159">
        <v>0.22</v>
      </c>
      <c r="AA159">
        <v>90.3</v>
      </c>
      <c r="AC159">
        <v>41.2</v>
      </c>
      <c r="AD159">
        <v>7.4</v>
      </c>
      <c r="AE159">
        <v>25</v>
      </c>
      <c r="AF159">
        <v>3.21</v>
      </c>
      <c r="AG159">
        <v>83.5</v>
      </c>
      <c r="AI159">
        <v>3.7</v>
      </c>
      <c r="AJ159">
        <v>6.83</v>
      </c>
      <c r="AK159">
        <v>0.12</v>
      </c>
      <c r="AL159">
        <v>3.7</v>
      </c>
      <c r="AN159">
        <v>11.25</v>
      </c>
      <c r="AP159">
        <v>0.71</v>
      </c>
      <c r="AQ159">
        <v>20.3</v>
      </c>
      <c r="AR159">
        <v>38.5</v>
      </c>
      <c r="AS159">
        <v>0.56000000000000005</v>
      </c>
      <c r="AT159">
        <v>1990</v>
      </c>
      <c r="AU159">
        <v>0.42</v>
      </c>
      <c r="AV159">
        <v>0.02</v>
      </c>
      <c r="AW159">
        <v>5.8</v>
      </c>
      <c r="AX159">
        <v>11.2</v>
      </c>
      <c r="AY159">
        <v>380</v>
      </c>
      <c r="AZ159">
        <v>2110</v>
      </c>
      <c r="BB159">
        <v>48.3</v>
      </c>
      <c r="BC159">
        <v>1E-3</v>
      </c>
      <c r="BD159">
        <v>0.48</v>
      </c>
      <c r="BF159">
        <v>0.82</v>
      </c>
      <c r="BG159">
        <v>3.3</v>
      </c>
      <c r="BH159">
        <v>1</v>
      </c>
      <c r="BI159">
        <v>86.5</v>
      </c>
      <c r="BJ159">
        <v>141.5</v>
      </c>
      <c r="BL159">
        <v>17.3</v>
      </c>
      <c r="BM159">
        <v>0.45</v>
      </c>
      <c r="BN159">
        <v>0.02</v>
      </c>
      <c r="BO159">
        <v>8.57</v>
      </c>
      <c r="BP159">
        <v>0.16</v>
      </c>
      <c r="BQ159">
        <v>0.63</v>
      </c>
      <c r="BR159">
        <v>1.8</v>
      </c>
      <c r="BS159">
        <v>24</v>
      </c>
      <c r="BT159">
        <v>1.9</v>
      </c>
      <c r="BU159">
        <v>2.6</v>
      </c>
      <c r="BV159">
        <v>10.1</v>
      </c>
      <c r="BW159">
        <v>7750</v>
      </c>
      <c r="BY159">
        <v>130</v>
      </c>
    </row>
    <row r="160" spans="1:77" x14ac:dyDescent="0.25">
      <c r="A160" t="s">
        <v>262</v>
      </c>
      <c r="B160" t="s">
        <v>427</v>
      </c>
      <c r="C160" t="s">
        <v>258</v>
      </c>
      <c r="D160" t="s">
        <v>260</v>
      </c>
      <c r="F160">
        <f t="shared" si="13"/>
        <v>331</v>
      </c>
      <c r="G160">
        <v>333.1</v>
      </c>
      <c r="H160">
        <f t="shared" si="12"/>
        <v>2.1000000000000227</v>
      </c>
      <c r="I160" t="s">
        <v>1038</v>
      </c>
      <c r="J160">
        <v>2</v>
      </c>
      <c r="K160" s="4">
        <v>45152</v>
      </c>
      <c r="M160" t="s">
        <v>262</v>
      </c>
      <c r="N160" t="s">
        <v>1233</v>
      </c>
      <c r="O160" t="s">
        <v>1232</v>
      </c>
      <c r="P160">
        <v>8.9999999999999993E-3</v>
      </c>
      <c r="Q160">
        <v>0.8</v>
      </c>
      <c r="S160">
        <v>3.52</v>
      </c>
      <c r="T160">
        <v>4.4000000000000004</v>
      </c>
      <c r="W160">
        <v>350</v>
      </c>
      <c r="X160">
        <v>1.1100000000000001</v>
      </c>
      <c r="Y160">
        <v>0.43</v>
      </c>
      <c r="Z160">
        <v>0.19</v>
      </c>
      <c r="AA160">
        <v>11.4</v>
      </c>
      <c r="AC160">
        <v>51.1</v>
      </c>
      <c r="AD160">
        <v>4.5</v>
      </c>
      <c r="AE160">
        <v>31</v>
      </c>
      <c r="AF160">
        <v>7.32</v>
      </c>
      <c r="AG160">
        <v>31.9</v>
      </c>
      <c r="AI160">
        <v>2.3199999999999998</v>
      </c>
      <c r="AJ160">
        <v>8.8800000000000008</v>
      </c>
      <c r="AK160">
        <v>0.13</v>
      </c>
      <c r="AL160">
        <v>3.8</v>
      </c>
      <c r="AN160">
        <v>1.88</v>
      </c>
      <c r="AP160">
        <v>1.48</v>
      </c>
      <c r="AQ160">
        <v>25.3</v>
      </c>
      <c r="AR160">
        <v>27.8</v>
      </c>
      <c r="AS160">
        <v>0.5</v>
      </c>
      <c r="AT160">
        <v>1255</v>
      </c>
      <c r="AU160">
        <v>0.28999999999999998</v>
      </c>
      <c r="AV160">
        <v>0.03</v>
      </c>
      <c r="AW160">
        <v>7.4</v>
      </c>
      <c r="AX160">
        <v>13.3</v>
      </c>
      <c r="AY160">
        <v>430</v>
      </c>
      <c r="AZ160">
        <v>538</v>
      </c>
      <c r="BB160">
        <v>97.1</v>
      </c>
      <c r="BC160">
        <v>1E-3</v>
      </c>
      <c r="BD160">
        <v>0.08</v>
      </c>
      <c r="BF160">
        <v>0.63</v>
      </c>
      <c r="BG160">
        <v>4.8</v>
      </c>
      <c r="BH160">
        <v>0.5</v>
      </c>
      <c r="BI160">
        <v>83.4</v>
      </c>
      <c r="BJ160">
        <v>131.5</v>
      </c>
      <c r="BL160">
        <v>17.399999999999999</v>
      </c>
      <c r="BM160">
        <v>0.56999999999999995</v>
      </c>
      <c r="BN160">
        <v>0.02</v>
      </c>
      <c r="BO160">
        <v>10.55</v>
      </c>
      <c r="BP160">
        <v>0.2</v>
      </c>
      <c r="BQ160">
        <v>1.08</v>
      </c>
      <c r="BR160">
        <v>2.1</v>
      </c>
      <c r="BS160">
        <v>33</v>
      </c>
      <c r="BT160">
        <v>1.5</v>
      </c>
      <c r="BU160">
        <v>2</v>
      </c>
      <c r="BV160">
        <v>11.3</v>
      </c>
      <c r="BW160">
        <v>1170</v>
      </c>
      <c r="BY160">
        <v>131</v>
      </c>
    </row>
    <row r="161" spans="1:77" x14ac:dyDescent="0.25">
      <c r="A161" t="s">
        <v>263</v>
      </c>
      <c r="B161" t="s">
        <v>428</v>
      </c>
      <c r="C161" t="s">
        <v>258</v>
      </c>
      <c r="D161" t="s">
        <v>260</v>
      </c>
      <c r="F161">
        <f t="shared" si="13"/>
        <v>333.1</v>
      </c>
      <c r="G161">
        <v>336</v>
      </c>
      <c r="H161">
        <f t="shared" si="12"/>
        <v>2.8999999999999773</v>
      </c>
      <c r="I161" t="s">
        <v>1038</v>
      </c>
      <c r="J161">
        <v>2</v>
      </c>
      <c r="K161" s="4">
        <v>45152</v>
      </c>
      <c r="M161" t="s">
        <v>263</v>
      </c>
      <c r="N161" t="s">
        <v>1233</v>
      </c>
      <c r="O161" t="s">
        <v>1232</v>
      </c>
      <c r="P161">
        <v>2.5000000000000001E-3</v>
      </c>
      <c r="Q161">
        <v>0.36</v>
      </c>
      <c r="S161">
        <v>5.64</v>
      </c>
      <c r="T161">
        <v>12.5</v>
      </c>
      <c r="W161">
        <v>530</v>
      </c>
      <c r="X161">
        <v>2.0099999999999998</v>
      </c>
      <c r="Y161">
        <v>0.37</v>
      </c>
      <c r="Z161">
        <v>0.5</v>
      </c>
      <c r="AA161">
        <v>0.41</v>
      </c>
      <c r="AC161">
        <v>69.400000000000006</v>
      </c>
      <c r="AD161">
        <v>8.3000000000000007</v>
      </c>
      <c r="AE161">
        <v>56</v>
      </c>
      <c r="AF161">
        <v>17.45</v>
      </c>
      <c r="AG161">
        <v>17.2</v>
      </c>
      <c r="AI161">
        <v>2.8</v>
      </c>
      <c r="AJ161">
        <v>15.75</v>
      </c>
      <c r="AK161">
        <v>0.17</v>
      </c>
      <c r="AL161">
        <v>3.3</v>
      </c>
      <c r="AN161">
        <v>7.0000000000000007E-2</v>
      </c>
      <c r="AP161">
        <v>2.39</v>
      </c>
      <c r="AQ161">
        <v>33.799999999999997</v>
      </c>
      <c r="AR161">
        <v>34.6</v>
      </c>
      <c r="AS161">
        <v>0.91</v>
      </c>
      <c r="AT161">
        <v>889</v>
      </c>
      <c r="AU161">
        <v>0.33</v>
      </c>
      <c r="AV161">
        <v>0.28000000000000003</v>
      </c>
      <c r="AW161">
        <v>10.7</v>
      </c>
      <c r="AX161">
        <v>26.2</v>
      </c>
      <c r="AY161">
        <v>500</v>
      </c>
      <c r="AZ161">
        <v>54.6</v>
      </c>
      <c r="BB161">
        <v>160.5</v>
      </c>
      <c r="BC161">
        <v>1E-3</v>
      </c>
      <c r="BD161">
        <v>0.01</v>
      </c>
      <c r="BF161">
        <v>0.76</v>
      </c>
      <c r="BG161">
        <v>9.9</v>
      </c>
      <c r="BH161">
        <v>0.5</v>
      </c>
      <c r="BI161">
        <v>8.1999999999999993</v>
      </c>
      <c r="BJ161">
        <v>8.1999999999999993</v>
      </c>
      <c r="BL161">
        <v>58.7</v>
      </c>
      <c r="BM161">
        <v>0.81</v>
      </c>
      <c r="BN161">
        <v>0.02</v>
      </c>
      <c r="BO161">
        <v>13.85</v>
      </c>
      <c r="BP161">
        <v>0.28000000000000003</v>
      </c>
      <c r="BQ161">
        <v>1.33</v>
      </c>
      <c r="BR161">
        <v>2.5</v>
      </c>
      <c r="BS161">
        <v>65</v>
      </c>
      <c r="BT161">
        <v>1.6</v>
      </c>
      <c r="BU161">
        <v>6</v>
      </c>
      <c r="BV161">
        <v>14.5</v>
      </c>
      <c r="BW161">
        <v>93</v>
      </c>
      <c r="BY161">
        <v>119</v>
      </c>
    </row>
    <row r="162" spans="1:77" x14ac:dyDescent="0.25">
      <c r="A162" t="s">
        <v>264</v>
      </c>
      <c r="B162" t="s">
        <v>429</v>
      </c>
      <c r="C162" t="s">
        <v>258</v>
      </c>
      <c r="D162" t="s">
        <v>260</v>
      </c>
      <c r="F162">
        <f t="shared" si="13"/>
        <v>336</v>
      </c>
      <c r="G162">
        <v>339</v>
      </c>
      <c r="H162">
        <f t="shared" si="12"/>
        <v>3</v>
      </c>
      <c r="I162" t="s">
        <v>1038</v>
      </c>
      <c r="J162">
        <v>2</v>
      </c>
      <c r="K162" s="4">
        <v>45152</v>
      </c>
      <c r="M162" t="s">
        <v>264</v>
      </c>
      <c r="N162" t="s">
        <v>1233</v>
      </c>
      <c r="O162" t="s">
        <v>1232</v>
      </c>
      <c r="P162">
        <v>2.5000000000000001E-3</v>
      </c>
      <c r="Q162">
        <v>0.57999999999999996</v>
      </c>
      <c r="S162">
        <v>7.15</v>
      </c>
      <c r="T162">
        <v>15.1</v>
      </c>
      <c r="W162">
        <v>700</v>
      </c>
      <c r="X162">
        <v>2.56</v>
      </c>
      <c r="Y162">
        <v>0.42</v>
      </c>
      <c r="Z162">
        <v>0.42</v>
      </c>
      <c r="AA162">
        <v>0.93</v>
      </c>
      <c r="AC162">
        <v>81</v>
      </c>
      <c r="AD162">
        <v>12.5</v>
      </c>
      <c r="AE162">
        <v>72</v>
      </c>
      <c r="AF162">
        <v>23</v>
      </c>
      <c r="AG162">
        <v>26.7</v>
      </c>
      <c r="AI162">
        <v>3.37</v>
      </c>
      <c r="AJ162">
        <v>21</v>
      </c>
      <c r="AK162">
        <v>0.18</v>
      </c>
      <c r="AL162">
        <v>3.1</v>
      </c>
      <c r="AN162">
        <v>0.12</v>
      </c>
      <c r="AP162">
        <v>3.03</v>
      </c>
      <c r="AQ162">
        <v>40.5</v>
      </c>
      <c r="AR162">
        <v>44.4</v>
      </c>
      <c r="AS162">
        <v>1.22</v>
      </c>
      <c r="AT162">
        <v>1520</v>
      </c>
      <c r="AU162">
        <v>0.42</v>
      </c>
      <c r="AV162">
        <v>0.24</v>
      </c>
      <c r="AW162">
        <v>11.8</v>
      </c>
      <c r="AX162">
        <v>40.700000000000003</v>
      </c>
      <c r="AY162">
        <v>510</v>
      </c>
      <c r="AZ162">
        <v>51.5</v>
      </c>
      <c r="BB162">
        <v>196.5</v>
      </c>
      <c r="BC162">
        <v>1E-3</v>
      </c>
      <c r="BD162">
        <v>0.09</v>
      </c>
      <c r="BF162">
        <v>1.17</v>
      </c>
      <c r="BG162">
        <v>13.4</v>
      </c>
      <c r="BH162">
        <v>0.5</v>
      </c>
      <c r="BI162">
        <v>6.6</v>
      </c>
      <c r="BJ162">
        <v>7.4</v>
      </c>
      <c r="BL162">
        <v>50.7</v>
      </c>
      <c r="BM162">
        <v>0.91</v>
      </c>
      <c r="BN162">
        <v>0.02</v>
      </c>
      <c r="BO162">
        <v>16.75</v>
      </c>
      <c r="BP162">
        <v>0.32</v>
      </c>
      <c r="BQ162">
        <v>1.67</v>
      </c>
      <c r="BR162">
        <v>2.9</v>
      </c>
      <c r="BS162">
        <v>91</v>
      </c>
      <c r="BT162">
        <v>2.1</v>
      </c>
      <c r="BU162">
        <v>2.7</v>
      </c>
      <c r="BV162">
        <v>17.3</v>
      </c>
      <c r="BW162">
        <v>163</v>
      </c>
      <c r="BY162">
        <v>110.5</v>
      </c>
    </row>
    <row r="163" spans="1:77" x14ac:dyDescent="0.25">
      <c r="A163" t="s">
        <v>265</v>
      </c>
      <c r="B163" t="s">
        <v>430</v>
      </c>
      <c r="C163" t="s">
        <v>258</v>
      </c>
      <c r="D163" t="s">
        <v>260</v>
      </c>
      <c r="F163">
        <f t="shared" si="13"/>
        <v>339</v>
      </c>
      <c r="G163">
        <v>342</v>
      </c>
      <c r="H163">
        <f t="shared" si="12"/>
        <v>3</v>
      </c>
      <c r="I163" t="s">
        <v>1038</v>
      </c>
      <c r="J163">
        <v>2</v>
      </c>
      <c r="K163" s="4">
        <v>45152</v>
      </c>
      <c r="M163" t="s">
        <v>265</v>
      </c>
      <c r="N163" t="s">
        <v>1233</v>
      </c>
      <c r="O163" t="s">
        <v>1232</v>
      </c>
      <c r="P163">
        <v>2.5000000000000001E-3</v>
      </c>
      <c r="Q163">
        <v>0.51</v>
      </c>
      <c r="S163">
        <v>7.11</v>
      </c>
      <c r="T163">
        <v>11.9</v>
      </c>
      <c r="W163">
        <v>650</v>
      </c>
      <c r="X163">
        <v>2.56</v>
      </c>
      <c r="Y163">
        <v>0.4</v>
      </c>
      <c r="Z163">
        <v>0.22</v>
      </c>
      <c r="AA163">
        <v>0.9</v>
      </c>
      <c r="AC163">
        <v>76.599999999999994</v>
      </c>
      <c r="AD163">
        <v>11.6</v>
      </c>
      <c r="AE163">
        <v>69</v>
      </c>
      <c r="AF163">
        <v>18.75</v>
      </c>
      <c r="AG163">
        <v>29.2</v>
      </c>
      <c r="AI163">
        <v>3.64</v>
      </c>
      <c r="AJ163">
        <v>18.649999999999999</v>
      </c>
      <c r="AK163">
        <v>0.17</v>
      </c>
      <c r="AL163">
        <v>3.3</v>
      </c>
      <c r="AN163">
        <v>0.12</v>
      </c>
      <c r="AP163">
        <v>3.01</v>
      </c>
      <c r="AQ163">
        <v>38.5</v>
      </c>
      <c r="AR163">
        <v>45.3</v>
      </c>
      <c r="AS163">
        <v>1.19</v>
      </c>
      <c r="AT163">
        <v>1040</v>
      </c>
      <c r="AU163">
        <v>0.35</v>
      </c>
      <c r="AV163">
        <v>0.12</v>
      </c>
      <c r="AW163">
        <v>11.7</v>
      </c>
      <c r="AX163">
        <v>34.1</v>
      </c>
      <c r="AY163">
        <v>530</v>
      </c>
      <c r="AZ163">
        <v>55.2</v>
      </c>
      <c r="BB163">
        <v>206</v>
      </c>
      <c r="BC163">
        <v>1E-3</v>
      </c>
      <c r="BD163">
        <v>0.19</v>
      </c>
      <c r="BF163">
        <v>1.1000000000000001</v>
      </c>
      <c r="BG163">
        <v>12.2</v>
      </c>
      <c r="BH163">
        <v>1</v>
      </c>
      <c r="BI163">
        <v>16.8</v>
      </c>
      <c r="BJ163">
        <v>19.399999999999999</v>
      </c>
      <c r="BL163">
        <v>30.7</v>
      </c>
      <c r="BM163">
        <v>0.9</v>
      </c>
      <c r="BN163">
        <v>0.02</v>
      </c>
      <c r="BO163">
        <v>15.65</v>
      </c>
      <c r="BP163">
        <v>0.31</v>
      </c>
      <c r="BQ163">
        <v>1.67</v>
      </c>
      <c r="BR163">
        <v>2.8</v>
      </c>
      <c r="BS163">
        <v>91</v>
      </c>
      <c r="BT163">
        <v>2.2000000000000002</v>
      </c>
      <c r="BU163">
        <v>3</v>
      </c>
      <c r="BV163">
        <v>16.8</v>
      </c>
      <c r="BW163">
        <v>174</v>
      </c>
      <c r="BY163">
        <v>112</v>
      </c>
    </row>
    <row r="164" spans="1:77" x14ac:dyDescent="0.25">
      <c r="A164" t="s">
        <v>266</v>
      </c>
      <c r="B164" t="s">
        <v>431</v>
      </c>
      <c r="C164" t="s">
        <v>258</v>
      </c>
      <c r="D164" t="s">
        <v>260</v>
      </c>
      <c r="F164">
        <f t="shared" si="13"/>
        <v>342</v>
      </c>
      <c r="G164">
        <v>344</v>
      </c>
      <c r="H164">
        <f t="shared" si="12"/>
        <v>2</v>
      </c>
      <c r="I164" t="s">
        <v>1038</v>
      </c>
      <c r="J164">
        <v>2</v>
      </c>
      <c r="K164" s="4">
        <v>45152</v>
      </c>
      <c r="M164" t="s">
        <v>266</v>
      </c>
      <c r="N164" t="s">
        <v>1233</v>
      </c>
      <c r="O164" t="s">
        <v>1232</v>
      </c>
      <c r="P164">
        <v>2.5000000000000001E-3</v>
      </c>
      <c r="Q164">
        <v>0.34</v>
      </c>
      <c r="S164">
        <v>4.54</v>
      </c>
      <c r="T164">
        <v>5</v>
      </c>
      <c r="W164">
        <v>370</v>
      </c>
      <c r="X164">
        <v>1.56</v>
      </c>
      <c r="Y164">
        <v>0.2</v>
      </c>
      <c r="Z164">
        <v>0.13</v>
      </c>
      <c r="AA164">
        <v>3.99</v>
      </c>
      <c r="AC164">
        <v>59.5</v>
      </c>
      <c r="AD164">
        <v>5.6</v>
      </c>
      <c r="AE164">
        <v>44</v>
      </c>
      <c r="AF164">
        <v>10.1</v>
      </c>
      <c r="AG164">
        <v>23.5</v>
      </c>
      <c r="AI164">
        <v>2.97</v>
      </c>
      <c r="AJ164">
        <v>12.05</v>
      </c>
      <c r="AK164">
        <v>0.15</v>
      </c>
      <c r="AL164">
        <v>2.8</v>
      </c>
      <c r="AN164">
        <v>0.85</v>
      </c>
      <c r="AP164">
        <v>1.85</v>
      </c>
      <c r="AQ164">
        <v>29.4</v>
      </c>
      <c r="AR164">
        <v>32.299999999999997</v>
      </c>
      <c r="AS164">
        <v>0.7</v>
      </c>
      <c r="AT164">
        <v>817</v>
      </c>
      <c r="AU164">
        <v>0.28000000000000003</v>
      </c>
      <c r="AV164">
        <v>0.04</v>
      </c>
      <c r="AW164">
        <v>8.3000000000000007</v>
      </c>
      <c r="AX164">
        <v>17.600000000000001</v>
      </c>
      <c r="AY164">
        <v>420</v>
      </c>
      <c r="AZ164">
        <v>120</v>
      </c>
      <c r="BB164">
        <v>121</v>
      </c>
      <c r="BC164">
        <v>1E-3</v>
      </c>
      <c r="BD164">
        <v>0.38</v>
      </c>
      <c r="BF164">
        <v>0.84</v>
      </c>
      <c r="BG164">
        <v>7.4</v>
      </c>
      <c r="BH164">
        <v>0.5</v>
      </c>
      <c r="BI164">
        <v>41.7</v>
      </c>
      <c r="BJ164">
        <v>48.5</v>
      </c>
      <c r="BL164">
        <v>15</v>
      </c>
      <c r="BM164">
        <v>0.61</v>
      </c>
      <c r="BN164">
        <v>0.02</v>
      </c>
      <c r="BO164">
        <v>11.5</v>
      </c>
      <c r="BP164">
        <v>0.22</v>
      </c>
      <c r="BQ164">
        <v>1.33</v>
      </c>
      <c r="BR164">
        <v>2.1</v>
      </c>
      <c r="BS164">
        <v>51</v>
      </c>
      <c r="BT164">
        <v>1.5</v>
      </c>
      <c r="BU164">
        <v>2.1</v>
      </c>
      <c r="BV164">
        <v>12.1</v>
      </c>
      <c r="BW164">
        <v>366</v>
      </c>
      <c r="BY164">
        <v>105.5</v>
      </c>
    </row>
    <row r="165" spans="1:77" x14ac:dyDescent="0.25">
      <c r="A165" t="s">
        <v>267</v>
      </c>
      <c r="B165" t="s">
        <v>432</v>
      </c>
      <c r="C165" t="s">
        <v>258</v>
      </c>
      <c r="D165" t="s">
        <v>260</v>
      </c>
      <c r="F165">
        <f t="shared" si="13"/>
        <v>344</v>
      </c>
      <c r="G165">
        <v>347</v>
      </c>
      <c r="H165">
        <f t="shared" si="12"/>
        <v>3</v>
      </c>
      <c r="I165" t="s">
        <v>1038</v>
      </c>
      <c r="J165">
        <v>2</v>
      </c>
      <c r="K165" s="4">
        <v>45152</v>
      </c>
      <c r="M165" t="s">
        <v>267</v>
      </c>
      <c r="N165" t="s">
        <v>1233</v>
      </c>
      <c r="O165" t="s">
        <v>1232</v>
      </c>
      <c r="P165">
        <v>2.5000000000000001E-3</v>
      </c>
      <c r="Q165">
        <v>0.38</v>
      </c>
      <c r="S165">
        <v>6.25</v>
      </c>
      <c r="T165">
        <v>7.6</v>
      </c>
      <c r="W165">
        <v>490</v>
      </c>
      <c r="X165">
        <v>2.2000000000000002</v>
      </c>
      <c r="Y165">
        <v>0.53</v>
      </c>
      <c r="Z165">
        <v>0.12</v>
      </c>
      <c r="AA165">
        <v>3.68</v>
      </c>
      <c r="AC165">
        <v>74.7</v>
      </c>
      <c r="AD165">
        <v>7.5</v>
      </c>
      <c r="AE165">
        <v>59</v>
      </c>
      <c r="AF165">
        <v>15.15</v>
      </c>
      <c r="AG165">
        <v>45.5</v>
      </c>
      <c r="AI165">
        <v>3.7</v>
      </c>
      <c r="AJ165">
        <v>18.600000000000001</v>
      </c>
      <c r="AK165">
        <v>0.18</v>
      </c>
      <c r="AL165">
        <v>3.4</v>
      </c>
      <c r="AN165">
        <v>0.89</v>
      </c>
      <c r="AP165">
        <v>2.59</v>
      </c>
      <c r="AQ165">
        <v>37.6</v>
      </c>
      <c r="AR165">
        <v>37.9</v>
      </c>
      <c r="AS165">
        <v>0.91</v>
      </c>
      <c r="AT165">
        <v>585</v>
      </c>
      <c r="AU165">
        <v>0.26</v>
      </c>
      <c r="AV165">
        <v>0.05</v>
      </c>
      <c r="AW165">
        <v>10.4</v>
      </c>
      <c r="AX165">
        <v>24.1</v>
      </c>
      <c r="AY165">
        <v>510</v>
      </c>
      <c r="AZ165">
        <v>32.4</v>
      </c>
      <c r="BB165">
        <v>172</v>
      </c>
      <c r="BC165">
        <v>1E-3</v>
      </c>
      <c r="BD165">
        <v>0.41</v>
      </c>
      <c r="BF165">
        <v>0.78</v>
      </c>
      <c r="BG165">
        <v>11.5</v>
      </c>
      <c r="BH165">
        <v>0.5</v>
      </c>
      <c r="BI165">
        <v>54.6</v>
      </c>
      <c r="BJ165">
        <v>82.1</v>
      </c>
      <c r="BL165">
        <v>18.600000000000001</v>
      </c>
      <c r="BM165">
        <v>0.82</v>
      </c>
      <c r="BN165">
        <v>0.02</v>
      </c>
      <c r="BO165">
        <v>14.4</v>
      </c>
      <c r="BP165">
        <v>0.27</v>
      </c>
      <c r="BQ165">
        <v>1.73</v>
      </c>
      <c r="BR165">
        <v>2.6</v>
      </c>
      <c r="BS165">
        <v>74</v>
      </c>
      <c r="BT165">
        <v>2.2000000000000002</v>
      </c>
      <c r="BU165">
        <v>3.2</v>
      </c>
      <c r="BV165">
        <v>15.6</v>
      </c>
      <c r="BW165">
        <v>309</v>
      </c>
      <c r="BY165">
        <v>116.5</v>
      </c>
    </row>
    <row r="166" spans="1:77" x14ac:dyDescent="0.25">
      <c r="A166" t="s">
        <v>646</v>
      </c>
      <c r="B166" t="s">
        <v>433</v>
      </c>
      <c r="C166" t="s">
        <v>258</v>
      </c>
      <c r="D166" t="s">
        <v>260</v>
      </c>
      <c r="F166">
        <f t="shared" si="13"/>
        <v>347</v>
      </c>
      <c r="G166">
        <v>349</v>
      </c>
      <c r="H166">
        <f t="shared" si="12"/>
        <v>2</v>
      </c>
      <c r="I166" t="s">
        <v>1038</v>
      </c>
      <c r="J166">
        <v>2</v>
      </c>
      <c r="K166" s="4">
        <v>45152</v>
      </c>
      <c r="M166" t="s">
        <v>646</v>
      </c>
      <c r="N166" t="s">
        <v>1233</v>
      </c>
      <c r="O166" t="s">
        <v>1232</v>
      </c>
      <c r="P166">
        <v>2.5000000000000001E-3</v>
      </c>
      <c r="Q166">
        <v>0.95</v>
      </c>
      <c r="S166">
        <v>6.49</v>
      </c>
      <c r="T166">
        <v>8.5</v>
      </c>
      <c r="W166">
        <v>480</v>
      </c>
      <c r="X166">
        <v>2.2999999999999998</v>
      </c>
      <c r="Y166">
        <v>1.62</v>
      </c>
      <c r="Z166">
        <v>0.12</v>
      </c>
      <c r="AA166">
        <v>13.15</v>
      </c>
      <c r="AC166">
        <v>72.900000000000006</v>
      </c>
      <c r="AD166">
        <v>9.5</v>
      </c>
      <c r="AE166">
        <v>63</v>
      </c>
      <c r="AF166">
        <v>13.9</v>
      </c>
      <c r="AG166">
        <v>66.7</v>
      </c>
      <c r="AI166">
        <v>4.59</v>
      </c>
      <c r="AJ166">
        <v>18.45</v>
      </c>
      <c r="AK166">
        <v>0.18</v>
      </c>
      <c r="AL166">
        <v>3.3</v>
      </c>
      <c r="AN166">
        <v>1.75</v>
      </c>
      <c r="AP166">
        <v>2.63</v>
      </c>
      <c r="AQ166">
        <v>36.1</v>
      </c>
      <c r="AR166">
        <v>40.1</v>
      </c>
      <c r="AS166">
        <v>0.99</v>
      </c>
      <c r="AT166">
        <v>594</v>
      </c>
      <c r="AU166">
        <v>0.3</v>
      </c>
      <c r="AV166">
        <v>0.05</v>
      </c>
      <c r="AW166">
        <v>9.8000000000000007</v>
      </c>
      <c r="AX166">
        <v>27.1</v>
      </c>
      <c r="AY166">
        <v>510</v>
      </c>
      <c r="AZ166">
        <v>53.2</v>
      </c>
      <c r="BB166">
        <v>172</v>
      </c>
      <c r="BC166">
        <v>1E-3</v>
      </c>
      <c r="BD166">
        <v>0.92</v>
      </c>
      <c r="BF166">
        <v>0.88</v>
      </c>
      <c r="BG166">
        <v>11.8</v>
      </c>
      <c r="BH166">
        <v>0.5</v>
      </c>
      <c r="BI166">
        <v>74.099999999999994</v>
      </c>
      <c r="BJ166">
        <v>83</v>
      </c>
      <c r="BL166">
        <v>17.2</v>
      </c>
      <c r="BM166">
        <v>0.79</v>
      </c>
      <c r="BN166">
        <v>0.02</v>
      </c>
      <c r="BO166">
        <v>14.9</v>
      </c>
      <c r="BP166">
        <v>0.27</v>
      </c>
      <c r="BQ166">
        <v>1.76</v>
      </c>
      <c r="BR166">
        <v>2.6</v>
      </c>
      <c r="BS166">
        <v>79</v>
      </c>
      <c r="BT166">
        <v>2</v>
      </c>
      <c r="BU166">
        <v>3.1</v>
      </c>
      <c r="BV166">
        <v>16.2</v>
      </c>
      <c r="BW166">
        <v>924</v>
      </c>
      <c r="BY166">
        <v>108.5</v>
      </c>
    </row>
    <row r="167" spans="1:77" x14ac:dyDescent="0.25">
      <c r="A167" t="s">
        <v>647</v>
      </c>
      <c r="B167" t="s">
        <v>434</v>
      </c>
      <c r="C167" t="s">
        <v>258</v>
      </c>
      <c r="D167" t="s">
        <v>260</v>
      </c>
      <c r="F167">
        <f t="shared" si="13"/>
        <v>349</v>
      </c>
      <c r="G167">
        <v>351</v>
      </c>
      <c r="H167">
        <f t="shared" si="12"/>
        <v>2</v>
      </c>
      <c r="I167" t="s">
        <v>1038</v>
      </c>
      <c r="J167">
        <v>2</v>
      </c>
      <c r="K167" s="4">
        <v>45152</v>
      </c>
      <c r="M167" t="s">
        <v>647</v>
      </c>
      <c r="N167" t="s">
        <v>1233</v>
      </c>
      <c r="O167" t="s">
        <v>1232</v>
      </c>
      <c r="P167">
        <v>2.5000000000000001E-3</v>
      </c>
      <c r="Q167">
        <v>1.39</v>
      </c>
      <c r="S167">
        <v>5.57</v>
      </c>
      <c r="T167">
        <v>259</v>
      </c>
      <c r="W167">
        <v>320</v>
      </c>
      <c r="X167">
        <v>1.72</v>
      </c>
      <c r="Y167">
        <v>2.57</v>
      </c>
      <c r="Z167">
        <v>0.1</v>
      </c>
      <c r="AA167">
        <v>10.95</v>
      </c>
      <c r="AC167">
        <v>69.5</v>
      </c>
      <c r="AD167">
        <v>8.4</v>
      </c>
      <c r="AE167">
        <v>57</v>
      </c>
      <c r="AF167">
        <v>9.82</v>
      </c>
      <c r="AG167">
        <v>142</v>
      </c>
      <c r="AI167">
        <v>6.04</v>
      </c>
      <c r="AJ167">
        <v>15.7</v>
      </c>
      <c r="AK167">
        <v>0.17</v>
      </c>
      <c r="AL167">
        <v>3.2</v>
      </c>
      <c r="AN167">
        <v>1.75</v>
      </c>
      <c r="AP167">
        <v>2.16</v>
      </c>
      <c r="AQ167">
        <v>34.700000000000003</v>
      </c>
      <c r="AR167">
        <v>37.799999999999997</v>
      </c>
      <c r="AS167">
        <v>0.73</v>
      </c>
      <c r="AT167">
        <v>469</v>
      </c>
      <c r="AU167">
        <v>0.41</v>
      </c>
      <c r="AV167">
        <v>0.04</v>
      </c>
      <c r="AW167">
        <v>7.3</v>
      </c>
      <c r="AX167">
        <v>25</v>
      </c>
      <c r="AY167">
        <v>460</v>
      </c>
      <c r="AZ167">
        <v>42.7</v>
      </c>
      <c r="BB167">
        <v>133.5</v>
      </c>
      <c r="BC167">
        <v>1E-3</v>
      </c>
      <c r="BD167">
        <v>1.66</v>
      </c>
      <c r="BF167">
        <v>2.02</v>
      </c>
      <c r="BG167">
        <v>9.5</v>
      </c>
      <c r="BH167">
        <v>1</v>
      </c>
      <c r="BI167">
        <v>75.3</v>
      </c>
      <c r="BJ167">
        <v>139</v>
      </c>
      <c r="BL167">
        <v>12.2</v>
      </c>
      <c r="BM167">
        <v>0.65</v>
      </c>
      <c r="BN167">
        <v>0.02</v>
      </c>
      <c r="BO167">
        <v>13.35</v>
      </c>
      <c r="BP167">
        <v>0.22</v>
      </c>
      <c r="BQ167">
        <v>1.51</v>
      </c>
      <c r="BR167">
        <v>2.2999999999999998</v>
      </c>
      <c r="BS167">
        <v>66</v>
      </c>
      <c r="BT167">
        <v>2.2999999999999998</v>
      </c>
      <c r="BU167">
        <v>3.9</v>
      </c>
      <c r="BV167">
        <v>12.4</v>
      </c>
      <c r="BW167">
        <v>745</v>
      </c>
      <c r="BY167">
        <v>112</v>
      </c>
    </row>
    <row r="168" spans="1:77" x14ac:dyDescent="0.25">
      <c r="A168" t="s">
        <v>648</v>
      </c>
      <c r="B168" t="s">
        <v>435</v>
      </c>
      <c r="C168" t="s">
        <v>258</v>
      </c>
      <c r="D168" t="s">
        <v>260</v>
      </c>
      <c r="F168">
        <f t="shared" si="13"/>
        <v>351</v>
      </c>
      <c r="G168">
        <v>353</v>
      </c>
      <c r="H168">
        <f t="shared" si="12"/>
        <v>2</v>
      </c>
      <c r="I168" t="s">
        <v>1038</v>
      </c>
      <c r="J168">
        <v>2</v>
      </c>
      <c r="K168" s="4">
        <v>45152</v>
      </c>
      <c r="M168" t="s">
        <v>648</v>
      </c>
      <c r="N168" t="s">
        <v>1233</v>
      </c>
      <c r="O168" t="s">
        <v>1232</v>
      </c>
      <c r="P168">
        <v>2.5000000000000001E-3</v>
      </c>
      <c r="Q168">
        <v>2.72</v>
      </c>
      <c r="S168">
        <v>3.1</v>
      </c>
      <c r="T168">
        <v>3.8</v>
      </c>
      <c r="W168">
        <v>140</v>
      </c>
      <c r="X168">
        <v>0.78</v>
      </c>
      <c r="Y168">
        <v>3.3</v>
      </c>
      <c r="Z168">
        <v>0.1</v>
      </c>
      <c r="AA168">
        <v>6.06</v>
      </c>
      <c r="AC168">
        <v>39.700000000000003</v>
      </c>
      <c r="AD168">
        <v>5.4</v>
      </c>
      <c r="AE168">
        <v>30</v>
      </c>
      <c r="AF168">
        <v>4.0599999999999996</v>
      </c>
      <c r="AG168">
        <v>291</v>
      </c>
      <c r="AI168">
        <v>6.11</v>
      </c>
      <c r="AJ168">
        <v>9.2200000000000006</v>
      </c>
      <c r="AK168">
        <v>0.12</v>
      </c>
      <c r="AL168">
        <v>2.7</v>
      </c>
      <c r="AN168">
        <v>0.79</v>
      </c>
      <c r="AP168">
        <v>1.1100000000000001</v>
      </c>
      <c r="AQ168">
        <v>20</v>
      </c>
      <c r="AR168">
        <v>17</v>
      </c>
      <c r="AS168">
        <v>0.17</v>
      </c>
      <c r="AT168">
        <v>419</v>
      </c>
      <c r="AU168">
        <v>0.61</v>
      </c>
      <c r="AV168">
        <v>0.02</v>
      </c>
      <c r="AW168">
        <v>4.7</v>
      </c>
      <c r="AX168">
        <v>13.7</v>
      </c>
      <c r="AY168">
        <v>420</v>
      </c>
      <c r="AZ168">
        <v>549</v>
      </c>
      <c r="BB168">
        <v>69.7</v>
      </c>
      <c r="BC168">
        <v>1E-3</v>
      </c>
      <c r="BD168">
        <v>2.25</v>
      </c>
      <c r="BF168">
        <v>0.59</v>
      </c>
      <c r="BG168">
        <v>4.2</v>
      </c>
      <c r="BH168">
        <v>2</v>
      </c>
      <c r="BI168">
        <v>53.5</v>
      </c>
      <c r="BJ168">
        <v>553</v>
      </c>
      <c r="BL168">
        <v>9.3000000000000007</v>
      </c>
      <c r="BM168">
        <v>0.36</v>
      </c>
      <c r="BN168">
        <v>0.02</v>
      </c>
      <c r="BO168">
        <v>8.49</v>
      </c>
      <c r="BP168">
        <v>0.13</v>
      </c>
      <c r="BQ168">
        <v>0.89</v>
      </c>
      <c r="BR168">
        <v>1.7</v>
      </c>
      <c r="BS168">
        <v>30</v>
      </c>
      <c r="BT168">
        <v>2.4</v>
      </c>
      <c r="BU168">
        <v>4.5</v>
      </c>
      <c r="BV168">
        <v>9</v>
      </c>
      <c r="BW168">
        <v>611</v>
      </c>
      <c r="BY168">
        <v>102</v>
      </c>
    </row>
    <row r="169" spans="1:77" x14ac:dyDescent="0.25">
      <c r="A169" t="s">
        <v>649</v>
      </c>
      <c r="B169" t="s">
        <v>436</v>
      </c>
      <c r="C169" t="s">
        <v>258</v>
      </c>
      <c r="D169" t="s">
        <v>260</v>
      </c>
      <c r="F169">
        <f t="shared" si="13"/>
        <v>353</v>
      </c>
      <c r="G169">
        <v>355</v>
      </c>
      <c r="H169">
        <f t="shared" si="12"/>
        <v>2</v>
      </c>
      <c r="I169" t="s">
        <v>1038</v>
      </c>
      <c r="J169">
        <v>2</v>
      </c>
      <c r="K169" s="4">
        <v>45152</v>
      </c>
      <c r="M169" t="s">
        <v>649</v>
      </c>
      <c r="N169" t="s">
        <v>1233</v>
      </c>
      <c r="O169" t="s">
        <v>1232</v>
      </c>
      <c r="P169">
        <v>2.5000000000000001E-3</v>
      </c>
      <c r="Q169">
        <v>1.1000000000000001</v>
      </c>
      <c r="S169">
        <v>7.06</v>
      </c>
      <c r="T169">
        <v>16.2</v>
      </c>
      <c r="W169">
        <v>430</v>
      </c>
      <c r="X169">
        <v>2.21</v>
      </c>
      <c r="Y169">
        <v>1.8</v>
      </c>
      <c r="Z169">
        <v>0.12</v>
      </c>
      <c r="AA169">
        <v>17.850000000000001</v>
      </c>
      <c r="AC169">
        <v>79.2</v>
      </c>
      <c r="AD169">
        <v>8.9</v>
      </c>
      <c r="AE169">
        <v>73</v>
      </c>
      <c r="AF169">
        <v>13.9</v>
      </c>
      <c r="AG169">
        <v>84.3</v>
      </c>
      <c r="AI169">
        <v>6.14</v>
      </c>
      <c r="AJ169">
        <v>20.3</v>
      </c>
      <c r="AK169">
        <v>0.21</v>
      </c>
      <c r="AL169">
        <v>3.3</v>
      </c>
      <c r="AN169">
        <v>4.24</v>
      </c>
      <c r="AP169">
        <v>2.66</v>
      </c>
      <c r="AQ169">
        <v>39.299999999999997</v>
      </c>
      <c r="AR169">
        <v>49.1</v>
      </c>
      <c r="AS169">
        <v>1.02</v>
      </c>
      <c r="AT169">
        <v>770</v>
      </c>
      <c r="AU169">
        <v>0.51</v>
      </c>
      <c r="AV169">
        <v>0.06</v>
      </c>
      <c r="AW169">
        <v>9.4</v>
      </c>
      <c r="AX169">
        <v>35.4</v>
      </c>
      <c r="AY169">
        <v>530</v>
      </c>
      <c r="AZ169">
        <v>50.6</v>
      </c>
      <c r="BB169">
        <v>179</v>
      </c>
      <c r="BC169">
        <v>1E-3</v>
      </c>
      <c r="BD169">
        <v>1.18</v>
      </c>
      <c r="BF169">
        <v>1</v>
      </c>
      <c r="BG169">
        <v>12.2</v>
      </c>
      <c r="BH169">
        <v>1</v>
      </c>
      <c r="BI169">
        <v>89.2</v>
      </c>
      <c r="BJ169">
        <v>350</v>
      </c>
      <c r="BL169">
        <v>15.1</v>
      </c>
      <c r="BM169">
        <v>0.75</v>
      </c>
      <c r="BN169">
        <v>0.02</v>
      </c>
      <c r="BO169">
        <v>16.350000000000001</v>
      </c>
      <c r="BP169">
        <v>0.27</v>
      </c>
      <c r="BQ169">
        <v>1.81</v>
      </c>
      <c r="BR169">
        <v>2.8</v>
      </c>
      <c r="BS169">
        <v>89</v>
      </c>
      <c r="BT169">
        <v>2.6</v>
      </c>
      <c r="BU169">
        <v>4.0999999999999996</v>
      </c>
      <c r="BV169">
        <v>16.399999999999999</v>
      </c>
      <c r="BW169">
        <v>1275</v>
      </c>
      <c r="BY169">
        <v>122.5</v>
      </c>
    </row>
    <row r="170" spans="1:77" x14ac:dyDescent="0.25">
      <c r="A170" t="s">
        <v>650</v>
      </c>
      <c r="B170" t="s">
        <v>437</v>
      </c>
      <c r="C170" t="s">
        <v>258</v>
      </c>
      <c r="D170" t="s">
        <v>260</v>
      </c>
      <c r="F170">
        <f t="shared" si="13"/>
        <v>355</v>
      </c>
      <c r="G170">
        <v>357</v>
      </c>
      <c r="H170">
        <f t="shared" si="12"/>
        <v>2</v>
      </c>
      <c r="I170" t="s">
        <v>1038</v>
      </c>
      <c r="J170">
        <v>2</v>
      </c>
      <c r="K170" s="4">
        <v>45152</v>
      </c>
      <c r="M170" t="s">
        <v>650</v>
      </c>
      <c r="N170" t="s">
        <v>1233</v>
      </c>
      <c r="O170" t="s">
        <v>1232</v>
      </c>
      <c r="P170">
        <v>2.5000000000000001E-3</v>
      </c>
      <c r="Q170">
        <v>0.66</v>
      </c>
      <c r="S170">
        <v>7</v>
      </c>
      <c r="T170">
        <v>12.5</v>
      </c>
      <c r="W170">
        <v>480</v>
      </c>
      <c r="X170">
        <v>2.5099999999999998</v>
      </c>
      <c r="Y170">
        <v>0.97</v>
      </c>
      <c r="Z170">
        <v>0.13</v>
      </c>
      <c r="AA170">
        <v>17.55</v>
      </c>
      <c r="AC170">
        <v>81.099999999999994</v>
      </c>
      <c r="AD170">
        <v>10.1</v>
      </c>
      <c r="AE170">
        <v>70</v>
      </c>
      <c r="AF170">
        <v>14.3</v>
      </c>
      <c r="AG170">
        <v>36.299999999999997</v>
      </c>
      <c r="AI170">
        <v>4.8899999999999997</v>
      </c>
      <c r="AJ170">
        <v>19.850000000000001</v>
      </c>
      <c r="AK170">
        <v>0.21</v>
      </c>
      <c r="AL170">
        <v>3.2</v>
      </c>
      <c r="AN170">
        <v>4.3099999999999996</v>
      </c>
      <c r="AP170">
        <v>2.7</v>
      </c>
      <c r="AQ170">
        <v>40.200000000000003</v>
      </c>
      <c r="AR170">
        <v>50.2</v>
      </c>
      <c r="AS170">
        <v>1.1100000000000001</v>
      </c>
      <c r="AT170">
        <v>882</v>
      </c>
      <c r="AU170">
        <v>0.4</v>
      </c>
      <c r="AV170">
        <v>0.06</v>
      </c>
      <c r="AW170">
        <v>10.199999999999999</v>
      </c>
      <c r="AX170">
        <v>34</v>
      </c>
      <c r="AY170">
        <v>520</v>
      </c>
      <c r="AZ170">
        <v>53.3</v>
      </c>
      <c r="BB170">
        <v>169.5</v>
      </c>
      <c r="BC170">
        <v>1E-3</v>
      </c>
      <c r="BD170">
        <v>0.54</v>
      </c>
      <c r="BF170">
        <v>0.99</v>
      </c>
      <c r="BG170">
        <v>12.6</v>
      </c>
      <c r="BH170">
        <v>0.5</v>
      </c>
      <c r="BI170">
        <v>86.1</v>
      </c>
      <c r="BJ170">
        <v>223</v>
      </c>
      <c r="BL170">
        <v>16.2</v>
      </c>
      <c r="BM170">
        <v>0.82</v>
      </c>
      <c r="BN170">
        <v>0.02</v>
      </c>
      <c r="BO170">
        <v>16.25</v>
      </c>
      <c r="BP170">
        <v>0.3</v>
      </c>
      <c r="BQ170">
        <v>1.72</v>
      </c>
      <c r="BR170">
        <v>2.9</v>
      </c>
      <c r="BS170">
        <v>88</v>
      </c>
      <c r="BT170">
        <v>2.1</v>
      </c>
      <c r="BU170">
        <v>3</v>
      </c>
      <c r="BV170">
        <v>17.100000000000001</v>
      </c>
      <c r="BW170">
        <v>1245</v>
      </c>
      <c r="BY170">
        <v>116</v>
      </c>
    </row>
    <row r="171" spans="1:77" x14ac:dyDescent="0.25">
      <c r="A171" t="s">
        <v>651</v>
      </c>
      <c r="B171" t="s">
        <v>438</v>
      </c>
      <c r="C171" t="s">
        <v>258</v>
      </c>
      <c r="D171" t="s">
        <v>260</v>
      </c>
      <c r="F171">
        <f t="shared" si="13"/>
        <v>357</v>
      </c>
      <c r="G171">
        <v>359</v>
      </c>
      <c r="H171">
        <f t="shared" si="12"/>
        <v>2</v>
      </c>
      <c r="I171" t="s">
        <v>1038</v>
      </c>
      <c r="J171">
        <v>2</v>
      </c>
      <c r="K171" s="4">
        <v>45152</v>
      </c>
      <c r="M171" t="s">
        <v>651</v>
      </c>
      <c r="N171" t="s">
        <v>1233</v>
      </c>
      <c r="O171" t="s">
        <v>1232</v>
      </c>
      <c r="P171">
        <v>2.5000000000000001E-3</v>
      </c>
      <c r="Q171">
        <v>1.6</v>
      </c>
      <c r="S171">
        <v>5.89</v>
      </c>
      <c r="T171">
        <v>8.6</v>
      </c>
      <c r="W171">
        <v>320</v>
      </c>
      <c r="X171">
        <v>1.85</v>
      </c>
      <c r="Y171">
        <v>2.17</v>
      </c>
      <c r="Z171">
        <v>0.11</v>
      </c>
      <c r="AA171">
        <v>22.6</v>
      </c>
      <c r="AC171">
        <v>70.400000000000006</v>
      </c>
      <c r="AD171">
        <v>8.5</v>
      </c>
      <c r="AE171">
        <v>57</v>
      </c>
      <c r="AF171">
        <v>10.8</v>
      </c>
      <c r="AG171">
        <v>91.9</v>
      </c>
      <c r="AI171">
        <v>6.24</v>
      </c>
      <c r="AJ171">
        <v>16.399999999999999</v>
      </c>
      <c r="AK171">
        <v>0.16</v>
      </c>
      <c r="AL171">
        <v>3.1</v>
      </c>
      <c r="AN171">
        <v>5.19</v>
      </c>
      <c r="AP171">
        <v>2.15</v>
      </c>
      <c r="AQ171">
        <v>35.1</v>
      </c>
      <c r="AR171">
        <v>40.6</v>
      </c>
      <c r="AS171">
        <v>0.76</v>
      </c>
      <c r="AT171">
        <v>861</v>
      </c>
      <c r="AU171">
        <v>0.92</v>
      </c>
      <c r="AV171">
        <v>0.04</v>
      </c>
      <c r="AW171">
        <v>7.7</v>
      </c>
      <c r="AX171">
        <v>24.5</v>
      </c>
      <c r="AY171">
        <v>490</v>
      </c>
      <c r="AZ171">
        <v>644</v>
      </c>
      <c r="BB171">
        <v>134</v>
      </c>
      <c r="BC171">
        <v>1E-3</v>
      </c>
      <c r="BD171">
        <v>1.34</v>
      </c>
      <c r="BF171">
        <v>0.8</v>
      </c>
      <c r="BG171">
        <v>10.4</v>
      </c>
      <c r="BH171">
        <v>1</v>
      </c>
      <c r="BI171">
        <v>72.400000000000006</v>
      </c>
      <c r="BJ171">
        <v>396</v>
      </c>
      <c r="BL171">
        <v>13</v>
      </c>
      <c r="BM171">
        <v>0.6</v>
      </c>
      <c r="BN171">
        <v>0.02</v>
      </c>
      <c r="BO171">
        <v>14.4</v>
      </c>
      <c r="BP171">
        <v>0.23</v>
      </c>
      <c r="BQ171">
        <v>1.49</v>
      </c>
      <c r="BR171">
        <v>2.4</v>
      </c>
      <c r="BS171">
        <v>70</v>
      </c>
      <c r="BT171">
        <v>2.2000000000000002</v>
      </c>
      <c r="BU171">
        <v>4.5999999999999996</v>
      </c>
      <c r="BV171">
        <v>13.8</v>
      </c>
      <c r="BW171">
        <v>1755</v>
      </c>
      <c r="BY171">
        <v>108</v>
      </c>
    </row>
    <row r="172" spans="1:77" x14ac:dyDescent="0.25">
      <c r="A172" t="s">
        <v>652</v>
      </c>
      <c r="B172" t="s">
        <v>439</v>
      </c>
      <c r="C172" t="s">
        <v>258</v>
      </c>
      <c r="D172" t="s">
        <v>260</v>
      </c>
      <c r="F172">
        <f t="shared" si="13"/>
        <v>359</v>
      </c>
      <c r="G172">
        <v>361</v>
      </c>
      <c r="H172">
        <f t="shared" si="12"/>
        <v>2</v>
      </c>
      <c r="I172" t="s">
        <v>1038</v>
      </c>
      <c r="J172">
        <v>2</v>
      </c>
      <c r="K172" s="4">
        <v>45152</v>
      </c>
      <c r="M172" t="s">
        <v>652</v>
      </c>
      <c r="N172" t="s">
        <v>1233</v>
      </c>
      <c r="O172" t="s">
        <v>1232</v>
      </c>
      <c r="P172">
        <v>2.5000000000000001E-3</v>
      </c>
      <c r="Q172">
        <v>0.68</v>
      </c>
      <c r="S172">
        <v>4.8600000000000003</v>
      </c>
      <c r="T172">
        <v>2.8</v>
      </c>
      <c r="W172">
        <v>270</v>
      </c>
      <c r="X172">
        <v>1.54</v>
      </c>
      <c r="Y172">
        <v>1.24</v>
      </c>
      <c r="Z172">
        <v>0.11</v>
      </c>
      <c r="AA172">
        <v>13.75</v>
      </c>
      <c r="AC172">
        <v>59.6</v>
      </c>
      <c r="AD172">
        <v>6.5</v>
      </c>
      <c r="AE172">
        <v>50</v>
      </c>
      <c r="AF172">
        <v>8.2200000000000006</v>
      </c>
      <c r="AG172">
        <v>94</v>
      </c>
      <c r="AI172">
        <v>5.13</v>
      </c>
      <c r="AJ172">
        <v>13</v>
      </c>
      <c r="AK172">
        <v>0.14000000000000001</v>
      </c>
      <c r="AL172">
        <v>3.6</v>
      </c>
      <c r="AN172">
        <v>1.1200000000000001</v>
      </c>
      <c r="AP172">
        <v>1.85</v>
      </c>
      <c r="AQ172">
        <v>29.8</v>
      </c>
      <c r="AR172">
        <v>31.2</v>
      </c>
      <c r="AS172">
        <v>0.62</v>
      </c>
      <c r="AT172">
        <v>360</v>
      </c>
      <c r="AU172">
        <v>0.27</v>
      </c>
      <c r="AV172">
        <v>0.04</v>
      </c>
      <c r="AW172">
        <v>7.1</v>
      </c>
      <c r="AX172">
        <v>19.7</v>
      </c>
      <c r="AY172">
        <v>480</v>
      </c>
      <c r="AZ172">
        <v>76.400000000000006</v>
      </c>
      <c r="BB172">
        <v>115.5</v>
      </c>
      <c r="BC172">
        <v>1E-3</v>
      </c>
      <c r="BD172">
        <v>1.41</v>
      </c>
      <c r="BF172">
        <v>0.59</v>
      </c>
      <c r="BG172">
        <v>7.4</v>
      </c>
      <c r="BH172">
        <v>1</v>
      </c>
      <c r="BI172">
        <v>55.6</v>
      </c>
      <c r="BJ172">
        <v>86.8</v>
      </c>
      <c r="BL172">
        <v>10.6</v>
      </c>
      <c r="BM172">
        <v>0.53</v>
      </c>
      <c r="BN172">
        <v>0.02</v>
      </c>
      <c r="BO172">
        <v>12.2</v>
      </c>
      <c r="BP172">
        <v>0.21</v>
      </c>
      <c r="BQ172">
        <v>1.1399999999999999</v>
      </c>
      <c r="BR172">
        <v>2.2999999999999998</v>
      </c>
      <c r="BS172">
        <v>55</v>
      </c>
      <c r="BT172">
        <v>1.8</v>
      </c>
      <c r="BU172">
        <v>5</v>
      </c>
      <c r="BV172">
        <v>13.4</v>
      </c>
      <c r="BW172">
        <v>977</v>
      </c>
      <c r="BY172">
        <v>133.5</v>
      </c>
    </row>
    <row r="173" spans="1:77" x14ac:dyDescent="0.25">
      <c r="A173" t="s">
        <v>653</v>
      </c>
      <c r="B173" t="s">
        <v>440</v>
      </c>
      <c r="C173" t="s">
        <v>258</v>
      </c>
      <c r="D173" t="s">
        <v>260</v>
      </c>
      <c r="F173">
        <f t="shared" si="13"/>
        <v>361</v>
      </c>
      <c r="G173">
        <v>363</v>
      </c>
      <c r="H173">
        <f t="shared" si="12"/>
        <v>2</v>
      </c>
      <c r="I173" t="s">
        <v>1038</v>
      </c>
      <c r="J173">
        <v>2</v>
      </c>
      <c r="K173" s="4">
        <v>45152</v>
      </c>
      <c r="M173" t="s">
        <v>653</v>
      </c>
      <c r="N173" t="s">
        <v>1233</v>
      </c>
      <c r="O173" t="s">
        <v>1232</v>
      </c>
      <c r="P173">
        <v>2.5000000000000001E-3</v>
      </c>
      <c r="Q173">
        <v>1.2</v>
      </c>
      <c r="S173">
        <v>7.23</v>
      </c>
      <c r="T173">
        <v>5.6</v>
      </c>
      <c r="W173">
        <v>460</v>
      </c>
      <c r="X173">
        <v>2.5499999999999998</v>
      </c>
      <c r="Y173">
        <v>1.86</v>
      </c>
      <c r="Z173">
        <v>0.12</v>
      </c>
      <c r="AA173">
        <v>20.7</v>
      </c>
      <c r="AC173">
        <v>80.5</v>
      </c>
      <c r="AD173">
        <v>11</v>
      </c>
      <c r="AE173">
        <v>79</v>
      </c>
      <c r="AF173">
        <v>14.95</v>
      </c>
      <c r="AG173">
        <v>141.5</v>
      </c>
      <c r="AI173">
        <v>6.77</v>
      </c>
      <c r="AJ173">
        <v>21.3</v>
      </c>
      <c r="AK173">
        <v>0.21</v>
      </c>
      <c r="AL173">
        <v>2.9</v>
      </c>
      <c r="AN173">
        <v>2.75</v>
      </c>
      <c r="AP173">
        <v>2.83</v>
      </c>
      <c r="AQ173">
        <v>40.6</v>
      </c>
      <c r="AR173">
        <v>45.4</v>
      </c>
      <c r="AS173">
        <v>0.96</v>
      </c>
      <c r="AT173">
        <v>527</v>
      </c>
      <c r="AU173">
        <v>0.38</v>
      </c>
      <c r="AV173">
        <v>0.06</v>
      </c>
      <c r="AW173">
        <v>9.4</v>
      </c>
      <c r="AX173">
        <v>38.6</v>
      </c>
      <c r="AY173">
        <v>530</v>
      </c>
      <c r="AZ173">
        <v>238</v>
      </c>
      <c r="BB173">
        <v>181</v>
      </c>
      <c r="BC173">
        <v>1E-3</v>
      </c>
      <c r="BD173">
        <v>1.7</v>
      </c>
      <c r="BF173">
        <v>1.4</v>
      </c>
      <c r="BG173">
        <v>13.8</v>
      </c>
      <c r="BH173">
        <v>1</v>
      </c>
      <c r="BI173">
        <v>87.1</v>
      </c>
      <c r="BJ173">
        <v>172.5</v>
      </c>
      <c r="BL173">
        <v>16.3</v>
      </c>
      <c r="BM173">
        <v>0.76</v>
      </c>
      <c r="BN173">
        <v>0.02</v>
      </c>
      <c r="BO173">
        <v>16.05</v>
      </c>
      <c r="BP173">
        <v>0.27</v>
      </c>
      <c r="BQ173">
        <v>1.88</v>
      </c>
      <c r="BR173">
        <v>2.8</v>
      </c>
      <c r="BS173">
        <v>92</v>
      </c>
      <c r="BT173">
        <v>2.7</v>
      </c>
      <c r="BU173">
        <v>5</v>
      </c>
      <c r="BV173">
        <v>16.2</v>
      </c>
      <c r="BW173">
        <v>1495</v>
      </c>
      <c r="BY173">
        <v>103.5</v>
      </c>
    </row>
    <row r="174" spans="1:77" x14ac:dyDescent="0.25">
      <c r="A174" t="s">
        <v>654</v>
      </c>
      <c r="B174" t="s">
        <v>441</v>
      </c>
      <c r="C174" t="s">
        <v>258</v>
      </c>
      <c r="D174" t="s">
        <v>260</v>
      </c>
      <c r="F174">
        <f t="shared" si="13"/>
        <v>363</v>
      </c>
      <c r="G174">
        <v>365</v>
      </c>
      <c r="H174">
        <f t="shared" si="12"/>
        <v>2</v>
      </c>
      <c r="I174" t="s">
        <v>1038</v>
      </c>
      <c r="J174">
        <v>2</v>
      </c>
      <c r="K174" s="4">
        <v>45152</v>
      </c>
      <c r="M174" t="s">
        <v>654</v>
      </c>
      <c r="N174" t="s">
        <v>1233</v>
      </c>
      <c r="O174" t="s">
        <v>1232</v>
      </c>
      <c r="P174">
        <v>2.5000000000000001E-3</v>
      </c>
      <c r="Q174">
        <v>1.22</v>
      </c>
      <c r="S174">
        <v>5.62</v>
      </c>
      <c r="T174">
        <v>2</v>
      </c>
      <c r="W174">
        <v>360</v>
      </c>
      <c r="X174">
        <v>1.61</v>
      </c>
      <c r="Y174">
        <v>1.63</v>
      </c>
      <c r="Z174">
        <v>0.11</v>
      </c>
      <c r="AA174">
        <v>44.4</v>
      </c>
      <c r="AC174">
        <v>64.400000000000006</v>
      </c>
      <c r="AD174">
        <v>8.6</v>
      </c>
      <c r="AE174">
        <v>73</v>
      </c>
      <c r="AF174">
        <v>9.6</v>
      </c>
      <c r="AG174">
        <v>142.5</v>
      </c>
      <c r="AI174">
        <v>6.67</v>
      </c>
      <c r="AJ174">
        <v>15.1</v>
      </c>
      <c r="AK174">
        <v>0.18</v>
      </c>
      <c r="AL174">
        <v>3.5</v>
      </c>
      <c r="AN174">
        <v>6.93</v>
      </c>
      <c r="AP174">
        <v>2.08</v>
      </c>
      <c r="AQ174">
        <v>31.9</v>
      </c>
      <c r="AR174">
        <v>36.799999999999997</v>
      </c>
      <c r="AS174">
        <v>0.79</v>
      </c>
      <c r="AT174">
        <v>508</v>
      </c>
      <c r="AU174">
        <v>0.5</v>
      </c>
      <c r="AV174">
        <v>0.05</v>
      </c>
      <c r="AW174">
        <v>7.1</v>
      </c>
      <c r="AX174">
        <v>32.799999999999997</v>
      </c>
      <c r="AY174">
        <v>490</v>
      </c>
      <c r="AZ174">
        <v>124.5</v>
      </c>
      <c r="BB174">
        <v>130</v>
      </c>
      <c r="BC174">
        <v>1E-3</v>
      </c>
      <c r="BD174">
        <v>2.0699999999999998</v>
      </c>
      <c r="BF174">
        <v>0.66</v>
      </c>
      <c r="BG174">
        <v>9.6</v>
      </c>
      <c r="BH174">
        <v>1</v>
      </c>
      <c r="BI174">
        <v>81.8</v>
      </c>
      <c r="BJ174">
        <v>301</v>
      </c>
      <c r="BL174">
        <v>13.6</v>
      </c>
      <c r="BM174">
        <v>0.56999999999999995</v>
      </c>
      <c r="BN174">
        <v>0.02</v>
      </c>
      <c r="BO174">
        <v>14.2</v>
      </c>
      <c r="BP174">
        <v>0.22</v>
      </c>
      <c r="BQ174">
        <v>1.41</v>
      </c>
      <c r="BR174">
        <v>2.7</v>
      </c>
      <c r="BS174">
        <v>66</v>
      </c>
      <c r="BT174">
        <v>1.9</v>
      </c>
      <c r="BU174">
        <v>4.9000000000000004</v>
      </c>
      <c r="BV174">
        <v>14.3</v>
      </c>
      <c r="BW174">
        <v>2940</v>
      </c>
      <c r="BY174">
        <v>131</v>
      </c>
    </row>
    <row r="175" spans="1:77" x14ac:dyDescent="0.25">
      <c r="A175" t="s">
        <v>655</v>
      </c>
      <c r="B175" t="s">
        <v>442</v>
      </c>
      <c r="C175" t="s">
        <v>258</v>
      </c>
      <c r="D175" t="s">
        <v>260</v>
      </c>
      <c r="F175">
        <f t="shared" si="13"/>
        <v>365</v>
      </c>
      <c r="G175">
        <v>367</v>
      </c>
      <c r="H175">
        <f t="shared" si="12"/>
        <v>2</v>
      </c>
      <c r="I175" t="s">
        <v>1038</v>
      </c>
      <c r="J175">
        <v>2</v>
      </c>
      <c r="K175" s="4">
        <v>45152</v>
      </c>
      <c r="M175" t="s">
        <v>655</v>
      </c>
      <c r="N175" t="s">
        <v>1233</v>
      </c>
      <c r="O175" t="s">
        <v>1232</v>
      </c>
      <c r="P175">
        <v>2.5000000000000001E-3</v>
      </c>
      <c r="Q175">
        <v>1.02</v>
      </c>
      <c r="S175">
        <v>5.64</v>
      </c>
      <c r="T175">
        <v>11</v>
      </c>
      <c r="W175">
        <v>380</v>
      </c>
      <c r="X175">
        <v>1.64</v>
      </c>
      <c r="Y175">
        <v>1.52</v>
      </c>
      <c r="Z175">
        <v>0.12</v>
      </c>
      <c r="AA175">
        <v>7.76</v>
      </c>
      <c r="AC175">
        <v>68</v>
      </c>
      <c r="AD175">
        <v>6.6</v>
      </c>
      <c r="AE175">
        <v>84</v>
      </c>
      <c r="AF175">
        <v>9.99</v>
      </c>
      <c r="AG175">
        <v>119.5</v>
      </c>
      <c r="AI175">
        <v>5.72</v>
      </c>
      <c r="AJ175">
        <v>15.95</v>
      </c>
      <c r="AK175">
        <v>0.15</v>
      </c>
      <c r="AL175">
        <v>4</v>
      </c>
      <c r="AN175">
        <v>2.02</v>
      </c>
      <c r="AP175">
        <v>2.16</v>
      </c>
      <c r="AQ175">
        <v>33.799999999999997</v>
      </c>
      <c r="AR175">
        <v>35.5</v>
      </c>
      <c r="AS175">
        <v>0.74</v>
      </c>
      <c r="AT175">
        <v>491</v>
      </c>
      <c r="AU175">
        <v>0.51</v>
      </c>
      <c r="AV175">
        <v>0.05</v>
      </c>
      <c r="AW175">
        <v>7.5</v>
      </c>
      <c r="AX175">
        <v>23.3</v>
      </c>
      <c r="AY175">
        <v>540</v>
      </c>
      <c r="AZ175">
        <v>44.3</v>
      </c>
      <c r="BB175">
        <v>135</v>
      </c>
      <c r="BC175">
        <v>1E-3</v>
      </c>
      <c r="BD175">
        <v>1.45</v>
      </c>
      <c r="BF175">
        <v>0.76</v>
      </c>
      <c r="BG175">
        <v>10</v>
      </c>
      <c r="BH175">
        <v>1</v>
      </c>
      <c r="BI175">
        <v>85.7</v>
      </c>
      <c r="BJ175">
        <v>146.5</v>
      </c>
      <c r="BL175">
        <v>12.5</v>
      </c>
      <c r="BM175">
        <v>0.56999999999999995</v>
      </c>
      <c r="BN175">
        <v>0.02</v>
      </c>
      <c r="BO175">
        <v>13</v>
      </c>
      <c r="BP175">
        <v>0.23</v>
      </c>
      <c r="BQ175">
        <v>1.43</v>
      </c>
      <c r="BR175">
        <v>2.7</v>
      </c>
      <c r="BS175">
        <v>72</v>
      </c>
      <c r="BT175">
        <v>1.9</v>
      </c>
      <c r="BU175">
        <v>4.0999999999999996</v>
      </c>
      <c r="BV175">
        <v>15.8</v>
      </c>
      <c r="BW175">
        <v>535</v>
      </c>
      <c r="BY175">
        <v>147.5</v>
      </c>
    </row>
    <row r="176" spans="1:77" x14ac:dyDescent="0.25">
      <c r="A176" t="s">
        <v>656</v>
      </c>
      <c r="B176" t="s">
        <v>443</v>
      </c>
      <c r="C176" t="s">
        <v>258</v>
      </c>
      <c r="D176" t="s">
        <v>260</v>
      </c>
      <c r="F176">
        <f t="shared" si="13"/>
        <v>367</v>
      </c>
      <c r="G176">
        <v>368</v>
      </c>
      <c r="H176">
        <f t="shared" si="12"/>
        <v>1</v>
      </c>
      <c r="I176" t="s">
        <v>1038</v>
      </c>
      <c r="J176">
        <v>2</v>
      </c>
      <c r="K176" s="4">
        <v>45152</v>
      </c>
      <c r="M176" t="s">
        <v>656</v>
      </c>
      <c r="N176" t="s">
        <v>1233</v>
      </c>
      <c r="O176" t="s">
        <v>1232</v>
      </c>
      <c r="P176">
        <v>2.5000000000000001E-3</v>
      </c>
      <c r="Q176">
        <v>0.69</v>
      </c>
      <c r="S176">
        <v>5.99</v>
      </c>
      <c r="T176">
        <v>1.9</v>
      </c>
      <c r="W176">
        <v>420</v>
      </c>
      <c r="X176">
        <v>1.83</v>
      </c>
      <c r="Y176">
        <v>1.04</v>
      </c>
      <c r="Z176">
        <v>0.11</v>
      </c>
      <c r="AA176">
        <v>3.49</v>
      </c>
      <c r="AC176">
        <v>70.900000000000006</v>
      </c>
      <c r="AD176">
        <v>6.8</v>
      </c>
      <c r="AE176">
        <v>82</v>
      </c>
      <c r="AF176">
        <v>11.3</v>
      </c>
      <c r="AG176">
        <v>109.5</v>
      </c>
      <c r="AI176">
        <v>5.23</v>
      </c>
      <c r="AJ176">
        <v>16.850000000000001</v>
      </c>
      <c r="AK176">
        <v>0.16</v>
      </c>
      <c r="AL176">
        <v>3.8</v>
      </c>
      <c r="AN176">
        <v>1.17</v>
      </c>
      <c r="AP176">
        <v>2.38</v>
      </c>
      <c r="AQ176">
        <v>35.200000000000003</v>
      </c>
      <c r="AR176">
        <v>35.5</v>
      </c>
      <c r="AS176">
        <v>0.73</v>
      </c>
      <c r="AT176">
        <v>410</v>
      </c>
      <c r="AU176">
        <v>0.36</v>
      </c>
      <c r="AV176">
        <v>0.05</v>
      </c>
      <c r="AW176">
        <v>8.1999999999999993</v>
      </c>
      <c r="AX176">
        <v>28.2</v>
      </c>
      <c r="AY176">
        <v>500</v>
      </c>
      <c r="AZ176">
        <v>40.799999999999997</v>
      </c>
      <c r="BB176">
        <v>150</v>
      </c>
      <c r="BC176">
        <v>1E-3</v>
      </c>
      <c r="BD176">
        <v>1.26</v>
      </c>
      <c r="BF176">
        <v>0.66</v>
      </c>
      <c r="BG176">
        <v>10.199999999999999</v>
      </c>
      <c r="BH176">
        <v>0.5</v>
      </c>
      <c r="BI176">
        <v>67.900000000000006</v>
      </c>
      <c r="BJ176">
        <v>102.5</v>
      </c>
      <c r="BL176">
        <v>13.4</v>
      </c>
      <c r="BM176">
        <v>0.62</v>
      </c>
      <c r="BN176">
        <v>0.02</v>
      </c>
      <c r="BO176">
        <v>14.65</v>
      </c>
      <c r="BP176">
        <v>0.25</v>
      </c>
      <c r="BQ176">
        <v>1.7</v>
      </c>
      <c r="BR176">
        <v>2.8</v>
      </c>
      <c r="BS176">
        <v>73</v>
      </c>
      <c r="BT176">
        <v>1.7</v>
      </c>
      <c r="BU176">
        <v>3.2</v>
      </c>
      <c r="BV176">
        <v>18.7</v>
      </c>
      <c r="BW176">
        <v>302</v>
      </c>
      <c r="BY176">
        <v>132.5</v>
      </c>
    </row>
    <row r="177" spans="1:77" x14ac:dyDescent="0.25">
      <c r="A177" t="s">
        <v>657</v>
      </c>
      <c r="B177" t="s">
        <v>444</v>
      </c>
      <c r="C177" t="s">
        <v>258</v>
      </c>
      <c r="D177" t="s">
        <v>260</v>
      </c>
      <c r="F177">
        <f t="shared" si="13"/>
        <v>368</v>
      </c>
      <c r="G177">
        <v>369</v>
      </c>
      <c r="H177">
        <f t="shared" si="12"/>
        <v>1</v>
      </c>
      <c r="I177" t="s">
        <v>1038</v>
      </c>
      <c r="J177">
        <v>2</v>
      </c>
      <c r="K177" s="4">
        <v>45152</v>
      </c>
      <c r="M177" t="s">
        <v>657</v>
      </c>
      <c r="N177" t="s">
        <v>1233</v>
      </c>
      <c r="O177" t="s">
        <v>1232</v>
      </c>
      <c r="P177">
        <v>2.5000000000000001E-3</v>
      </c>
      <c r="Q177">
        <v>1.34</v>
      </c>
      <c r="S177">
        <v>5.54</v>
      </c>
      <c r="T177">
        <v>1.6</v>
      </c>
      <c r="W177">
        <v>400</v>
      </c>
      <c r="X177">
        <v>1.7</v>
      </c>
      <c r="Y177">
        <v>2.04</v>
      </c>
      <c r="Z177">
        <v>0.12</v>
      </c>
      <c r="AA177">
        <v>66.8</v>
      </c>
      <c r="AC177">
        <v>66.8</v>
      </c>
      <c r="AD177">
        <v>8.6</v>
      </c>
      <c r="AE177">
        <v>69</v>
      </c>
      <c r="AF177">
        <v>11.1</v>
      </c>
      <c r="AG177">
        <v>178</v>
      </c>
      <c r="AI177">
        <v>5.82</v>
      </c>
      <c r="AJ177">
        <v>13.9</v>
      </c>
      <c r="AK177">
        <v>0.13</v>
      </c>
      <c r="AL177">
        <v>3.9</v>
      </c>
      <c r="AN177">
        <v>11.4</v>
      </c>
      <c r="AP177">
        <v>2.2000000000000002</v>
      </c>
      <c r="AQ177">
        <v>32.9</v>
      </c>
      <c r="AR177">
        <v>31.8</v>
      </c>
      <c r="AS177">
        <v>0.68</v>
      </c>
      <c r="AT177">
        <v>393</v>
      </c>
      <c r="AU177">
        <v>0.44</v>
      </c>
      <c r="AV177">
        <v>0.05</v>
      </c>
      <c r="AW177">
        <v>8.1</v>
      </c>
      <c r="AX177">
        <v>31.2</v>
      </c>
      <c r="AY177">
        <v>510</v>
      </c>
      <c r="AZ177">
        <v>85.1</v>
      </c>
      <c r="BB177">
        <v>140</v>
      </c>
      <c r="BC177">
        <v>1E-3</v>
      </c>
      <c r="BD177">
        <v>2.0299999999999998</v>
      </c>
      <c r="BF177">
        <v>0.54</v>
      </c>
      <c r="BG177">
        <v>9.1</v>
      </c>
      <c r="BH177">
        <v>0.5</v>
      </c>
      <c r="BI177">
        <v>79.2</v>
      </c>
      <c r="BJ177">
        <v>150</v>
      </c>
      <c r="BL177">
        <v>12.6</v>
      </c>
      <c r="BM177">
        <v>0.87</v>
      </c>
      <c r="BN177">
        <v>0.02</v>
      </c>
      <c r="BO177">
        <v>13.75</v>
      </c>
      <c r="BP177">
        <v>0.25</v>
      </c>
      <c r="BQ177">
        <v>1.66</v>
      </c>
      <c r="BR177">
        <v>2.6</v>
      </c>
      <c r="BS177">
        <v>65</v>
      </c>
      <c r="BT177">
        <v>2</v>
      </c>
      <c r="BU177">
        <v>3.2</v>
      </c>
      <c r="BV177">
        <v>14.5</v>
      </c>
      <c r="BW177">
        <v>4140</v>
      </c>
      <c r="BY177">
        <v>139</v>
      </c>
    </row>
    <row r="178" spans="1:77" x14ac:dyDescent="0.25">
      <c r="A178" t="s">
        <v>658</v>
      </c>
      <c r="B178" t="s">
        <v>445</v>
      </c>
      <c r="C178" t="s">
        <v>258</v>
      </c>
      <c r="D178" t="s">
        <v>260</v>
      </c>
      <c r="F178">
        <f t="shared" si="13"/>
        <v>369</v>
      </c>
      <c r="G178">
        <v>370</v>
      </c>
      <c r="H178">
        <f t="shared" si="12"/>
        <v>1</v>
      </c>
      <c r="I178" t="s">
        <v>1038</v>
      </c>
      <c r="J178">
        <v>2</v>
      </c>
      <c r="K178" s="4">
        <v>45152</v>
      </c>
      <c r="M178" t="s">
        <v>658</v>
      </c>
      <c r="N178" t="s">
        <v>1233</v>
      </c>
      <c r="O178" t="s">
        <v>1232</v>
      </c>
      <c r="P178">
        <v>2.5000000000000001E-3</v>
      </c>
      <c r="Q178">
        <v>2.96</v>
      </c>
      <c r="S178">
        <v>5.67</v>
      </c>
      <c r="T178">
        <v>2.7</v>
      </c>
      <c r="W178">
        <v>340</v>
      </c>
      <c r="X178">
        <v>1.53</v>
      </c>
      <c r="Y178">
        <v>5.07</v>
      </c>
      <c r="Z178">
        <v>0.1</v>
      </c>
      <c r="AA178">
        <v>23.1</v>
      </c>
      <c r="AC178">
        <v>66.900000000000006</v>
      </c>
      <c r="AD178">
        <v>11</v>
      </c>
      <c r="AE178">
        <v>64</v>
      </c>
      <c r="AF178">
        <v>10.199999999999999</v>
      </c>
      <c r="AG178">
        <v>436</v>
      </c>
      <c r="AI178">
        <v>8.7200000000000006</v>
      </c>
      <c r="AJ178">
        <v>14.55</v>
      </c>
      <c r="AK178">
        <v>0.15</v>
      </c>
      <c r="AL178">
        <v>3.8</v>
      </c>
      <c r="AN178">
        <v>5.99</v>
      </c>
      <c r="AP178">
        <v>2.41</v>
      </c>
      <c r="AQ178">
        <v>33.6</v>
      </c>
      <c r="AR178">
        <v>18</v>
      </c>
      <c r="AS178">
        <v>0.34</v>
      </c>
      <c r="AT178">
        <v>384</v>
      </c>
      <c r="AU178">
        <v>0.5</v>
      </c>
      <c r="AV178">
        <v>0.05</v>
      </c>
      <c r="AW178">
        <v>7.7</v>
      </c>
      <c r="AX178">
        <v>32.6</v>
      </c>
      <c r="AY178">
        <v>420</v>
      </c>
      <c r="AZ178">
        <v>103.5</v>
      </c>
      <c r="BB178">
        <v>151</v>
      </c>
      <c r="BC178">
        <v>1E-3</v>
      </c>
      <c r="BD178">
        <v>3.96</v>
      </c>
      <c r="BF178">
        <v>0.61</v>
      </c>
      <c r="BG178">
        <v>9.1</v>
      </c>
      <c r="BH178">
        <v>1</v>
      </c>
      <c r="BI178">
        <v>96</v>
      </c>
      <c r="BJ178">
        <v>250</v>
      </c>
      <c r="BL178">
        <v>13</v>
      </c>
      <c r="BM178">
        <v>0.84</v>
      </c>
      <c r="BN178">
        <v>0.02</v>
      </c>
      <c r="BO178">
        <v>13.5</v>
      </c>
      <c r="BP178">
        <v>0.24</v>
      </c>
      <c r="BQ178">
        <v>2.06</v>
      </c>
      <c r="BR178">
        <v>2.5</v>
      </c>
      <c r="BS178">
        <v>62</v>
      </c>
      <c r="BT178">
        <v>3.7</v>
      </c>
      <c r="BU178">
        <v>6.9</v>
      </c>
      <c r="BV178">
        <v>13.8</v>
      </c>
      <c r="BW178">
        <v>1515</v>
      </c>
      <c r="BY178">
        <v>134</v>
      </c>
    </row>
    <row r="179" spans="1:77" x14ac:dyDescent="0.25">
      <c r="A179" t="s">
        <v>659</v>
      </c>
      <c r="B179" t="s">
        <v>446</v>
      </c>
      <c r="C179" t="s">
        <v>258</v>
      </c>
      <c r="D179" t="s">
        <v>260</v>
      </c>
      <c r="F179">
        <f t="shared" si="13"/>
        <v>370</v>
      </c>
      <c r="G179">
        <v>371</v>
      </c>
      <c r="H179">
        <f t="shared" si="12"/>
        <v>1</v>
      </c>
      <c r="I179" t="s">
        <v>1038</v>
      </c>
      <c r="J179">
        <v>2</v>
      </c>
      <c r="K179" s="4">
        <v>45152</v>
      </c>
      <c r="M179" t="s">
        <v>659</v>
      </c>
      <c r="N179" t="s">
        <v>1233</v>
      </c>
      <c r="O179" t="s">
        <v>1232</v>
      </c>
      <c r="P179">
        <v>2.5000000000000001E-3</v>
      </c>
      <c r="Q179">
        <v>1.36</v>
      </c>
      <c r="S179">
        <v>5.69</v>
      </c>
      <c r="T179">
        <v>7.6</v>
      </c>
      <c r="W179">
        <v>370</v>
      </c>
      <c r="X179">
        <v>1.48</v>
      </c>
      <c r="Y179">
        <v>4.29</v>
      </c>
      <c r="Z179">
        <v>0.12</v>
      </c>
      <c r="AA179">
        <v>3.73</v>
      </c>
      <c r="AC179">
        <v>67.7</v>
      </c>
      <c r="AD179">
        <v>8.3000000000000007</v>
      </c>
      <c r="AE179">
        <v>63</v>
      </c>
      <c r="AF179">
        <v>9.9700000000000006</v>
      </c>
      <c r="AG179">
        <v>240</v>
      </c>
      <c r="AI179">
        <v>7.47</v>
      </c>
      <c r="AJ179">
        <v>14.65</v>
      </c>
      <c r="AK179">
        <v>0.14000000000000001</v>
      </c>
      <c r="AL179">
        <v>3.6</v>
      </c>
      <c r="AN179">
        <v>1.92</v>
      </c>
      <c r="AP179">
        <v>2.29</v>
      </c>
      <c r="AQ179">
        <v>33.6</v>
      </c>
      <c r="AR179">
        <v>24.7</v>
      </c>
      <c r="AS179">
        <v>0.45</v>
      </c>
      <c r="AT179">
        <v>375</v>
      </c>
      <c r="AU179">
        <v>0.36</v>
      </c>
      <c r="AV179">
        <v>0.05</v>
      </c>
      <c r="AW179">
        <v>6.1</v>
      </c>
      <c r="AX179">
        <v>24.4</v>
      </c>
      <c r="AY179">
        <v>510</v>
      </c>
      <c r="AZ179">
        <v>21.2</v>
      </c>
      <c r="BB179">
        <v>143</v>
      </c>
      <c r="BC179">
        <v>1E-3</v>
      </c>
      <c r="BD179">
        <v>2.61</v>
      </c>
      <c r="BF179">
        <v>0.52</v>
      </c>
      <c r="BG179">
        <v>9.3000000000000007</v>
      </c>
      <c r="BH179">
        <v>1</v>
      </c>
      <c r="BI179">
        <v>80.3</v>
      </c>
      <c r="BJ179">
        <v>139</v>
      </c>
      <c r="BL179">
        <v>10.4</v>
      </c>
      <c r="BM179">
        <v>0.67</v>
      </c>
      <c r="BN179">
        <v>0.02</v>
      </c>
      <c r="BO179">
        <v>13.55</v>
      </c>
      <c r="BP179">
        <v>0.19</v>
      </c>
      <c r="BQ179">
        <v>1.92</v>
      </c>
      <c r="BR179">
        <v>2.5</v>
      </c>
      <c r="BS179">
        <v>67</v>
      </c>
      <c r="BT179">
        <v>2.8</v>
      </c>
      <c r="BU179">
        <v>7.1</v>
      </c>
      <c r="BV179">
        <v>13.9</v>
      </c>
      <c r="BW179">
        <v>243</v>
      </c>
      <c r="BY179">
        <v>126</v>
      </c>
    </row>
    <row r="180" spans="1:77" x14ac:dyDescent="0.25">
      <c r="A180" t="s">
        <v>660</v>
      </c>
      <c r="B180" t="s">
        <v>447</v>
      </c>
      <c r="C180" t="s">
        <v>258</v>
      </c>
      <c r="D180" t="s">
        <v>260</v>
      </c>
      <c r="F180">
        <f t="shared" si="13"/>
        <v>371</v>
      </c>
      <c r="G180">
        <v>372</v>
      </c>
      <c r="H180">
        <f t="shared" si="12"/>
        <v>1</v>
      </c>
      <c r="I180" t="s">
        <v>1038</v>
      </c>
      <c r="J180">
        <v>2</v>
      </c>
      <c r="K180" s="4">
        <v>45152</v>
      </c>
      <c r="M180" t="s">
        <v>660</v>
      </c>
      <c r="N180" t="s">
        <v>1233</v>
      </c>
      <c r="O180" t="s">
        <v>1232</v>
      </c>
      <c r="P180">
        <v>2.5000000000000001E-3</v>
      </c>
      <c r="Q180">
        <v>5.58</v>
      </c>
      <c r="S180">
        <v>6.23</v>
      </c>
      <c r="T180">
        <v>34.299999999999997</v>
      </c>
      <c r="W180">
        <v>350</v>
      </c>
      <c r="X180">
        <v>1.67</v>
      </c>
      <c r="Y180">
        <v>34.6</v>
      </c>
      <c r="Z180">
        <v>0.12</v>
      </c>
      <c r="AA180">
        <v>1.99</v>
      </c>
      <c r="AC180">
        <v>68.3</v>
      </c>
      <c r="AD180">
        <v>11.6</v>
      </c>
      <c r="AE180">
        <v>69</v>
      </c>
      <c r="AF180">
        <v>11.4</v>
      </c>
      <c r="AG180">
        <v>344</v>
      </c>
      <c r="AI180">
        <v>10.3</v>
      </c>
      <c r="AJ180">
        <v>16.45</v>
      </c>
      <c r="AK180">
        <v>0.16</v>
      </c>
      <c r="AL180">
        <v>3.1</v>
      </c>
      <c r="AN180">
        <v>1.59</v>
      </c>
      <c r="AP180">
        <v>2.21</v>
      </c>
      <c r="AQ180">
        <v>34.4</v>
      </c>
      <c r="AR180">
        <v>42.8</v>
      </c>
      <c r="AS180">
        <v>0.85</v>
      </c>
      <c r="AT180">
        <v>478</v>
      </c>
      <c r="AU180">
        <v>0.39</v>
      </c>
      <c r="AV180">
        <v>0.05</v>
      </c>
      <c r="AW180">
        <v>6.5</v>
      </c>
      <c r="AX180">
        <v>35.700000000000003</v>
      </c>
      <c r="AY180">
        <v>530</v>
      </c>
      <c r="AZ180">
        <v>59.4</v>
      </c>
      <c r="BB180">
        <v>134.5</v>
      </c>
      <c r="BC180">
        <v>1E-3</v>
      </c>
      <c r="BD180">
        <v>3.35</v>
      </c>
      <c r="BF180">
        <v>0.76</v>
      </c>
      <c r="BG180">
        <v>10.199999999999999</v>
      </c>
      <c r="BH180">
        <v>1</v>
      </c>
      <c r="BI180">
        <v>96</v>
      </c>
      <c r="BJ180">
        <v>607</v>
      </c>
      <c r="BL180">
        <v>10.8</v>
      </c>
      <c r="BM180">
        <v>0.75</v>
      </c>
      <c r="BN180">
        <v>0.22</v>
      </c>
      <c r="BO180">
        <v>14.1</v>
      </c>
      <c r="BP180">
        <v>0.21</v>
      </c>
      <c r="BQ180">
        <v>1.62</v>
      </c>
      <c r="BR180">
        <v>2.4</v>
      </c>
      <c r="BS180">
        <v>73</v>
      </c>
      <c r="BT180">
        <v>2.5</v>
      </c>
      <c r="BU180">
        <v>5.5</v>
      </c>
      <c r="BV180">
        <v>13.8</v>
      </c>
      <c r="BW180">
        <v>180</v>
      </c>
      <c r="BY180">
        <v>109</v>
      </c>
    </row>
    <row r="181" spans="1:77" x14ac:dyDescent="0.25">
      <c r="A181" t="s">
        <v>661</v>
      </c>
      <c r="B181" t="s">
        <v>448</v>
      </c>
      <c r="C181" t="s">
        <v>258</v>
      </c>
      <c r="D181" t="s">
        <v>260</v>
      </c>
      <c r="F181">
        <f t="shared" si="13"/>
        <v>372</v>
      </c>
      <c r="G181">
        <v>373</v>
      </c>
      <c r="H181">
        <f t="shared" si="12"/>
        <v>1</v>
      </c>
      <c r="I181" t="s">
        <v>1038</v>
      </c>
      <c r="J181">
        <v>2</v>
      </c>
      <c r="K181" s="4">
        <v>45152</v>
      </c>
      <c r="M181" t="s">
        <v>661</v>
      </c>
      <c r="N181" t="s">
        <v>1233</v>
      </c>
      <c r="O181" t="s">
        <v>1232</v>
      </c>
      <c r="P181">
        <v>0.16</v>
      </c>
      <c r="Q181">
        <v>1.1299999999999999</v>
      </c>
      <c r="S181">
        <v>7.56</v>
      </c>
      <c r="T181">
        <v>4.4000000000000004</v>
      </c>
      <c r="W181">
        <v>470</v>
      </c>
      <c r="X181">
        <v>2.0699999999999998</v>
      </c>
      <c r="Y181">
        <v>1.82</v>
      </c>
      <c r="Z181">
        <v>0.11</v>
      </c>
      <c r="AA181">
        <v>5.08</v>
      </c>
      <c r="AC181">
        <v>80.599999999999994</v>
      </c>
      <c r="AD181">
        <v>8.4</v>
      </c>
      <c r="AE181">
        <v>85</v>
      </c>
      <c r="AF181">
        <v>13.4</v>
      </c>
      <c r="AG181">
        <v>236</v>
      </c>
      <c r="AI181">
        <v>7.93</v>
      </c>
      <c r="AJ181">
        <v>22</v>
      </c>
      <c r="AK181">
        <v>0.18</v>
      </c>
      <c r="AL181">
        <v>3.5</v>
      </c>
      <c r="AN181">
        <v>1.06</v>
      </c>
      <c r="AP181">
        <v>3.02</v>
      </c>
      <c r="AQ181">
        <v>40.200000000000003</v>
      </c>
      <c r="AR181">
        <v>33.200000000000003</v>
      </c>
      <c r="AS181">
        <v>0.64</v>
      </c>
      <c r="AT181">
        <v>442</v>
      </c>
      <c r="AU181">
        <v>0.79</v>
      </c>
      <c r="AV181">
        <v>7.0000000000000007E-2</v>
      </c>
      <c r="AW181">
        <v>8.9</v>
      </c>
      <c r="AX181">
        <v>30.6</v>
      </c>
      <c r="AY181">
        <v>500</v>
      </c>
      <c r="AZ181">
        <v>165</v>
      </c>
      <c r="BB181">
        <v>187</v>
      </c>
      <c r="BC181">
        <v>1E-3</v>
      </c>
      <c r="BD181">
        <v>2.44</v>
      </c>
      <c r="BF181">
        <v>0.62</v>
      </c>
      <c r="BG181">
        <v>12.8</v>
      </c>
      <c r="BH181">
        <v>1</v>
      </c>
      <c r="BI181">
        <v>115</v>
      </c>
      <c r="BJ181">
        <v>351</v>
      </c>
      <c r="BL181">
        <v>17.8</v>
      </c>
      <c r="BM181">
        <v>0.94</v>
      </c>
      <c r="BN181">
        <v>0.02</v>
      </c>
      <c r="BO181">
        <v>16.899999999999999</v>
      </c>
      <c r="BP181">
        <v>0.27</v>
      </c>
      <c r="BQ181">
        <v>2.3199999999999998</v>
      </c>
      <c r="BR181">
        <v>2.8</v>
      </c>
      <c r="BS181">
        <v>94</v>
      </c>
      <c r="BT181">
        <v>4.0999999999999996</v>
      </c>
      <c r="BU181">
        <v>6.8</v>
      </c>
      <c r="BV181">
        <v>14.7</v>
      </c>
      <c r="BW181">
        <v>409</v>
      </c>
      <c r="BY181">
        <v>124.5</v>
      </c>
    </row>
    <row r="182" spans="1:77" x14ac:dyDescent="0.25">
      <c r="A182" t="s">
        <v>662</v>
      </c>
      <c r="B182" t="s">
        <v>449</v>
      </c>
      <c r="C182" t="s">
        <v>258</v>
      </c>
      <c r="D182" t="s">
        <v>260</v>
      </c>
      <c r="F182">
        <f t="shared" si="13"/>
        <v>373</v>
      </c>
      <c r="G182">
        <v>374</v>
      </c>
      <c r="H182">
        <f t="shared" si="12"/>
        <v>1</v>
      </c>
      <c r="I182" t="s">
        <v>1038</v>
      </c>
      <c r="J182">
        <v>2</v>
      </c>
      <c r="K182" s="4">
        <v>45152</v>
      </c>
      <c r="M182" t="s">
        <v>662</v>
      </c>
      <c r="N182" t="s">
        <v>1233</v>
      </c>
      <c r="O182" t="s">
        <v>1232</v>
      </c>
      <c r="P182">
        <v>0.48</v>
      </c>
      <c r="Q182">
        <v>3.56</v>
      </c>
      <c r="S182">
        <v>9</v>
      </c>
      <c r="T182">
        <v>1.2</v>
      </c>
      <c r="W182">
        <v>560</v>
      </c>
      <c r="X182">
        <v>2.2999999999999998</v>
      </c>
      <c r="Y182">
        <v>5.44</v>
      </c>
      <c r="Z182">
        <v>0.1</v>
      </c>
      <c r="AA182">
        <v>54.9</v>
      </c>
      <c r="AC182">
        <v>54.5</v>
      </c>
      <c r="AD182">
        <v>10.4</v>
      </c>
      <c r="AE182">
        <v>115</v>
      </c>
      <c r="AF182">
        <v>13.65</v>
      </c>
      <c r="AG182">
        <v>383</v>
      </c>
      <c r="AI182">
        <v>10.6</v>
      </c>
      <c r="AJ182">
        <v>28.9</v>
      </c>
      <c r="AK182">
        <v>0.27</v>
      </c>
      <c r="AL182">
        <v>4</v>
      </c>
      <c r="AN182">
        <v>0.86</v>
      </c>
      <c r="AP182">
        <v>3.72</v>
      </c>
      <c r="AQ182">
        <v>23.6</v>
      </c>
      <c r="AR182">
        <v>41.8</v>
      </c>
      <c r="AS182">
        <v>0.62</v>
      </c>
      <c r="AT182">
        <v>694</v>
      </c>
      <c r="AU182">
        <v>3.88</v>
      </c>
      <c r="AV182">
        <v>0.08</v>
      </c>
      <c r="AW182">
        <v>11.7</v>
      </c>
      <c r="AX182">
        <v>37.9</v>
      </c>
      <c r="AY182">
        <v>500</v>
      </c>
      <c r="AZ182">
        <v>1110</v>
      </c>
      <c r="BB182">
        <v>192.5</v>
      </c>
      <c r="BC182">
        <v>1E-3</v>
      </c>
      <c r="BD182">
        <v>2.91</v>
      </c>
      <c r="BF182">
        <v>1.38</v>
      </c>
      <c r="BG182">
        <v>15.2</v>
      </c>
      <c r="BH182">
        <v>3</v>
      </c>
      <c r="BI182">
        <v>115.5</v>
      </c>
      <c r="BJ182">
        <v>688</v>
      </c>
      <c r="BL182">
        <v>21.4</v>
      </c>
      <c r="BM182">
        <v>1.25</v>
      </c>
      <c r="BN182">
        <v>0.05</v>
      </c>
      <c r="BO182">
        <v>14.05</v>
      </c>
      <c r="BP182">
        <v>0.35</v>
      </c>
      <c r="BQ182">
        <v>3.15</v>
      </c>
      <c r="BR182">
        <v>3.4</v>
      </c>
      <c r="BS182">
        <v>124</v>
      </c>
      <c r="BT182">
        <v>6.3</v>
      </c>
      <c r="BU182">
        <v>10.8</v>
      </c>
      <c r="BV182">
        <v>11.4</v>
      </c>
      <c r="BW182">
        <v>4210</v>
      </c>
      <c r="BY182">
        <v>136.5</v>
      </c>
    </row>
    <row r="183" spans="1:77" x14ac:dyDescent="0.25">
      <c r="A183" t="s">
        <v>663</v>
      </c>
      <c r="B183" t="s">
        <v>450</v>
      </c>
      <c r="C183" t="s">
        <v>258</v>
      </c>
      <c r="D183" t="s">
        <v>260</v>
      </c>
      <c r="F183">
        <f t="shared" si="13"/>
        <v>374</v>
      </c>
      <c r="G183">
        <v>375</v>
      </c>
      <c r="H183">
        <f t="shared" si="12"/>
        <v>1</v>
      </c>
      <c r="I183" t="s">
        <v>1038</v>
      </c>
      <c r="J183">
        <v>2</v>
      </c>
      <c r="K183" s="4">
        <v>45152</v>
      </c>
      <c r="M183" t="s">
        <v>663</v>
      </c>
      <c r="N183" t="s">
        <v>1233</v>
      </c>
      <c r="O183" t="s">
        <v>1232</v>
      </c>
      <c r="P183">
        <v>0.09</v>
      </c>
      <c r="Q183">
        <v>1.25</v>
      </c>
      <c r="S183">
        <v>7.93</v>
      </c>
      <c r="T183">
        <v>10</v>
      </c>
      <c r="W183">
        <v>460</v>
      </c>
      <c r="X183">
        <v>2.31</v>
      </c>
      <c r="Y183">
        <v>1.33</v>
      </c>
      <c r="Z183">
        <v>0.11</v>
      </c>
      <c r="AA183">
        <v>5.81</v>
      </c>
      <c r="AC183">
        <v>83.4</v>
      </c>
      <c r="AD183">
        <v>10.4</v>
      </c>
      <c r="AE183">
        <v>80</v>
      </c>
      <c r="AF183">
        <v>13.3</v>
      </c>
      <c r="AG183">
        <v>371</v>
      </c>
      <c r="AI183">
        <v>9.06</v>
      </c>
      <c r="AJ183">
        <v>21.9</v>
      </c>
      <c r="AK183">
        <v>0.22</v>
      </c>
      <c r="AL183">
        <v>2.9</v>
      </c>
      <c r="AN183">
        <v>0.53</v>
      </c>
      <c r="AP183">
        <v>3.03</v>
      </c>
      <c r="AQ183">
        <v>40.6</v>
      </c>
      <c r="AR183">
        <v>44.4</v>
      </c>
      <c r="AS183">
        <v>0.85</v>
      </c>
      <c r="AT183">
        <v>479</v>
      </c>
      <c r="AU183">
        <v>0.8</v>
      </c>
      <c r="AV183">
        <v>7.0000000000000007E-2</v>
      </c>
      <c r="AW183">
        <v>9.1999999999999993</v>
      </c>
      <c r="AX183">
        <v>35.5</v>
      </c>
      <c r="AY183">
        <v>480</v>
      </c>
      <c r="AZ183">
        <v>83.1</v>
      </c>
      <c r="BB183">
        <v>188.5</v>
      </c>
      <c r="BC183">
        <v>1E-3</v>
      </c>
      <c r="BD183">
        <v>2.65</v>
      </c>
      <c r="BF183">
        <v>0.99</v>
      </c>
      <c r="BG183">
        <v>13.2</v>
      </c>
      <c r="BH183">
        <v>1</v>
      </c>
      <c r="BI183">
        <v>98.5</v>
      </c>
      <c r="BJ183">
        <v>592</v>
      </c>
      <c r="BL183">
        <v>16.600000000000001</v>
      </c>
      <c r="BM183">
        <v>1.05</v>
      </c>
      <c r="BN183">
        <v>0.02</v>
      </c>
      <c r="BO183">
        <v>16.600000000000001</v>
      </c>
      <c r="BP183">
        <v>0.28000000000000003</v>
      </c>
      <c r="BQ183">
        <v>2.33</v>
      </c>
      <c r="BR183">
        <v>2.6</v>
      </c>
      <c r="BS183">
        <v>100</v>
      </c>
      <c r="BT183">
        <v>3.6</v>
      </c>
      <c r="BU183">
        <v>6.5</v>
      </c>
      <c r="BV183">
        <v>15.7</v>
      </c>
      <c r="BW183">
        <v>475</v>
      </c>
      <c r="BY183">
        <v>103.5</v>
      </c>
    </row>
    <row r="184" spans="1:77" x14ac:dyDescent="0.25">
      <c r="A184" t="s">
        <v>664</v>
      </c>
      <c r="B184" t="s">
        <v>451</v>
      </c>
      <c r="C184" t="s">
        <v>258</v>
      </c>
      <c r="D184" t="s">
        <v>260</v>
      </c>
      <c r="F184">
        <f t="shared" si="13"/>
        <v>375</v>
      </c>
      <c r="G184">
        <v>376</v>
      </c>
      <c r="H184">
        <f t="shared" si="12"/>
        <v>1</v>
      </c>
      <c r="I184" t="s">
        <v>1038</v>
      </c>
      <c r="J184">
        <v>2</v>
      </c>
      <c r="K184" s="4">
        <v>45152</v>
      </c>
      <c r="M184" t="s">
        <v>664</v>
      </c>
      <c r="N184" t="s">
        <v>1233</v>
      </c>
      <c r="O184" t="s">
        <v>1232</v>
      </c>
      <c r="P184">
        <v>0.01</v>
      </c>
      <c r="Q184">
        <v>1.66</v>
      </c>
      <c r="S184">
        <v>7.2</v>
      </c>
      <c r="T184">
        <v>1.5</v>
      </c>
      <c r="W184">
        <v>420</v>
      </c>
      <c r="X184">
        <v>2.09</v>
      </c>
      <c r="Y184">
        <v>2.66</v>
      </c>
      <c r="Z184">
        <v>0.08</v>
      </c>
      <c r="AA184">
        <v>2.73</v>
      </c>
      <c r="AC184">
        <v>72.8</v>
      </c>
      <c r="AD184">
        <v>7.8</v>
      </c>
      <c r="AE184">
        <v>52</v>
      </c>
      <c r="AF184">
        <v>11.9</v>
      </c>
      <c r="AG184">
        <v>336</v>
      </c>
      <c r="AI184">
        <v>8.15</v>
      </c>
      <c r="AJ184">
        <v>19.55</v>
      </c>
      <c r="AK184">
        <v>0.17</v>
      </c>
      <c r="AL184">
        <v>3.1</v>
      </c>
      <c r="AN184">
        <v>0.78</v>
      </c>
      <c r="AP184">
        <v>2.84</v>
      </c>
      <c r="AQ184">
        <v>35.299999999999997</v>
      </c>
      <c r="AR184">
        <v>35.9</v>
      </c>
      <c r="AS184">
        <v>0.72</v>
      </c>
      <c r="AT184">
        <v>361</v>
      </c>
      <c r="AU184">
        <v>0.36</v>
      </c>
      <c r="AV184">
        <v>0.06</v>
      </c>
      <c r="AW184">
        <v>10</v>
      </c>
      <c r="AX184">
        <v>31.1</v>
      </c>
      <c r="AY184">
        <v>370</v>
      </c>
      <c r="AZ184">
        <v>56.8</v>
      </c>
      <c r="BB184">
        <v>180</v>
      </c>
      <c r="BC184">
        <v>1E-3</v>
      </c>
      <c r="BD184">
        <v>2.63</v>
      </c>
      <c r="BF184">
        <v>0.6</v>
      </c>
      <c r="BG184">
        <v>10.6</v>
      </c>
      <c r="BH184">
        <v>2</v>
      </c>
      <c r="BI184">
        <v>95</v>
      </c>
      <c r="BJ184">
        <v>189.5</v>
      </c>
      <c r="BL184">
        <v>13.6</v>
      </c>
      <c r="BM184">
        <v>1.07</v>
      </c>
      <c r="BN184">
        <v>0.02</v>
      </c>
      <c r="BO184">
        <v>16.55</v>
      </c>
      <c r="BP184">
        <v>0.21</v>
      </c>
      <c r="BQ184">
        <v>2.27</v>
      </c>
      <c r="BR184">
        <v>2.9</v>
      </c>
      <c r="BS184">
        <v>64</v>
      </c>
      <c r="BT184">
        <v>3.5</v>
      </c>
      <c r="BU184">
        <v>5.0999999999999996</v>
      </c>
      <c r="BV184">
        <v>17.3</v>
      </c>
      <c r="BW184">
        <v>250</v>
      </c>
      <c r="BY184">
        <v>97.9</v>
      </c>
    </row>
    <row r="185" spans="1:77" x14ac:dyDescent="0.25">
      <c r="A185" t="s">
        <v>665</v>
      </c>
      <c r="B185" t="s">
        <v>452</v>
      </c>
      <c r="C185" t="s">
        <v>258</v>
      </c>
      <c r="D185" t="s">
        <v>260</v>
      </c>
      <c r="F185">
        <f t="shared" si="13"/>
        <v>376</v>
      </c>
      <c r="G185">
        <v>377</v>
      </c>
      <c r="H185">
        <f t="shared" ref="H185:H201" si="14">G185-F185</f>
        <v>1</v>
      </c>
      <c r="I185" t="s">
        <v>1038</v>
      </c>
      <c r="J185">
        <v>2</v>
      </c>
      <c r="K185" s="4">
        <v>45152</v>
      </c>
      <c r="M185" t="s">
        <v>665</v>
      </c>
      <c r="N185" t="s">
        <v>1233</v>
      </c>
      <c r="O185" t="s">
        <v>1232</v>
      </c>
      <c r="P185">
        <v>0.01</v>
      </c>
      <c r="Q185">
        <v>1.56</v>
      </c>
      <c r="S185">
        <v>6.7</v>
      </c>
      <c r="T185">
        <v>1.4</v>
      </c>
      <c r="W185">
        <v>410</v>
      </c>
      <c r="X185">
        <v>1.84</v>
      </c>
      <c r="Y185">
        <v>3.04</v>
      </c>
      <c r="Z185">
        <v>0.12</v>
      </c>
      <c r="AA185">
        <v>3.18</v>
      </c>
      <c r="AC185">
        <v>72.5</v>
      </c>
      <c r="AD185">
        <v>7.8</v>
      </c>
      <c r="AE185">
        <v>62</v>
      </c>
      <c r="AF185">
        <v>11.5</v>
      </c>
      <c r="AG185">
        <v>338</v>
      </c>
      <c r="AI185">
        <v>7.91</v>
      </c>
      <c r="AJ185">
        <v>19</v>
      </c>
      <c r="AK185">
        <v>0.17</v>
      </c>
      <c r="AL185">
        <v>3.2</v>
      </c>
      <c r="AN185">
        <v>0.55000000000000004</v>
      </c>
      <c r="AP185">
        <v>2.84</v>
      </c>
      <c r="AQ185">
        <v>36.9</v>
      </c>
      <c r="AR185">
        <v>24.6</v>
      </c>
      <c r="AS185">
        <v>0.44</v>
      </c>
      <c r="AT185">
        <v>200</v>
      </c>
      <c r="AU185">
        <v>0.61</v>
      </c>
      <c r="AV185">
        <v>0.06</v>
      </c>
      <c r="AW185">
        <v>7.5</v>
      </c>
      <c r="AX185">
        <v>30</v>
      </c>
      <c r="AY185">
        <v>560</v>
      </c>
      <c r="AZ185">
        <v>44.3</v>
      </c>
      <c r="BB185">
        <v>169</v>
      </c>
      <c r="BC185">
        <v>1E-3</v>
      </c>
      <c r="BD185">
        <v>3.05</v>
      </c>
      <c r="BF185">
        <v>0.5</v>
      </c>
      <c r="BG185">
        <v>10.5</v>
      </c>
      <c r="BH185">
        <v>3</v>
      </c>
      <c r="BI185">
        <v>66.8</v>
      </c>
      <c r="BJ185">
        <v>192</v>
      </c>
      <c r="BL185">
        <v>13.4</v>
      </c>
      <c r="BM185">
        <v>0.9</v>
      </c>
      <c r="BN185">
        <v>0.02</v>
      </c>
      <c r="BO185">
        <v>16.149999999999999</v>
      </c>
      <c r="BP185">
        <v>0.22</v>
      </c>
      <c r="BQ185">
        <v>2.25</v>
      </c>
      <c r="BR185">
        <v>3</v>
      </c>
      <c r="BS185">
        <v>71</v>
      </c>
      <c r="BT185">
        <v>5.9</v>
      </c>
      <c r="BU185">
        <v>9.5</v>
      </c>
      <c r="BV185">
        <v>15.4</v>
      </c>
      <c r="BW185">
        <v>291</v>
      </c>
      <c r="BY185">
        <v>109</v>
      </c>
    </row>
    <row r="186" spans="1:77" x14ac:dyDescent="0.25">
      <c r="A186" t="s">
        <v>666</v>
      </c>
      <c r="B186" t="s">
        <v>453</v>
      </c>
      <c r="C186" t="s">
        <v>258</v>
      </c>
      <c r="D186" t="s">
        <v>260</v>
      </c>
      <c r="F186">
        <f t="shared" si="13"/>
        <v>377</v>
      </c>
      <c r="G186">
        <v>378</v>
      </c>
      <c r="H186">
        <f t="shared" si="14"/>
        <v>1</v>
      </c>
      <c r="I186" t="s">
        <v>1038</v>
      </c>
      <c r="J186">
        <v>2</v>
      </c>
      <c r="K186" s="4">
        <v>45152</v>
      </c>
      <c r="M186" t="s">
        <v>666</v>
      </c>
      <c r="N186" t="s">
        <v>1233</v>
      </c>
      <c r="O186" t="s">
        <v>1232</v>
      </c>
      <c r="P186">
        <v>0.06</v>
      </c>
      <c r="Q186">
        <v>1.26</v>
      </c>
      <c r="S186">
        <v>6.57</v>
      </c>
      <c r="T186">
        <v>2</v>
      </c>
      <c r="W186">
        <v>440</v>
      </c>
      <c r="X186">
        <v>1.95</v>
      </c>
      <c r="Y186">
        <v>2.0699999999999998</v>
      </c>
      <c r="Z186">
        <v>0.12</v>
      </c>
      <c r="AA186">
        <v>0.67</v>
      </c>
      <c r="AC186">
        <v>75.099999999999994</v>
      </c>
      <c r="AD186">
        <v>6.4</v>
      </c>
      <c r="AE186">
        <v>73</v>
      </c>
      <c r="AF186">
        <v>12.85</v>
      </c>
      <c r="AG186">
        <v>354</v>
      </c>
      <c r="AI186">
        <v>6.52</v>
      </c>
      <c r="AJ186">
        <v>18.8</v>
      </c>
      <c r="AK186">
        <v>0.14000000000000001</v>
      </c>
      <c r="AL186">
        <v>3.2</v>
      </c>
      <c r="AN186">
        <v>0.59</v>
      </c>
      <c r="AP186">
        <v>2.86</v>
      </c>
      <c r="AQ186">
        <v>37</v>
      </c>
      <c r="AR186">
        <v>24.4</v>
      </c>
      <c r="AS186">
        <v>0.44</v>
      </c>
      <c r="AT186">
        <v>175</v>
      </c>
      <c r="AU186">
        <v>0.34</v>
      </c>
      <c r="AV186">
        <v>0.06</v>
      </c>
      <c r="AW186">
        <v>8.4</v>
      </c>
      <c r="AX186">
        <v>27.4</v>
      </c>
      <c r="AY186">
        <v>550</v>
      </c>
      <c r="AZ186">
        <v>19.2</v>
      </c>
      <c r="BB186">
        <v>179</v>
      </c>
      <c r="BC186">
        <v>1E-3</v>
      </c>
      <c r="BD186">
        <v>2.5</v>
      </c>
      <c r="BF186">
        <v>0.69</v>
      </c>
      <c r="BG186">
        <v>10.6</v>
      </c>
      <c r="BH186">
        <v>3</v>
      </c>
      <c r="BI186">
        <v>62.5</v>
      </c>
      <c r="BJ186">
        <v>73.900000000000006</v>
      </c>
      <c r="BL186">
        <v>13.8</v>
      </c>
      <c r="BM186">
        <v>0.97</v>
      </c>
      <c r="BN186">
        <v>0.02</v>
      </c>
      <c r="BO186">
        <v>14.8</v>
      </c>
      <c r="BP186">
        <v>0.25</v>
      </c>
      <c r="BQ186">
        <v>2.23</v>
      </c>
      <c r="BR186">
        <v>2.5</v>
      </c>
      <c r="BS186">
        <v>79</v>
      </c>
      <c r="BT186">
        <v>5</v>
      </c>
      <c r="BU186">
        <v>7.9</v>
      </c>
      <c r="BV186">
        <v>15.8</v>
      </c>
      <c r="BW186">
        <v>57</v>
      </c>
      <c r="BY186">
        <v>110</v>
      </c>
    </row>
    <row r="187" spans="1:77" x14ac:dyDescent="0.25">
      <c r="A187" t="s">
        <v>667</v>
      </c>
      <c r="B187" t="s">
        <v>454</v>
      </c>
      <c r="C187" t="s">
        <v>258</v>
      </c>
      <c r="D187" t="s">
        <v>260</v>
      </c>
      <c r="F187">
        <f t="shared" si="13"/>
        <v>378</v>
      </c>
      <c r="G187">
        <v>379</v>
      </c>
      <c r="H187">
        <f t="shared" si="14"/>
        <v>1</v>
      </c>
      <c r="I187" t="s">
        <v>1038</v>
      </c>
      <c r="J187">
        <v>2</v>
      </c>
      <c r="K187" s="4">
        <v>45152</v>
      </c>
      <c r="M187" t="s">
        <v>667</v>
      </c>
      <c r="N187" t="s">
        <v>1233</v>
      </c>
      <c r="O187" t="s">
        <v>1232</v>
      </c>
      <c r="P187">
        <v>0.19</v>
      </c>
      <c r="Q187">
        <v>2.2999999999999998</v>
      </c>
      <c r="S187">
        <v>5.39</v>
      </c>
      <c r="T187">
        <v>48.2</v>
      </c>
      <c r="W187">
        <v>230</v>
      </c>
      <c r="X187">
        <v>1.39</v>
      </c>
      <c r="Y187">
        <v>8.4</v>
      </c>
      <c r="Z187">
        <v>0.08</v>
      </c>
      <c r="AA187">
        <v>3.15</v>
      </c>
      <c r="AC187">
        <v>60.2</v>
      </c>
      <c r="AD187">
        <v>10.4</v>
      </c>
      <c r="AE187">
        <v>58</v>
      </c>
      <c r="AF187">
        <v>9.2200000000000006</v>
      </c>
      <c r="AG187">
        <v>752</v>
      </c>
      <c r="AI187">
        <v>10.75</v>
      </c>
      <c r="AJ187">
        <v>14.55</v>
      </c>
      <c r="AK187">
        <v>0.17</v>
      </c>
      <c r="AL187">
        <v>2.9</v>
      </c>
      <c r="AN187">
        <v>2.09</v>
      </c>
      <c r="AP187">
        <v>2.19</v>
      </c>
      <c r="AQ187">
        <v>29.5</v>
      </c>
      <c r="AR187">
        <v>18.2</v>
      </c>
      <c r="AS187">
        <v>0.31</v>
      </c>
      <c r="AT187">
        <v>224</v>
      </c>
      <c r="AU187">
        <v>0.91</v>
      </c>
      <c r="AV187">
        <v>0.05</v>
      </c>
      <c r="AW187">
        <v>5.6</v>
      </c>
      <c r="AX187">
        <v>35.700000000000003</v>
      </c>
      <c r="AY187">
        <v>380</v>
      </c>
      <c r="AZ187">
        <v>27.7</v>
      </c>
      <c r="BB187">
        <v>133</v>
      </c>
      <c r="BC187">
        <v>1E-3</v>
      </c>
      <c r="BD187">
        <v>4.79</v>
      </c>
      <c r="BF187">
        <v>0.8</v>
      </c>
      <c r="BG187">
        <v>8.3000000000000007</v>
      </c>
      <c r="BH187">
        <v>3</v>
      </c>
      <c r="BI187">
        <v>58</v>
      </c>
      <c r="BJ187">
        <v>93.8</v>
      </c>
      <c r="BL187">
        <v>10.8</v>
      </c>
      <c r="BM187">
        <v>0.67</v>
      </c>
      <c r="BN187">
        <v>0.02</v>
      </c>
      <c r="BO187">
        <v>11.8</v>
      </c>
      <c r="BP187">
        <v>0.17</v>
      </c>
      <c r="BQ187">
        <v>1.9</v>
      </c>
      <c r="BR187">
        <v>2.2000000000000002</v>
      </c>
      <c r="BS187">
        <v>61</v>
      </c>
      <c r="BT187">
        <v>2.7</v>
      </c>
      <c r="BU187">
        <v>6.4</v>
      </c>
      <c r="BV187">
        <v>12.1</v>
      </c>
      <c r="BW187">
        <v>195</v>
      </c>
      <c r="BY187">
        <v>100</v>
      </c>
    </row>
    <row r="188" spans="1:77" x14ac:dyDescent="0.25">
      <c r="A188" t="s">
        <v>668</v>
      </c>
      <c r="B188" t="s">
        <v>455</v>
      </c>
      <c r="C188" t="s">
        <v>258</v>
      </c>
      <c r="D188" t="s">
        <v>260</v>
      </c>
      <c r="F188">
        <f t="shared" si="13"/>
        <v>379</v>
      </c>
      <c r="G188">
        <v>380</v>
      </c>
      <c r="H188">
        <f t="shared" si="14"/>
        <v>1</v>
      </c>
      <c r="I188" t="s">
        <v>1038</v>
      </c>
      <c r="J188">
        <v>2</v>
      </c>
      <c r="K188" s="4">
        <v>45152</v>
      </c>
      <c r="M188" t="s">
        <v>668</v>
      </c>
      <c r="N188" t="s">
        <v>1233</v>
      </c>
      <c r="O188" t="s">
        <v>1232</v>
      </c>
      <c r="P188">
        <v>0.12</v>
      </c>
      <c r="Q188">
        <v>0.85</v>
      </c>
      <c r="S188">
        <v>5.41</v>
      </c>
      <c r="T188">
        <v>6.5</v>
      </c>
      <c r="W188">
        <v>320</v>
      </c>
      <c r="X188">
        <v>1.31</v>
      </c>
      <c r="Y188">
        <v>2.09</v>
      </c>
      <c r="Z188">
        <v>0.11</v>
      </c>
      <c r="AA188">
        <v>0.41</v>
      </c>
      <c r="AC188">
        <v>63.6</v>
      </c>
      <c r="AD188">
        <v>6.8</v>
      </c>
      <c r="AE188">
        <v>63</v>
      </c>
      <c r="AF188">
        <v>9.43</v>
      </c>
      <c r="AG188">
        <v>505</v>
      </c>
      <c r="AI188">
        <v>7.05</v>
      </c>
      <c r="AJ188">
        <v>14.35</v>
      </c>
      <c r="AK188">
        <v>0.13</v>
      </c>
      <c r="AL188">
        <v>3.4</v>
      </c>
      <c r="AN188">
        <v>0.49</v>
      </c>
      <c r="AP188">
        <v>2.38</v>
      </c>
      <c r="AQ188">
        <v>32.1</v>
      </c>
      <c r="AR188">
        <v>13.2</v>
      </c>
      <c r="AS188">
        <v>0.21</v>
      </c>
      <c r="AT188">
        <v>103</v>
      </c>
      <c r="AU188">
        <v>0.4</v>
      </c>
      <c r="AV188">
        <v>0.05</v>
      </c>
      <c r="AW188">
        <v>6.1</v>
      </c>
      <c r="AX188">
        <v>24.2</v>
      </c>
      <c r="AY188">
        <v>480</v>
      </c>
      <c r="AZ188">
        <v>4.9000000000000004</v>
      </c>
      <c r="BB188">
        <v>139.5</v>
      </c>
      <c r="BC188">
        <v>1E-3</v>
      </c>
      <c r="BD188">
        <v>3.1</v>
      </c>
      <c r="BF188">
        <v>0.54</v>
      </c>
      <c r="BG188">
        <v>8.8000000000000007</v>
      </c>
      <c r="BH188">
        <v>2</v>
      </c>
      <c r="BI188">
        <v>56.5</v>
      </c>
      <c r="BJ188">
        <v>72.7</v>
      </c>
      <c r="BL188">
        <v>10.6</v>
      </c>
      <c r="BM188">
        <v>0.67</v>
      </c>
      <c r="BN188">
        <v>0.02</v>
      </c>
      <c r="BO188">
        <v>13.1</v>
      </c>
      <c r="BP188">
        <v>0.19</v>
      </c>
      <c r="BQ188">
        <v>1.92</v>
      </c>
      <c r="BR188">
        <v>2.2999999999999998</v>
      </c>
      <c r="BS188">
        <v>64</v>
      </c>
      <c r="BT188">
        <v>4.3</v>
      </c>
      <c r="BU188">
        <v>8.8000000000000007</v>
      </c>
      <c r="BV188">
        <v>13.2</v>
      </c>
      <c r="BW188">
        <v>32</v>
      </c>
      <c r="BY188">
        <v>123.5</v>
      </c>
    </row>
    <row r="189" spans="1:77" x14ac:dyDescent="0.25">
      <c r="A189" t="s">
        <v>669</v>
      </c>
      <c r="B189" t="s">
        <v>456</v>
      </c>
      <c r="C189" t="s">
        <v>258</v>
      </c>
      <c r="D189" t="s">
        <v>260</v>
      </c>
      <c r="F189">
        <f t="shared" si="13"/>
        <v>380</v>
      </c>
      <c r="G189">
        <v>381</v>
      </c>
      <c r="H189">
        <f t="shared" si="14"/>
        <v>1</v>
      </c>
      <c r="I189" t="s">
        <v>1038</v>
      </c>
      <c r="J189">
        <v>2</v>
      </c>
      <c r="K189" s="4">
        <v>45152</v>
      </c>
      <c r="M189" t="s">
        <v>669</v>
      </c>
      <c r="N189" t="s">
        <v>1233</v>
      </c>
      <c r="O189" t="s">
        <v>1232</v>
      </c>
      <c r="P189">
        <v>2.5000000000000001E-3</v>
      </c>
      <c r="Q189">
        <v>1.18</v>
      </c>
      <c r="S189">
        <v>3.72</v>
      </c>
      <c r="T189">
        <v>31.1</v>
      </c>
      <c r="W189">
        <v>190</v>
      </c>
      <c r="X189">
        <v>0.78</v>
      </c>
      <c r="Y189">
        <v>3</v>
      </c>
      <c r="Z189">
        <v>0.08</v>
      </c>
      <c r="AA189">
        <v>0.2</v>
      </c>
      <c r="AC189">
        <v>44.8</v>
      </c>
      <c r="AD189">
        <v>9.5</v>
      </c>
      <c r="AE189">
        <v>31</v>
      </c>
      <c r="AF189">
        <v>4.71</v>
      </c>
      <c r="AG189">
        <v>565</v>
      </c>
      <c r="AI189">
        <v>9.3000000000000007</v>
      </c>
      <c r="AJ189">
        <v>10.050000000000001</v>
      </c>
      <c r="AK189">
        <v>0.11</v>
      </c>
      <c r="AL189">
        <v>2.8</v>
      </c>
      <c r="AN189">
        <v>0.26</v>
      </c>
      <c r="AP189">
        <v>1.56</v>
      </c>
      <c r="AQ189">
        <v>21.7</v>
      </c>
      <c r="AR189">
        <v>11.3</v>
      </c>
      <c r="AS189">
        <v>0.18</v>
      </c>
      <c r="AT189">
        <v>112</v>
      </c>
      <c r="AU189">
        <v>0.27</v>
      </c>
      <c r="AV189">
        <v>0.04</v>
      </c>
      <c r="AW189">
        <v>3.9</v>
      </c>
      <c r="AX189">
        <v>33.1</v>
      </c>
      <c r="AY189">
        <v>340</v>
      </c>
      <c r="AZ189">
        <v>5.7</v>
      </c>
      <c r="BB189">
        <v>93.2</v>
      </c>
      <c r="BC189">
        <v>1E-3</v>
      </c>
      <c r="BD189">
        <v>4.83</v>
      </c>
      <c r="BF189">
        <v>0.45</v>
      </c>
      <c r="BG189">
        <v>4.8</v>
      </c>
      <c r="BH189">
        <v>3</v>
      </c>
      <c r="BI189">
        <v>44.8</v>
      </c>
      <c r="BJ189">
        <v>58.2</v>
      </c>
      <c r="BL189">
        <v>6.6</v>
      </c>
      <c r="BM189">
        <v>0.43</v>
      </c>
      <c r="BN189">
        <v>0.02</v>
      </c>
      <c r="BO189">
        <v>8.5399999999999991</v>
      </c>
      <c r="BP189">
        <v>0.12</v>
      </c>
      <c r="BQ189">
        <v>1.32</v>
      </c>
      <c r="BR189">
        <v>1.6</v>
      </c>
      <c r="BS189">
        <v>39</v>
      </c>
      <c r="BT189">
        <v>2.4</v>
      </c>
      <c r="BU189">
        <v>6.3</v>
      </c>
      <c r="BV189">
        <v>10.1</v>
      </c>
      <c r="BW189">
        <v>21</v>
      </c>
      <c r="BY189">
        <v>101.5</v>
      </c>
    </row>
    <row r="190" spans="1:77" x14ac:dyDescent="0.25">
      <c r="A190" t="s">
        <v>670</v>
      </c>
      <c r="B190" t="s">
        <v>457</v>
      </c>
      <c r="C190" t="s">
        <v>258</v>
      </c>
      <c r="D190" t="s">
        <v>260</v>
      </c>
      <c r="F190">
        <f t="shared" si="13"/>
        <v>381</v>
      </c>
      <c r="G190">
        <v>382</v>
      </c>
      <c r="H190">
        <f t="shared" si="14"/>
        <v>1</v>
      </c>
      <c r="I190" t="s">
        <v>1038</v>
      </c>
      <c r="J190">
        <v>2</v>
      </c>
      <c r="K190" s="4">
        <v>45152</v>
      </c>
      <c r="M190" t="s">
        <v>670</v>
      </c>
      <c r="N190" t="s">
        <v>1233</v>
      </c>
      <c r="O190" t="s">
        <v>1232</v>
      </c>
      <c r="P190">
        <v>2.5000000000000001E-3</v>
      </c>
      <c r="Q190">
        <v>1.72</v>
      </c>
      <c r="S190">
        <v>5.0999999999999996</v>
      </c>
      <c r="T190">
        <v>11</v>
      </c>
      <c r="W190">
        <v>270</v>
      </c>
      <c r="X190">
        <v>1.1599999999999999</v>
      </c>
      <c r="Y190">
        <v>2.77</v>
      </c>
      <c r="Z190">
        <v>0.1</v>
      </c>
      <c r="AA190">
        <v>1.1299999999999999</v>
      </c>
      <c r="AC190">
        <v>61.4</v>
      </c>
      <c r="AD190">
        <v>8.8000000000000007</v>
      </c>
      <c r="AE190">
        <v>44</v>
      </c>
      <c r="AF190">
        <v>7.7</v>
      </c>
      <c r="AG190">
        <v>700</v>
      </c>
      <c r="AI190">
        <v>7.96</v>
      </c>
      <c r="AJ190">
        <v>13.8</v>
      </c>
      <c r="AK190">
        <v>0.13</v>
      </c>
      <c r="AL190">
        <v>3.3</v>
      </c>
      <c r="AN190">
        <v>1.46</v>
      </c>
      <c r="AP190">
        <v>2.1800000000000002</v>
      </c>
      <c r="AQ190">
        <v>30.1</v>
      </c>
      <c r="AR190">
        <v>13.2</v>
      </c>
      <c r="AS190">
        <v>0.23</v>
      </c>
      <c r="AT190">
        <v>133</v>
      </c>
      <c r="AU190">
        <v>0.31</v>
      </c>
      <c r="AV190">
        <v>0.05</v>
      </c>
      <c r="AW190">
        <v>6.1</v>
      </c>
      <c r="AX190">
        <v>29.3</v>
      </c>
      <c r="AY190">
        <v>430</v>
      </c>
      <c r="AZ190">
        <v>11.6</v>
      </c>
      <c r="BB190">
        <v>134</v>
      </c>
      <c r="BC190">
        <v>1E-3</v>
      </c>
      <c r="BD190">
        <v>3.86</v>
      </c>
      <c r="BF190">
        <v>0.49</v>
      </c>
      <c r="BG190">
        <v>7.8</v>
      </c>
      <c r="BH190">
        <v>2</v>
      </c>
      <c r="BI190">
        <v>71.2</v>
      </c>
      <c r="BJ190">
        <v>122.5</v>
      </c>
      <c r="BL190">
        <v>8.1999999999999993</v>
      </c>
      <c r="BM190">
        <v>0.7</v>
      </c>
      <c r="BN190">
        <v>0.02</v>
      </c>
      <c r="BO190">
        <v>11.85</v>
      </c>
      <c r="BP190">
        <v>0.18</v>
      </c>
      <c r="BQ190">
        <v>1.86</v>
      </c>
      <c r="BR190">
        <v>2.1</v>
      </c>
      <c r="BS190">
        <v>55</v>
      </c>
      <c r="BT190">
        <v>2.6</v>
      </c>
      <c r="BU190">
        <v>6.2</v>
      </c>
      <c r="BV190">
        <v>13.5</v>
      </c>
      <c r="BW190">
        <v>79</v>
      </c>
      <c r="BY190">
        <v>114</v>
      </c>
    </row>
    <row r="191" spans="1:77" x14ac:dyDescent="0.25">
      <c r="A191" t="s">
        <v>671</v>
      </c>
      <c r="B191" t="s">
        <v>458</v>
      </c>
      <c r="C191" t="s">
        <v>258</v>
      </c>
      <c r="D191" t="s">
        <v>260</v>
      </c>
      <c r="F191">
        <f t="shared" si="13"/>
        <v>382</v>
      </c>
      <c r="G191">
        <v>383</v>
      </c>
      <c r="H191">
        <f t="shared" si="14"/>
        <v>1</v>
      </c>
      <c r="I191" t="s">
        <v>1038</v>
      </c>
      <c r="J191">
        <v>2</v>
      </c>
      <c r="K191" s="4">
        <v>45152</v>
      </c>
      <c r="M191" t="s">
        <v>671</v>
      </c>
      <c r="N191" t="s">
        <v>1233</v>
      </c>
      <c r="O191" t="s">
        <v>1232</v>
      </c>
      <c r="P191">
        <v>0.01</v>
      </c>
      <c r="Q191">
        <v>4.83</v>
      </c>
      <c r="S191">
        <v>7.18</v>
      </c>
      <c r="T191">
        <v>207</v>
      </c>
      <c r="W191">
        <v>200</v>
      </c>
      <c r="X191">
        <v>2.29</v>
      </c>
      <c r="Y191">
        <v>8.4700000000000006</v>
      </c>
      <c r="Z191">
        <v>0.1</v>
      </c>
      <c r="AA191">
        <v>3.47</v>
      </c>
      <c r="AC191">
        <v>53.1</v>
      </c>
      <c r="AD191">
        <v>17.399999999999999</v>
      </c>
      <c r="AE191">
        <v>37</v>
      </c>
      <c r="AF191">
        <v>14.75</v>
      </c>
      <c r="AG191">
        <v>728</v>
      </c>
      <c r="AI191">
        <v>12.55</v>
      </c>
      <c r="AJ191">
        <v>19.3</v>
      </c>
      <c r="AK191">
        <v>0.19</v>
      </c>
      <c r="AL191">
        <v>3.9</v>
      </c>
      <c r="AN191">
        <v>2.2200000000000002</v>
      </c>
      <c r="AP191">
        <v>2.97</v>
      </c>
      <c r="AQ191">
        <v>25.2</v>
      </c>
      <c r="AR191">
        <v>31.2</v>
      </c>
      <c r="AS191">
        <v>0.69</v>
      </c>
      <c r="AT191">
        <v>370</v>
      </c>
      <c r="AU191">
        <v>1.46</v>
      </c>
      <c r="AV191">
        <v>0.06</v>
      </c>
      <c r="AW191">
        <v>5.5</v>
      </c>
      <c r="AX191">
        <v>47.4</v>
      </c>
      <c r="AY191">
        <v>440</v>
      </c>
      <c r="AZ191">
        <v>114.5</v>
      </c>
      <c r="BB191">
        <v>188.5</v>
      </c>
      <c r="BC191">
        <v>2E-3</v>
      </c>
      <c r="BD191">
        <v>5.28</v>
      </c>
      <c r="BF191">
        <v>1.78</v>
      </c>
      <c r="BG191">
        <v>13</v>
      </c>
      <c r="BH191">
        <v>3</v>
      </c>
      <c r="BI191">
        <v>80.3</v>
      </c>
      <c r="BJ191">
        <v>173.5</v>
      </c>
      <c r="BL191">
        <v>16.100000000000001</v>
      </c>
      <c r="BM191">
        <v>0.67</v>
      </c>
      <c r="BN191">
        <v>0.05</v>
      </c>
      <c r="BO191">
        <v>9.91</v>
      </c>
      <c r="BP191">
        <v>0.23</v>
      </c>
      <c r="BQ191">
        <v>2.46</v>
      </c>
      <c r="BR191">
        <v>2.2000000000000002</v>
      </c>
      <c r="BS191">
        <v>78</v>
      </c>
      <c r="BT191">
        <v>2</v>
      </c>
      <c r="BU191">
        <v>4.4000000000000004</v>
      </c>
      <c r="BV191">
        <v>18.2</v>
      </c>
      <c r="BW191">
        <v>299</v>
      </c>
      <c r="BY191">
        <v>138</v>
      </c>
    </row>
    <row r="192" spans="1:77" x14ac:dyDescent="0.25">
      <c r="A192" t="s">
        <v>672</v>
      </c>
      <c r="B192" t="s">
        <v>459</v>
      </c>
      <c r="C192" t="s">
        <v>258</v>
      </c>
      <c r="D192" t="s">
        <v>260</v>
      </c>
      <c r="F192">
        <f t="shared" si="13"/>
        <v>383</v>
      </c>
      <c r="G192">
        <v>384</v>
      </c>
      <c r="H192">
        <f t="shared" si="14"/>
        <v>1</v>
      </c>
      <c r="I192" t="s">
        <v>1038</v>
      </c>
      <c r="J192">
        <v>2</v>
      </c>
      <c r="K192" s="4">
        <v>45152</v>
      </c>
      <c r="M192" t="s">
        <v>672</v>
      </c>
      <c r="N192" t="s">
        <v>1233</v>
      </c>
      <c r="O192" t="s">
        <v>1232</v>
      </c>
      <c r="P192">
        <v>2.5000000000000001E-3</v>
      </c>
      <c r="Q192">
        <v>0.39</v>
      </c>
      <c r="S192">
        <v>7.39</v>
      </c>
      <c r="T192">
        <v>12.4</v>
      </c>
      <c r="W192">
        <v>610</v>
      </c>
      <c r="X192">
        <v>2.54</v>
      </c>
      <c r="Y192">
        <v>0.73</v>
      </c>
      <c r="Z192">
        <v>0.12</v>
      </c>
      <c r="AA192">
        <v>0.72</v>
      </c>
      <c r="AC192">
        <v>73.099999999999994</v>
      </c>
      <c r="AD192">
        <v>12</v>
      </c>
      <c r="AE192">
        <v>55</v>
      </c>
      <c r="AF192">
        <v>15.85</v>
      </c>
      <c r="AG192">
        <v>52.3</v>
      </c>
      <c r="AI192">
        <v>4.1900000000000004</v>
      </c>
      <c r="AJ192">
        <v>19.350000000000001</v>
      </c>
      <c r="AK192">
        <v>0.14000000000000001</v>
      </c>
      <c r="AL192">
        <v>3.8</v>
      </c>
      <c r="AN192">
        <v>0.25</v>
      </c>
      <c r="AP192">
        <v>2.95</v>
      </c>
      <c r="AQ192">
        <v>36.6</v>
      </c>
      <c r="AR192">
        <v>43.9</v>
      </c>
      <c r="AS192">
        <v>1.1200000000000001</v>
      </c>
      <c r="AT192">
        <v>450</v>
      </c>
      <c r="AU192">
        <v>0.62</v>
      </c>
      <c r="AV192">
        <v>7.0000000000000007E-2</v>
      </c>
      <c r="AW192">
        <v>10.3</v>
      </c>
      <c r="AX192">
        <v>34.6</v>
      </c>
      <c r="AY192">
        <v>530</v>
      </c>
      <c r="AZ192">
        <v>31.3</v>
      </c>
      <c r="BB192">
        <v>198</v>
      </c>
      <c r="BC192">
        <v>1E-3</v>
      </c>
      <c r="BD192">
        <v>0.5</v>
      </c>
      <c r="BF192">
        <v>0.78</v>
      </c>
      <c r="BG192">
        <v>12.3</v>
      </c>
      <c r="BH192">
        <v>1</v>
      </c>
      <c r="BI192">
        <v>71.099999999999994</v>
      </c>
      <c r="BJ192">
        <v>96.3</v>
      </c>
      <c r="BL192">
        <v>19.399999999999999</v>
      </c>
      <c r="BM192">
        <v>1.03</v>
      </c>
      <c r="BN192">
        <v>0.02</v>
      </c>
      <c r="BO192">
        <v>13.95</v>
      </c>
      <c r="BP192">
        <v>0.31</v>
      </c>
      <c r="BQ192">
        <v>2.0299999999999998</v>
      </c>
      <c r="BR192">
        <v>2.6</v>
      </c>
      <c r="BS192">
        <v>85</v>
      </c>
      <c r="BT192">
        <v>2.2999999999999998</v>
      </c>
      <c r="BU192">
        <v>3.4</v>
      </c>
      <c r="BV192">
        <v>25.3</v>
      </c>
      <c r="BW192">
        <v>118</v>
      </c>
      <c r="BY192">
        <v>143</v>
      </c>
    </row>
    <row r="193" spans="1:77" x14ac:dyDescent="0.25">
      <c r="A193" t="s">
        <v>673</v>
      </c>
      <c r="B193" t="s">
        <v>460</v>
      </c>
      <c r="C193" t="s">
        <v>258</v>
      </c>
      <c r="D193" t="s">
        <v>260</v>
      </c>
      <c r="F193">
        <f t="shared" si="13"/>
        <v>384</v>
      </c>
      <c r="G193">
        <v>385</v>
      </c>
      <c r="H193">
        <f t="shared" si="14"/>
        <v>1</v>
      </c>
      <c r="I193" t="s">
        <v>1038</v>
      </c>
      <c r="J193">
        <v>2</v>
      </c>
      <c r="K193" s="4">
        <v>45152</v>
      </c>
      <c r="M193" t="s">
        <v>673</v>
      </c>
      <c r="N193" t="s">
        <v>1233</v>
      </c>
      <c r="O193" t="s">
        <v>1232</v>
      </c>
      <c r="P193">
        <v>2.5000000000000001E-3</v>
      </c>
      <c r="Q193">
        <v>1.6</v>
      </c>
      <c r="S193">
        <v>6.3</v>
      </c>
      <c r="T193">
        <v>2</v>
      </c>
      <c r="W193">
        <v>400</v>
      </c>
      <c r="X193">
        <v>2.0699999999999998</v>
      </c>
      <c r="Y193">
        <v>3.04</v>
      </c>
      <c r="Z193">
        <v>0.16</v>
      </c>
      <c r="AA193">
        <v>9.4</v>
      </c>
      <c r="AC193">
        <v>71.599999999999994</v>
      </c>
      <c r="AD193">
        <v>10.6</v>
      </c>
      <c r="AE193">
        <v>60</v>
      </c>
      <c r="AF193">
        <v>11.45</v>
      </c>
      <c r="AG193">
        <v>99.4</v>
      </c>
      <c r="AI193">
        <v>6.65</v>
      </c>
      <c r="AJ193">
        <v>17.5</v>
      </c>
      <c r="AK193">
        <v>0.15</v>
      </c>
      <c r="AL193">
        <v>3.7</v>
      </c>
      <c r="AN193">
        <v>1.23</v>
      </c>
      <c r="AP193">
        <v>2.17</v>
      </c>
      <c r="AQ193">
        <v>35.200000000000003</v>
      </c>
      <c r="AR193">
        <v>54.8</v>
      </c>
      <c r="AS193">
        <v>1.26</v>
      </c>
      <c r="AT193">
        <v>550</v>
      </c>
      <c r="AU193">
        <v>0.32</v>
      </c>
      <c r="AV193">
        <v>0.05</v>
      </c>
      <c r="AW193">
        <v>8.8000000000000007</v>
      </c>
      <c r="AX193">
        <v>30</v>
      </c>
      <c r="AY193">
        <v>700</v>
      </c>
      <c r="AZ193">
        <v>69</v>
      </c>
      <c r="BB193">
        <v>139.5</v>
      </c>
      <c r="BC193">
        <v>1E-3</v>
      </c>
      <c r="BD193">
        <v>1.39</v>
      </c>
      <c r="BF193">
        <v>0.85</v>
      </c>
      <c r="BG193">
        <v>10</v>
      </c>
      <c r="BH193">
        <v>0.5</v>
      </c>
      <c r="BI193">
        <v>64.3</v>
      </c>
      <c r="BJ193">
        <v>145.5</v>
      </c>
      <c r="BL193">
        <v>17.2</v>
      </c>
      <c r="BM193">
        <v>0.89</v>
      </c>
      <c r="BN193">
        <v>0.02</v>
      </c>
      <c r="BO193">
        <v>15</v>
      </c>
      <c r="BP193">
        <v>0.25</v>
      </c>
      <c r="BQ193">
        <v>1.46</v>
      </c>
      <c r="BR193">
        <v>2.5</v>
      </c>
      <c r="BS193">
        <v>76</v>
      </c>
      <c r="BT193">
        <v>3.2</v>
      </c>
      <c r="BU193">
        <v>5.7</v>
      </c>
      <c r="BV193">
        <v>16.8</v>
      </c>
      <c r="BW193">
        <v>773</v>
      </c>
      <c r="BY193">
        <v>130</v>
      </c>
    </row>
    <row r="194" spans="1:77" x14ac:dyDescent="0.25">
      <c r="A194" t="s">
        <v>674</v>
      </c>
      <c r="B194" t="s">
        <v>461</v>
      </c>
      <c r="C194" t="s">
        <v>258</v>
      </c>
      <c r="D194" t="s">
        <v>260</v>
      </c>
      <c r="F194">
        <f t="shared" si="13"/>
        <v>385</v>
      </c>
      <c r="G194">
        <v>386</v>
      </c>
      <c r="H194">
        <f t="shared" si="14"/>
        <v>1</v>
      </c>
      <c r="I194" t="s">
        <v>1038</v>
      </c>
      <c r="J194">
        <v>2</v>
      </c>
      <c r="K194" s="4">
        <v>45152</v>
      </c>
      <c r="M194" t="s">
        <v>674</v>
      </c>
      <c r="N194" t="s">
        <v>1233</v>
      </c>
      <c r="O194" t="s">
        <v>1232</v>
      </c>
      <c r="P194">
        <v>2.5000000000000001E-3</v>
      </c>
      <c r="Q194">
        <v>4.58</v>
      </c>
      <c r="S194">
        <v>7.24</v>
      </c>
      <c r="T194">
        <v>3</v>
      </c>
      <c r="W194">
        <v>320</v>
      </c>
      <c r="X194">
        <v>2.62</v>
      </c>
      <c r="Y194">
        <v>15</v>
      </c>
      <c r="Z194">
        <v>0.11</v>
      </c>
      <c r="AA194">
        <v>28</v>
      </c>
      <c r="AC194">
        <v>74.3</v>
      </c>
      <c r="AD194">
        <v>13.6</v>
      </c>
      <c r="AE194">
        <v>65</v>
      </c>
      <c r="AF194">
        <v>16.149999999999999</v>
      </c>
      <c r="AG194">
        <v>377</v>
      </c>
      <c r="AI194">
        <v>11.95</v>
      </c>
      <c r="AJ194">
        <v>22.6</v>
      </c>
      <c r="AK194">
        <v>0.2</v>
      </c>
      <c r="AL194">
        <v>3</v>
      </c>
      <c r="AN194">
        <v>3.89</v>
      </c>
      <c r="AP194">
        <v>3.2</v>
      </c>
      <c r="AQ194">
        <v>35.4</v>
      </c>
      <c r="AR194">
        <v>27.2</v>
      </c>
      <c r="AS194">
        <v>0.62</v>
      </c>
      <c r="AT194">
        <v>220</v>
      </c>
      <c r="AU194">
        <v>0.28000000000000003</v>
      </c>
      <c r="AV194">
        <v>0.06</v>
      </c>
      <c r="AW194">
        <v>8</v>
      </c>
      <c r="AX194">
        <v>47.8</v>
      </c>
      <c r="AY194">
        <v>480</v>
      </c>
      <c r="AZ194">
        <v>88.7</v>
      </c>
      <c r="BB194">
        <v>201</v>
      </c>
      <c r="BC194">
        <v>1E-3</v>
      </c>
      <c r="BD194">
        <v>5.0599999999999996</v>
      </c>
      <c r="BF194">
        <v>0.68</v>
      </c>
      <c r="BG194">
        <v>12.6</v>
      </c>
      <c r="BH194">
        <v>1</v>
      </c>
      <c r="BI194">
        <v>86.2</v>
      </c>
      <c r="BJ194">
        <v>115.5</v>
      </c>
      <c r="BL194">
        <v>16.399999999999999</v>
      </c>
      <c r="BM194">
        <v>0.89</v>
      </c>
      <c r="BN194">
        <v>0.02</v>
      </c>
      <c r="BO194">
        <v>15</v>
      </c>
      <c r="BP194">
        <v>0.25</v>
      </c>
      <c r="BQ194">
        <v>2.21</v>
      </c>
      <c r="BR194">
        <v>2.4</v>
      </c>
      <c r="BS194">
        <v>93</v>
      </c>
      <c r="BT194">
        <v>2.4</v>
      </c>
      <c r="BU194">
        <v>3.9</v>
      </c>
      <c r="BV194">
        <v>16.399999999999999</v>
      </c>
      <c r="BW194">
        <v>1790</v>
      </c>
      <c r="BY194">
        <v>102</v>
      </c>
    </row>
    <row r="195" spans="1:77" x14ac:dyDescent="0.25">
      <c r="A195" t="s">
        <v>675</v>
      </c>
      <c r="B195" t="s">
        <v>462</v>
      </c>
      <c r="C195" t="s">
        <v>258</v>
      </c>
      <c r="D195" t="s">
        <v>260</v>
      </c>
      <c r="F195">
        <f t="shared" si="13"/>
        <v>386</v>
      </c>
      <c r="G195">
        <v>387</v>
      </c>
      <c r="H195">
        <f t="shared" si="14"/>
        <v>1</v>
      </c>
      <c r="I195" t="s">
        <v>1038</v>
      </c>
      <c r="J195">
        <v>2</v>
      </c>
      <c r="K195" s="4">
        <v>45152</v>
      </c>
      <c r="M195" t="s">
        <v>675</v>
      </c>
      <c r="N195" t="s">
        <v>1233</v>
      </c>
      <c r="O195" t="s">
        <v>1232</v>
      </c>
      <c r="P195">
        <v>2.5000000000000001E-3</v>
      </c>
      <c r="Q195">
        <v>2.29</v>
      </c>
      <c r="S195">
        <v>6.58</v>
      </c>
      <c r="T195">
        <v>53.8</v>
      </c>
      <c r="W195">
        <v>280</v>
      </c>
      <c r="X195">
        <v>2.27</v>
      </c>
      <c r="Y195">
        <v>6.71</v>
      </c>
      <c r="Z195">
        <v>0.11</v>
      </c>
      <c r="AA195">
        <v>2.13</v>
      </c>
      <c r="AC195">
        <v>74.5</v>
      </c>
      <c r="AD195">
        <v>13</v>
      </c>
      <c r="AE195">
        <v>57</v>
      </c>
      <c r="AF195">
        <v>15.8</v>
      </c>
      <c r="AG195">
        <v>424</v>
      </c>
      <c r="AI195">
        <v>10.4</v>
      </c>
      <c r="AJ195">
        <v>20.2</v>
      </c>
      <c r="AK195">
        <v>0.19</v>
      </c>
      <c r="AL195">
        <v>3.3</v>
      </c>
      <c r="AN195">
        <v>0.39</v>
      </c>
      <c r="AP195">
        <v>3.07</v>
      </c>
      <c r="AQ195">
        <v>37.6</v>
      </c>
      <c r="AR195">
        <v>15.2</v>
      </c>
      <c r="AS195">
        <v>0.31</v>
      </c>
      <c r="AT195">
        <v>99</v>
      </c>
      <c r="AU195">
        <v>0.31</v>
      </c>
      <c r="AV195">
        <v>0.06</v>
      </c>
      <c r="AW195">
        <v>7</v>
      </c>
      <c r="AX195">
        <v>43.7</v>
      </c>
      <c r="AY195">
        <v>490</v>
      </c>
      <c r="AZ195">
        <v>40.4</v>
      </c>
      <c r="BB195">
        <v>196</v>
      </c>
      <c r="BC195">
        <v>1E-3</v>
      </c>
      <c r="BD195">
        <v>5.24</v>
      </c>
      <c r="BF195">
        <v>0.72</v>
      </c>
      <c r="BG195">
        <v>10.8</v>
      </c>
      <c r="BH195">
        <v>0.5</v>
      </c>
      <c r="BI195">
        <v>67.599999999999994</v>
      </c>
      <c r="BJ195">
        <v>90.6</v>
      </c>
      <c r="BL195">
        <v>14.7</v>
      </c>
      <c r="BM195">
        <v>0.75</v>
      </c>
      <c r="BN195">
        <v>0.02</v>
      </c>
      <c r="BO195">
        <v>14.5</v>
      </c>
      <c r="BP195">
        <v>0.21</v>
      </c>
      <c r="BQ195">
        <v>2.27</v>
      </c>
      <c r="BR195">
        <v>2.5</v>
      </c>
      <c r="BS195">
        <v>79</v>
      </c>
      <c r="BT195">
        <v>1.5</v>
      </c>
      <c r="BU195">
        <v>2.7</v>
      </c>
      <c r="BV195">
        <v>15.5</v>
      </c>
      <c r="BW195">
        <v>157</v>
      </c>
      <c r="BY195">
        <v>118.5</v>
      </c>
    </row>
    <row r="196" spans="1:77" x14ac:dyDescent="0.25">
      <c r="A196" t="s">
        <v>676</v>
      </c>
      <c r="B196" t="s">
        <v>463</v>
      </c>
      <c r="C196" t="s">
        <v>258</v>
      </c>
      <c r="D196" t="s">
        <v>260</v>
      </c>
      <c r="F196">
        <f t="shared" si="13"/>
        <v>387</v>
      </c>
      <c r="G196">
        <v>388</v>
      </c>
      <c r="H196">
        <f t="shared" si="14"/>
        <v>1</v>
      </c>
      <c r="I196" t="s">
        <v>1038</v>
      </c>
      <c r="J196">
        <v>2</v>
      </c>
      <c r="K196" s="4">
        <v>45152</v>
      </c>
      <c r="M196" t="s">
        <v>676</v>
      </c>
      <c r="N196" t="s">
        <v>1233</v>
      </c>
      <c r="O196" t="s">
        <v>1232</v>
      </c>
      <c r="P196">
        <v>2.5000000000000001E-3</v>
      </c>
      <c r="Q196">
        <v>3.23</v>
      </c>
      <c r="S196">
        <v>7.52</v>
      </c>
      <c r="T196">
        <v>2</v>
      </c>
      <c r="W196">
        <v>360</v>
      </c>
      <c r="X196">
        <v>2.69</v>
      </c>
      <c r="Y196">
        <v>8.14</v>
      </c>
      <c r="Z196">
        <v>0.14000000000000001</v>
      </c>
      <c r="AA196">
        <v>9.86</v>
      </c>
      <c r="AC196">
        <v>63.4</v>
      </c>
      <c r="AD196">
        <v>10.8</v>
      </c>
      <c r="AE196">
        <v>68</v>
      </c>
      <c r="AF196">
        <v>16.25</v>
      </c>
      <c r="AG196">
        <v>301</v>
      </c>
      <c r="AI196">
        <v>9.4600000000000009</v>
      </c>
      <c r="AJ196">
        <v>23.8</v>
      </c>
      <c r="AK196">
        <v>0.18</v>
      </c>
      <c r="AL196">
        <v>3.2</v>
      </c>
      <c r="AN196">
        <v>1.31</v>
      </c>
      <c r="AP196">
        <v>3.46</v>
      </c>
      <c r="AQ196">
        <v>29.1</v>
      </c>
      <c r="AR196">
        <v>24.8</v>
      </c>
      <c r="AS196">
        <v>0.54</v>
      </c>
      <c r="AT196">
        <v>186</v>
      </c>
      <c r="AU196">
        <v>0.24</v>
      </c>
      <c r="AV196">
        <v>7.0000000000000007E-2</v>
      </c>
      <c r="AW196">
        <v>8.1999999999999993</v>
      </c>
      <c r="AX196">
        <v>36.799999999999997</v>
      </c>
      <c r="AY196">
        <v>650</v>
      </c>
      <c r="AZ196">
        <v>105.5</v>
      </c>
      <c r="BB196">
        <v>196</v>
      </c>
      <c r="BC196">
        <v>1E-3</v>
      </c>
      <c r="BD196">
        <v>4.03</v>
      </c>
      <c r="BF196">
        <v>0.7</v>
      </c>
      <c r="BG196">
        <v>13</v>
      </c>
      <c r="BH196">
        <v>1</v>
      </c>
      <c r="BI196">
        <v>95.6</v>
      </c>
      <c r="BJ196">
        <v>173.5</v>
      </c>
      <c r="BL196">
        <v>16.8</v>
      </c>
      <c r="BM196">
        <v>0.96</v>
      </c>
      <c r="BN196">
        <v>0.02</v>
      </c>
      <c r="BO196">
        <v>13.4</v>
      </c>
      <c r="BP196">
        <v>0.24</v>
      </c>
      <c r="BQ196">
        <v>2.48</v>
      </c>
      <c r="BR196">
        <v>2.6</v>
      </c>
      <c r="BS196">
        <v>101</v>
      </c>
      <c r="BT196">
        <v>1.7</v>
      </c>
      <c r="BU196">
        <v>3.6</v>
      </c>
      <c r="BV196">
        <v>15.2</v>
      </c>
      <c r="BW196">
        <v>781</v>
      </c>
      <c r="BY196">
        <v>114</v>
      </c>
    </row>
    <row r="197" spans="1:77" x14ac:dyDescent="0.25">
      <c r="A197" t="s">
        <v>677</v>
      </c>
      <c r="B197" t="s">
        <v>464</v>
      </c>
      <c r="C197" t="s">
        <v>258</v>
      </c>
      <c r="D197" t="s">
        <v>260</v>
      </c>
      <c r="F197">
        <f t="shared" si="13"/>
        <v>388</v>
      </c>
      <c r="G197">
        <v>389</v>
      </c>
      <c r="H197">
        <f t="shared" si="14"/>
        <v>1</v>
      </c>
      <c r="I197" t="s">
        <v>1038</v>
      </c>
      <c r="J197">
        <v>2</v>
      </c>
      <c r="K197" s="4">
        <v>45152</v>
      </c>
      <c r="M197" t="s">
        <v>677</v>
      </c>
      <c r="N197" t="s">
        <v>1233</v>
      </c>
      <c r="O197" t="s">
        <v>1232</v>
      </c>
      <c r="P197">
        <v>2.5000000000000001E-3</v>
      </c>
      <c r="Q197">
        <v>0.97</v>
      </c>
      <c r="S197">
        <v>7.96</v>
      </c>
      <c r="T197">
        <v>2.8</v>
      </c>
      <c r="W197">
        <v>510</v>
      </c>
      <c r="X197">
        <v>2.69</v>
      </c>
      <c r="Y197">
        <v>2</v>
      </c>
      <c r="Z197">
        <v>0.15</v>
      </c>
      <c r="AA197">
        <v>13.6</v>
      </c>
      <c r="AC197">
        <v>87</v>
      </c>
      <c r="AD197">
        <v>5.0999999999999996</v>
      </c>
      <c r="AE197">
        <v>75</v>
      </c>
      <c r="AF197">
        <v>16.649999999999999</v>
      </c>
      <c r="AG197">
        <v>58.3</v>
      </c>
      <c r="AI197">
        <v>5.31</v>
      </c>
      <c r="AJ197">
        <v>22.6</v>
      </c>
      <c r="AK197">
        <v>0.19</v>
      </c>
      <c r="AL197">
        <v>3.3</v>
      </c>
      <c r="AN197">
        <v>2.5</v>
      </c>
      <c r="AP197">
        <v>3.07</v>
      </c>
      <c r="AQ197">
        <v>44.6</v>
      </c>
      <c r="AR197">
        <v>46.6</v>
      </c>
      <c r="AS197">
        <v>1.18</v>
      </c>
      <c r="AT197">
        <v>397</v>
      </c>
      <c r="AU197">
        <v>0.28000000000000003</v>
      </c>
      <c r="AV197">
        <v>7.0000000000000007E-2</v>
      </c>
      <c r="AW197">
        <v>11.5</v>
      </c>
      <c r="AX197">
        <v>22.6</v>
      </c>
      <c r="AY197">
        <v>630</v>
      </c>
      <c r="AZ197">
        <v>49.8</v>
      </c>
      <c r="BB197">
        <v>193</v>
      </c>
      <c r="BC197">
        <v>1E-3</v>
      </c>
      <c r="BD197">
        <v>0.73</v>
      </c>
      <c r="BF197">
        <v>0.62</v>
      </c>
      <c r="BG197">
        <v>13.6</v>
      </c>
      <c r="BH197">
        <v>0.5</v>
      </c>
      <c r="BI197">
        <v>99.5</v>
      </c>
      <c r="BJ197">
        <v>276</v>
      </c>
      <c r="BL197">
        <v>19.600000000000001</v>
      </c>
      <c r="BM197">
        <v>1.2</v>
      </c>
      <c r="BN197">
        <v>0.02</v>
      </c>
      <c r="BO197">
        <v>17.899999999999999</v>
      </c>
      <c r="BP197">
        <v>0.33</v>
      </c>
      <c r="BQ197">
        <v>2.0499999999999998</v>
      </c>
      <c r="BR197">
        <v>2.8</v>
      </c>
      <c r="BS197">
        <v>98</v>
      </c>
      <c r="BT197">
        <v>2.5</v>
      </c>
      <c r="BU197">
        <v>3.8</v>
      </c>
      <c r="BV197">
        <v>18.8</v>
      </c>
      <c r="BW197">
        <v>1095</v>
      </c>
      <c r="BY197">
        <v>118.5</v>
      </c>
    </row>
    <row r="198" spans="1:77" x14ac:dyDescent="0.25">
      <c r="A198" t="s">
        <v>678</v>
      </c>
      <c r="B198" t="s">
        <v>465</v>
      </c>
      <c r="C198" t="s">
        <v>258</v>
      </c>
      <c r="D198" t="s">
        <v>260</v>
      </c>
      <c r="F198">
        <f t="shared" si="13"/>
        <v>389</v>
      </c>
      <c r="G198">
        <v>390</v>
      </c>
      <c r="H198">
        <f t="shared" si="14"/>
        <v>1</v>
      </c>
      <c r="I198" t="s">
        <v>1038</v>
      </c>
      <c r="J198">
        <v>2</v>
      </c>
      <c r="K198" s="4">
        <v>45152</v>
      </c>
      <c r="M198" t="s">
        <v>678</v>
      </c>
      <c r="N198" t="s">
        <v>1233</v>
      </c>
      <c r="O198" t="s">
        <v>1232</v>
      </c>
      <c r="P198">
        <v>2.5000000000000001E-3</v>
      </c>
      <c r="Q198">
        <v>0.72</v>
      </c>
      <c r="S198">
        <v>6.22</v>
      </c>
      <c r="T198">
        <v>0.9</v>
      </c>
      <c r="W198">
        <v>390</v>
      </c>
      <c r="X198">
        <v>1.92</v>
      </c>
      <c r="Y198">
        <v>1.44</v>
      </c>
      <c r="Z198">
        <v>0.12</v>
      </c>
      <c r="AA198">
        <v>0.73</v>
      </c>
      <c r="AC198">
        <v>74.2</v>
      </c>
      <c r="AD198">
        <v>10.8</v>
      </c>
      <c r="AE198">
        <v>53</v>
      </c>
      <c r="AF198">
        <v>12.35</v>
      </c>
      <c r="AG198">
        <v>303</v>
      </c>
      <c r="AI198">
        <v>7.55</v>
      </c>
      <c r="AJ198">
        <v>17.399999999999999</v>
      </c>
      <c r="AK198">
        <v>0.15</v>
      </c>
      <c r="AL198">
        <v>3.4</v>
      </c>
      <c r="AN198">
        <v>0.38</v>
      </c>
      <c r="AP198">
        <v>2.8</v>
      </c>
      <c r="AQ198">
        <v>37.1</v>
      </c>
      <c r="AR198">
        <v>16.399999999999999</v>
      </c>
      <c r="AS198">
        <v>0.34</v>
      </c>
      <c r="AT198">
        <v>111</v>
      </c>
      <c r="AU198">
        <v>0.3</v>
      </c>
      <c r="AV198">
        <v>0.06</v>
      </c>
      <c r="AW198">
        <v>8.9</v>
      </c>
      <c r="AX198">
        <v>32.700000000000003</v>
      </c>
      <c r="AY198">
        <v>530</v>
      </c>
      <c r="AZ198">
        <v>21.9</v>
      </c>
      <c r="BB198">
        <v>171.5</v>
      </c>
      <c r="BC198">
        <v>1E-3</v>
      </c>
      <c r="BD198">
        <v>3.65</v>
      </c>
      <c r="BF198">
        <v>0.62</v>
      </c>
      <c r="BG198">
        <v>9.9</v>
      </c>
      <c r="BH198">
        <v>2</v>
      </c>
      <c r="BI198">
        <v>90.5</v>
      </c>
      <c r="BJ198">
        <v>115</v>
      </c>
      <c r="BL198">
        <v>13.1</v>
      </c>
      <c r="BM198">
        <v>0.86</v>
      </c>
      <c r="BN198">
        <v>0.02</v>
      </c>
      <c r="BO198">
        <v>14.8</v>
      </c>
      <c r="BP198">
        <v>0.25</v>
      </c>
      <c r="BQ198">
        <v>2.09</v>
      </c>
      <c r="BR198">
        <v>2.5</v>
      </c>
      <c r="BS198">
        <v>73</v>
      </c>
      <c r="BT198">
        <v>3.1</v>
      </c>
      <c r="BU198">
        <v>5.8</v>
      </c>
      <c r="BV198">
        <v>16</v>
      </c>
      <c r="BW198">
        <v>61</v>
      </c>
      <c r="BY198">
        <v>121.5</v>
      </c>
    </row>
    <row r="199" spans="1:77" x14ac:dyDescent="0.25">
      <c r="A199" t="s">
        <v>679</v>
      </c>
      <c r="B199" t="s">
        <v>466</v>
      </c>
      <c r="C199" t="s">
        <v>258</v>
      </c>
      <c r="D199" t="s">
        <v>260</v>
      </c>
      <c r="F199">
        <f t="shared" si="13"/>
        <v>390</v>
      </c>
      <c r="G199">
        <v>392</v>
      </c>
      <c r="H199">
        <f t="shared" si="14"/>
        <v>2</v>
      </c>
      <c r="I199" t="s">
        <v>1038</v>
      </c>
      <c r="J199">
        <v>2</v>
      </c>
      <c r="K199" s="4">
        <v>45152</v>
      </c>
      <c r="M199" t="s">
        <v>679</v>
      </c>
      <c r="N199" t="s">
        <v>1233</v>
      </c>
      <c r="O199" t="s">
        <v>1232</v>
      </c>
      <c r="P199">
        <v>2.5000000000000001E-3</v>
      </c>
      <c r="Q199">
        <v>0.5</v>
      </c>
      <c r="S199">
        <v>7.13</v>
      </c>
      <c r="T199">
        <v>2.1</v>
      </c>
      <c r="W199">
        <v>450</v>
      </c>
      <c r="X199">
        <v>2.34</v>
      </c>
      <c r="Y199">
        <v>1.1200000000000001</v>
      </c>
      <c r="Z199">
        <v>0.13</v>
      </c>
      <c r="AA199">
        <v>0.33</v>
      </c>
      <c r="AC199">
        <v>80</v>
      </c>
      <c r="AD199">
        <v>7.1</v>
      </c>
      <c r="AE199">
        <v>64</v>
      </c>
      <c r="AF199">
        <v>14.35</v>
      </c>
      <c r="AG199">
        <v>192</v>
      </c>
      <c r="AI199">
        <v>6.1</v>
      </c>
      <c r="AJ199">
        <v>21.4</v>
      </c>
      <c r="AK199">
        <v>0.17</v>
      </c>
      <c r="AL199">
        <v>3.6</v>
      </c>
      <c r="AN199">
        <v>0.28999999999999998</v>
      </c>
      <c r="AP199">
        <v>2.99</v>
      </c>
      <c r="AQ199">
        <v>41.3</v>
      </c>
      <c r="AR199">
        <v>31.1</v>
      </c>
      <c r="AS199">
        <v>0.72</v>
      </c>
      <c r="AT199">
        <v>212</v>
      </c>
      <c r="AU199">
        <v>0.28999999999999998</v>
      </c>
      <c r="AV199">
        <v>7.0000000000000007E-2</v>
      </c>
      <c r="AW199">
        <v>9.5</v>
      </c>
      <c r="AX199">
        <v>26.4</v>
      </c>
      <c r="AY199">
        <v>560</v>
      </c>
      <c r="AZ199">
        <v>13.2</v>
      </c>
      <c r="BB199">
        <v>183.5</v>
      </c>
      <c r="BC199">
        <v>1E-3</v>
      </c>
      <c r="BD199">
        <v>2.0299999999999998</v>
      </c>
      <c r="BF199">
        <v>0.72</v>
      </c>
      <c r="BG199">
        <v>11.8</v>
      </c>
      <c r="BH199">
        <v>1</v>
      </c>
      <c r="BI199">
        <v>63</v>
      </c>
      <c r="BJ199">
        <v>71.599999999999994</v>
      </c>
      <c r="BL199">
        <v>16.2</v>
      </c>
      <c r="BM199">
        <v>1</v>
      </c>
      <c r="BN199">
        <v>0.02</v>
      </c>
      <c r="BO199">
        <v>15.6</v>
      </c>
      <c r="BP199">
        <v>0.28999999999999998</v>
      </c>
      <c r="BQ199">
        <v>2</v>
      </c>
      <c r="BR199">
        <v>2.6</v>
      </c>
      <c r="BS199">
        <v>88</v>
      </c>
      <c r="BT199">
        <v>4.4000000000000004</v>
      </c>
      <c r="BU199">
        <v>7.6</v>
      </c>
      <c r="BV199">
        <v>17.899999999999999</v>
      </c>
      <c r="BW199">
        <v>54</v>
      </c>
      <c r="BY199">
        <v>125</v>
      </c>
    </row>
    <row r="200" spans="1:77" x14ac:dyDescent="0.25">
      <c r="A200" t="s">
        <v>680</v>
      </c>
      <c r="B200" t="s">
        <v>467</v>
      </c>
      <c r="C200" t="s">
        <v>258</v>
      </c>
      <c r="D200" t="s">
        <v>260</v>
      </c>
      <c r="F200">
        <f t="shared" si="13"/>
        <v>392</v>
      </c>
      <c r="G200">
        <v>394</v>
      </c>
      <c r="H200">
        <f t="shared" si="14"/>
        <v>2</v>
      </c>
      <c r="I200" t="s">
        <v>1038</v>
      </c>
      <c r="J200">
        <v>2</v>
      </c>
      <c r="K200" s="4">
        <v>45152</v>
      </c>
      <c r="M200" t="s">
        <v>680</v>
      </c>
      <c r="N200" t="s">
        <v>1233</v>
      </c>
      <c r="O200" t="s">
        <v>1232</v>
      </c>
      <c r="P200">
        <v>2.5000000000000001E-3</v>
      </c>
      <c r="Q200">
        <v>0.52</v>
      </c>
      <c r="S200">
        <v>5.34</v>
      </c>
      <c r="T200">
        <v>0.9</v>
      </c>
      <c r="W200">
        <v>320</v>
      </c>
      <c r="X200">
        <v>1.58</v>
      </c>
      <c r="Y200">
        <v>1.02</v>
      </c>
      <c r="Z200">
        <v>0.11</v>
      </c>
      <c r="AA200">
        <v>0.19</v>
      </c>
      <c r="AC200">
        <v>65</v>
      </c>
      <c r="AD200">
        <v>5.8</v>
      </c>
      <c r="AE200">
        <v>51</v>
      </c>
      <c r="AF200">
        <v>9.7899999999999991</v>
      </c>
      <c r="AG200">
        <v>225</v>
      </c>
      <c r="AI200">
        <v>4.95</v>
      </c>
      <c r="AJ200">
        <v>14.4</v>
      </c>
      <c r="AK200">
        <v>0.13</v>
      </c>
      <c r="AL200">
        <v>3.9</v>
      </c>
      <c r="AN200">
        <v>0.26</v>
      </c>
      <c r="AP200">
        <v>2.33</v>
      </c>
      <c r="AQ200">
        <v>31.5</v>
      </c>
      <c r="AR200">
        <v>18.100000000000001</v>
      </c>
      <c r="AS200">
        <v>0.35</v>
      </c>
      <c r="AT200">
        <v>118</v>
      </c>
      <c r="AU200">
        <v>0.3</v>
      </c>
      <c r="AV200">
        <v>0.05</v>
      </c>
      <c r="AW200">
        <v>7.9</v>
      </c>
      <c r="AX200">
        <v>15.8</v>
      </c>
      <c r="AY200">
        <v>490</v>
      </c>
      <c r="AZ200">
        <v>8</v>
      </c>
      <c r="BB200">
        <v>140.5</v>
      </c>
      <c r="BC200">
        <v>1E-3</v>
      </c>
      <c r="BD200">
        <v>1.83</v>
      </c>
      <c r="BF200">
        <v>0.55000000000000004</v>
      </c>
      <c r="BG200">
        <v>7.8</v>
      </c>
      <c r="BH200">
        <v>1</v>
      </c>
      <c r="BI200">
        <v>56</v>
      </c>
      <c r="BJ200">
        <v>89.2</v>
      </c>
      <c r="BL200">
        <v>11.7</v>
      </c>
      <c r="BM200">
        <v>0.74</v>
      </c>
      <c r="BN200">
        <v>0.02</v>
      </c>
      <c r="BO200">
        <v>14.05</v>
      </c>
      <c r="BP200">
        <v>0.23</v>
      </c>
      <c r="BQ200">
        <v>1.66</v>
      </c>
      <c r="BR200">
        <v>2.5</v>
      </c>
      <c r="BS200">
        <v>61</v>
      </c>
      <c r="BT200">
        <v>3.2</v>
      </c>
      <c r="BU200">
        <v>5.7</v>
      </c>
      <c r="BV200">
        <v>15</v>
      </c>
      <c r="BW200">
        <v>31</v>
      </c>
      <c r="BY200">
        <v>135</v>
      </c>
    </row>
    <row r="201" spans="1:77" x14ac:dyDescent="0.25">
      <c r="A201" t="s">
        <v>681</v>
      </c>
      <c r="B201" t="s">
        <v>468</v>
      </c>
      <c r="C201" t="s">
        <v>258</v>
      </c>
      <c r="D201" t="s">
        <v>260</v>
      </c>
      <c r="F201">
        <f t="shared" si="13"/>
        <v>394</v>
      </c>
      <c r="G201">
        <v>396</v>
      </c>
      <c r="H201">
        <f t="shared" si="14"/>
        <v>2</v>
      </c>
      <c r="I201" t="s">
        <v>1038</v>
      </c>
      <c r="J201">
        <v>2</v>
      </c>
      <c r="K201" s="4">
        <v>45152</v>
      </c>
      <c r="M201" t="s">
        <v>681</v>
      </c>
      <c r="N201" t="s">
        <v>1233</v>
      </c>
      <c r="O201" t="s">
        <v>1232</v>
      </c>
      <c r="P201">
        <v>2.5000000000000001E-3</v>
      </c>
      <c r="Q201">
        <v>0.65</v>
      </c>
      <c r="S201">
        <v>3.08</v>
      </c>
      <c r="T201">
        <v>0.7</v>
      </c>
      <c r="W201">
        <v>180</v>
      </c>
      <c r="X201">
        <v>0.79</v>
      </c>
      <c r="Y201">
        <v>0.79</v>
      </c>
      <c r="Z201">
        <v>0.09</v>
      </c>
      <c r="AA201">
        <v>0.16</v>
      </c>
      <c r="AC201">
        <v>48.9</v>
      </c>
      <c r="AD201">
        <v>5.4</v>
      </c>
      <c r="AE201">
        <v>29</v>
      </c>
      <c r="AF201">
        <v>4.53</v>
      </c>
      <c r="AG201">
        <v>279</v>
      </c>
      <c r="AI201">
        <v>4.97</v>
      </c>
      <c r="AJ201">
        <v>8.43</v>
      </c>
      <c r="AK201">
        <v>0.09</v>
      </c>
      <c r="AL201">
        <v>4.0999999999999996</v>
      </c>
      <c r="AN201">
        <v>0.14000000000000001</v>
      </c>
      <c r="AP201">
        <v>1.32</v>
      </c>
      <c r="AQ201">
        <v>24</v>
      </c>
      <c r="AR201">
        <v>10.1</v>
      </c>
      <c r="AS201">
        <v>0.17</v>
      </c>
      <c r="AT201">
        <v>90</v>
      </c>
      <c r="AU201">
        <v>0.25</v>
      </c>
      <c r="AV201">
        <v>0.03</v>
      </c>
      <c r="AW201">
        <v>4.0999999999999996</v>
      </c>
      <c r="AX201">
        <v>14</v>
      </c>
      <c r="AY201">
        <v>400</v>
      </c>
      <c r="AZ201">
        <v>7.6</v>
      </c>
      <c r="BB201">
        <v>85.6</v>
      </c>
      <c r="BC201">
        <v>1E-3</v>
      </c>
      <c r="BD201">
        <v>2.41</v>
      </c>
      <c r="BF201">
        <v>0.41</v>
      </c>
      <c r="BG201">
        <v>3.9</v>
      </c>
      <c r="BH201">
        <v>1</v>
      </c>
      <c r="BI201">
        <v>48.8</v>
      </c>
      <c r="BJ201">
        <v>60</v>
      </c>
      <c r="BL201">
        <v>6.9</v>
      </c>
      <c r="BM201">
        <v>0.37</v>
      </c>
      <c r="BN201">
        <v>0.02</v>
      </c>
      <c r="BO201">
        <v>10.199999999999999</v>
      </c>
      <c r="BP201">
        <v>0.12</v>
      </c>
      <c r="BQ201">
        <v>1.1000000000000001</v>
      </c>
      <c r="BR201">
        <v>2</v>
      </c>
      <c r="BS201">
        <v>31</v>
      </c>
      <c r="BT201">
        <v>2.2999999999999998</v>
      </c>
      <c r="BU201">
        <v>5.3</v>
      </c>
      <c r="BV201">
        <v>12</v>
      </c>
      <c r="BW201">
        <v>19</v>
      </c>
      <c r="BY201">
        <v>146.5</v>
      </c>
    </row>
    <row r="202" spans="1:77" x14ac:dyDescent="0.25">
      <c r="A202" s="1" t="s">
        <v>682</v>
      </c>
      <c r="B202" s="1" t="s">
        <v>469</v>
      </c>
      <c r="C202" s="1"/>
      <c r="D202" s="1" t="s">
        <v>261</v>
      </c>
      <c r="E202" s="1" t="s">
        <v>1028</v>
      </c>
      <c r="F202" s="1"/>
      <c r="G202" s="1"/>
      <c r="H202" s="1"/>
      <c r="I202" t="s">
        <v>1038</v>
      </c>
      <c r="J202">
        <v>2</v>
      </c>
      <c r="K202" s="4">
        <v>45152</v>
      </c>
    </row>
    <row r="203" spans="1:77" x14ac:dyDescent="0.25">
      <c r="A203" t="s">
        <v>683</v>
      </c>
      <c r="B203" t="s">
        <v>470</v>
      </c>
      <c r="C203" t="s">
        <v>258</v>
      </c>
      <c r="D203" t="s">
        <v>260</v>
      </c>
      <c r="F203">
        <f>G201</f>
        <v>396</v>
      </c>
      <c r="G203">
        <v>398</v>
      </c>
      <c r="H203">
        <f t="shared" ref="H203:H234" si="15">G203-F203</f>
        <v>2</v>
      </c>
      <c r="I203" t="s">
        <v>1038</v>
      </c>
      <c r="J203">
        <v>2</v>
      </c>
      <c r="K203" s="4">
        <v>45152</v>
      </c>
      <c r="M203" t="s">
        <v>683</v>
      </c>
      <c r="N203" t="s">
        <v>1233</v>
      </c>
      <c r="O203" t="s">
        <v>1232</v>
      </c>
      <c r="P203">
        <v>2.5000000000000001E-3</v>
      </c>
      <c r="Q203">
        <v>0.65</v>
      </c>
      <c r="S203">
        <v>6.26</v>
      </c>
      <c r="T203">
        <v>1.3</v>
      </c>
      <c r="W203">
        <v>380</v>
      </c>
      <c r="X203">
        <v>1.96</v>
      </c>
      <c r="Y203">
        <v>0.85</v>
      </c>
      <c r="Z203">
        <v>0.12</v>
      </c>
      <c r="AA203">
        <v>2.99</v>
      </c>
      <c r="AC203">
        <v>69.3</v>
      </c>
      <c r="AD203">
        <v>6.9</v>
      </c>
      <c r="AE203">
        <v>60</v>
      </c>
      <c r="AF203">
        <v>11.15</v>
      </c>
      <c r="AG203">
        <v>179</v>
      </c>
      <c r="AI203">
        <v>5.39</v>
      </c>
      <c r="AJ203">
        <v>17.8</v>
      </c>
      <c r="AK203">
        <v>0.12</v>
      </c>
      <c r="AL203">
        <v>3.4</v>
      </c>
      <c r="AN203">
        <v>0.56999999999999995</v>
      </c>
      <c r="AP203">
        <v>2.39</v>
      </c>
      <c r="AQ203">
        <v>35.5</v>
      </c>
      <c r="AR203">
        <v>37.700000000000003</v>
      </c>
      <c r="AS203">
        <v>0.88</v>
      </c>
      <c r="AT203">
        <v>274</v>
      </c>
      <c r="AU203">
        <v>0.43</v>
      </c>
      <c r="AV203">
        <v>0.05</v>
      </c>
      <c r="AW203">
        <v>9.1999999999999993</v>
      </c>
      <c r="AX203">
        <v>27.6</v>
      </c>
      <c r="AY203">
        <v>530</v>
      </c>
      <c r="AZ203">
        <v>34</v>
      </c>
      <c r="BB203">
        <v>149.5</v>
      </c>
      <c r="BC203">
        <v>1E-3</v>
      </c>
      <c r="BD203">
        <v>1.1000000000000001</v>
      </c>
      <c r="BF203">
        <v>0.73</v>
      </c>
      <c r="BG203">
        <v>10.199999999999999</v>
      </c>
      <c r="BH203">
        <v>1</v>
      </c>
      <c r="BI203">
        <v>61.7</v>
      </c>
      <c r="BJ203">
        <v>70.7</v>
      </c>
      <c r="BL203">
        <v>13.5</v>
      </c>
      <c r="BM203">
        <v>0.86</v>
      </c>
      <c r="BN203">
        <v>0.02</v>
      </c>
      <c r="BO203">
        <v>14.5</v>
      </c>
      <c r="BP203">
        <v>0.27</v>
      </c>
      <c r="BQ203">
        <v>1.66</v>
      </c>
      <c r="BR203">
        <v>2.4</v>
      </c>
      <c r="BS203">
        <v>76</v>
      </c>
      <c r="BT203">
        <v>3.7</v>
      </c>
      <c r="BU203">
        <v>6.5</v>
      </c>
      <c r="BV203">
        <v>17.5</v>
      </c>
      <c r="BW203">
        <v>288</v>
      </c>
      <c r="BY203">
        <v>117.5</v>
      </c>
    </row>
    <row r="204" spans="1:77" x14ac:dyDescent="0.25">
      <c r="A204" t="s">
        <v>684</v>
      </c>
      <c r="B204" t="s">
        <v>471</v>
      </c>
      <c r="C204" t="s">
        <v>258</v>
      </c>
      <c r="D204" t="s">
        <v>260</v>
      </c>
      <c r="F204">
        <f>G203</f>
        <v>398</v>
      </c>
      <c r="G204">
        <v>400</v>
      </c>
      <c r="H204">
        <f t="shared" si="15"/>
        <v>2</v>
      </c>
      <c r="I204" t="s">
        <v>1038</v>
      </c>
      <c r="J204">
        <v>2</v>
      </c>
      <c r="K204" s="4">
        <v>45152</v>
      </c>
      <c r="M204" t="s">
        <v>684</v>
      </c>
      <c r="N204" t="s">
        <v>1233</v>
      </c>
      <c r="O204" t="s">
        <v>1232</v>
      </c>
      <c r="P204">
        <v>2.5000000000000001E-3</v>
      </c>
      <c r="Q204">
        <v>0.4</v>
      </c>
      <c r="S204">
        <v>4.74</v>
      </c>
      <c r="T204">
        <v>1.3</v>
      </c>
      <c r="W204">
        <v>320</v>
      </c>
      <c r="X204">
        <v>1.46</v>
      </c>
      <c r="Y204">
        <v>0.68</v>
      </c>
      <c r="Z204">
        <v>0.11</v>
      </c>
      <c r="AA204">
        <v>0.13</v>
      </c>
      <c r="AC204">
        <v>59.8</v>
      </c>
      <c r="AD204">
        <v>4.4000000000000004</v>
      </c>
      <c r="AE204">
        <v>44</v>
      </c>
      <c r="AF204">
        <v>9.02</v>
      </c>
      <c r="AG204">
        <v>122.5</v>
      </c>
      <c r="AI204">
        <v>3.97</v>
      </c>
      <c r="AJ204">
        <v>12.5</v>
      </c>
      <c r="AK204">
        <v>0.1</v>
      </c>
      <c r="AL204">
        <v>3.5</v>
      </c>
      <c r="AN204">
        <v>0.16</v>
      </c>
      <c r="AP204">
        <v>1.95</v>
      </c>
      <c r="AQ204">
        <v>29.8</v>
      </c>
      <c r="AR204">
        <v>25.3</v>
      </c>
      <c r="AS204">
        <v>0.55000000000000004</v>
      </c>
      <c r="AT204">
        <v>177</v>
      </c>
      <c r="AU204">
        <v>0.47</v>
      </c>
      <c r="AV204">
        <v>0.04</v>
      </c>
      <c r="AW204">
        <v>7.4</v>
      </c>
      <c r="AX204">
        <v>18.8</v>
      </c>
      <c r="AY204">
        <v>500</v>
      </c>
      <c r="AZ204">
        <v>10.199999999999999</v>
      </c>
      <c r="BB204">
        <v>123</v>
      </c>
      <c r="BC204">
        <v>1E-3</v>
      </c>
      <c r="BD204">
        <v>0.94</v>
      </c>
      <c r="BF204">
        <v>0.59</v>
      </c>
      <c r="BG204">
        <v>6.9</v>
      </c>
      <c r="BH204">
        <v>0.5</v>
      </c>
      <c r="BI204">
        <v>45.1</v>
      </c>
      <c r="BJ204">
        <v>50.5</v>
      </c>
      <c r="BL204">
        <v>11.6</v>
      </c>
      <c r="BM204">
        <v>0.7</v>
      </c>
      <c r="BN204">
        <v>0.02</v>
      </c>
      <c r="BO204">
        <v>12.45</v>
      </c>
      <c r="BP204">
        <v>0.22</v>
      </c>
      <c r="BQ204">
        <v>1.46</v>
      </c>
      <c r="BR204">
        <v>2.2000000000000002</v>
      </c>
      <c r="BS204">
        <v>53</v>
      </c>
      <c r="BT204">
        <v>2.5</v>
      </c>
      <c r="BU204">
        <v>4.4000000000000004</v>
      </c>
      <c r="BV204">
        <v>12.9</v>
      </c>
      <c r="BW204">
        <v>34</v>
      </c>
      <c r="BY204">
        <v>122.5</v>
      </c>
    </row>
    <row r="205" spans="1:77" x14ac:dyDescent="0.25">
      <c r="A205" t="s">
        <v>685</v>
      </c>
      <c r="B205" t="s">
        <v>472</v>
      </c>
      <c r="C205" t="s">
        <v>258</v>
      </c>
      <c r="D205" t="s">
        <v>260</v>
      </c>
      <c r="F205">
        <f>G204</f>
        <v>400</v>
      </c>
      <c r="G205">
        <v>403</v>
      </c>
      <c r="H205">
        <f t="shared" si="15"/>
        <v>3</v>
      </c>
      <c r="I205" t="s">
        <v>1038</v>
      </c>
      <c r="J205">
        <v>2</v>
      </c>
      <c r="K205" s="4">
        <v>45152</v>
      </c>
      <c r="M205" t="s">
        <v>685</v>
      </c>
      <c r="N205" t="s">
        <v>1233</v>
      </c>
      <c r="O205" t="s">
        <v>1232</v>
      </c>
      <c r="P205">
        <v>2.5000000000000001E-3</v>
      </c>
      <c r="Q205">
        <v>0.54</v>
      </c>
      <c r="S205">
        <v>4.82</v>
      </c>
      <c r="T205">
        <v>7.2</v>
      </c>
      <c r="W205">
        <v>330</v>
      </c>
      <c r="X205">
        <v>1.79</v>
      </c>
      <c r="Y205">
        <v>0.43</v>
      </c>
      <c r="Z205">
        <v>0.11</v>
      </c>
      <c r="AA205">
        <v>1.3</v>
      </c>
      <c r="AC205">
        <v>56.9</v>
      </c>
      <c r="AD205">
        <v>5.7</v>
      </c>
      <c r="AE205">
        <v>47</v>
      </c>
      <c r="AF205">
        <v>9.68</v>
      </c>
      <c r="AG205">
        <v>97.2</v>
      </c>
      <c r="AI205">
        <v>3.39</v>
      </c>
      <c r="AJ205">
        <v>12.25</v>
      </c>
      <c r="AK205">
        <v>0.12</v>
      </c>
      <c r="AL205">
        <v>3.5</v>
      </c>
      <c r="AN205">
        <v>0.44</v>
      </c>
      <c r="AP205">
        <v>1.91</v>
      </c>
      <c r="AQ205">
        <v>28.6</v>
      </c>
      <c r="AR205">
        <v>31.9</v>
      </c>
      <c r="AS205">
        <v>0.64</v>
      </c>
      <c r="AT205">
        <v>232</v>
      </c>
      <c r="AU205">
        <v>0.59</v>
      </c>
      <c r="AV205">
        <v>0.04</v>
      </c>
      <c r="AW205">
        <v>7.7</v>
      </c>
      <c r="AX205">
        <v>22.8</v>
      </c>
      <c r="AY205">
        <v>470</v>
      </c>
      <c r="AZ205">
        <v>8.5</v>
      </c>
      <c r="BB205">
        <v>124</v>
      </c>
      <c r="BC205">
        <v>1E-3</v>
      </c>
      <c r="BD205">
        <v>0.2</v>
      </c>
      <c r="BF205">
        <v>0.36</v>
      </c>
      <c r="BG205">
        <v>7.4</v>
      </c>
      <c r="BH205">
        <v>0.5</v>
      </c>
      <c r="BI205">
        <v>49.6</v>
      </c>
      <c r="BJ205">
        <v>76.7</v>
      </c>
      <c r="BL205">
        <v>12.1</v>
      </c>
      <c r="BM205">
        <v>0.71</v>
      </c>
      <c r="BN205">
        <v>0.02</v>
      </c>
      <c r="BO205">
        <v>12.1</v>
      </c>
      <c r="BP205">
        <v>0.23</v>
      </c>
      <c r="BQ205">
        <v>1.28</v>
      </c>
      <c r="BR205">
        <v>2.1</v>
      </c>
      <c r="BS205">
        <v>58</v>
      </c>
      <c r="BT205">
        <v>3.2</v>
      </c>
      <c r="BU205">
        <v>4.5999999999999996</v>
      </c>
      <c r="BV205">
        <v>13.5</v>
      </c>
      <c r="BW205">
        <v>126</v>
      </c>
      <c r="BY205">
        <v>121</v>
      </c>
    </row>
    <row r="206" spans="1:77" x14ac:dyDescent="0.25">
      <c r="A206" t="s">
        <v>686</v>
      </c>
      <c r="B206" t="s">
        <v>473</v>
      </c>
      <c r="C206" t="s">
        <v>258</v>
      </c>
      <c r="D206" t="s">
        <v>260</v>
      </c>
      <c r="F206">
        <f>G205</f>
        <v>403</v>
      </c>
      <c r="G206">
        <v>406</v>
      </c>
      <c r="H206">
        <f t="shared" si="15"/>
        <v>3</v>
      </c>
      <c r="I206" t="s">
        <v>1038</v>
      </c>
      <c r="J206">
        <v>2</v>
      </c>
      <c r="K206" s="4">
        <v>45152</v>
      </c>
      <c r="M206" t="s">
        <v>686</v>
      </c>
      <c r="N206" t="s">
        <v>1233</v>
      </c>
      <c r="O206" t="s">
        <v>1232</v>
      </c>
      <c r="P206">
        <v>2.5000000000000001E-3</v>
      </c>
      <c r="Q206">
        <v>0.62</v>
      </c>
      <c r="S206">
        <v>2.99</v>
      </c>
      <c r="T206">
        <v>1.5</v>
      </c>
      <c r="W206">
        <v>190</v>
      </c>
      <c r="X206">
        <v>0.94</v>
      </c>
      <c r="Y206">
        <v>0.27</v>
      </c>
      <c r="Z206">
        <v>0.08</v>
      </c>
      <c r="AA206">
        <v>0.18</v>
      </c>
      <c r="AC206">
        <v>42.4</v>
      </c>
      <c r="AD206">
        <v>2.7</v>
      </c>
      <c r="AE206">
        <v>30</v>
      </c>
      <c r="AF206">
        <v>4.33</v>
      </c>
      <c r="AG206">
        <v>100.5</v>
      </c>
      <c r="AI206">
        <v>2.96</v>
      </c>
      <c r="AJ206">
        <v>7.61</v>
      </c>
      <c r="AK206">
        <v>0.09</v>
      </c>
      <c r="AL206">
        <v>3.6</v>
      </c>
      <c r="AN206">
        <v>0.11</v>
      </c>
      <c r="AP206">
        <v>1.06</v>
      </c>
      <c r="AQ206">
        <v>21.2</v>
      </c>
      <c r="AR206">
        <v>22</v>
      </c>
      <c r="AS206">
        <v>0.39</v>
      </c>
      <c r="AT206">
        <v>211</v>
      </c>
      <c r="AU206">
        <v>0.51</v>
      </c>
      <c r="AV206">
        <v>0.02</v>
      </c>
      <c r="AW206">
        <v>4.3</v>
      </c>
      <c r="AX206">
        <v>14.4</v>
      </c>
      <c r="AY206">
        <v>370</v>
      </c>
      <c r="AZ206">
        <v>9.8000000000000007</v>
      </c>
      <c r="BB206">
        <v>69.400000000000006</v>
      </c>
      <c r="BC206">
        <v>1E-3</v>
      </c>
      <c r="BD206">
        <v>0.27</v>
      </c>
      <c r="BF206">
        <v>0.24</v>
      </c>
      <c r="BG206">
        <v>3.6</v>
      </c>
      <c r="BH206">
        <v>1</v>
      </c>
      <c r="BI206">
        <v>31.3</v>
      </c>
      <c r="BJ206">
        <v>40</v>
      </c>
      <c r="BL206">
        <v>7.1</v>
      </c>
      <c r="BM206">
        <v>0.37</v>
      </c>
      <c r="BN206">
        <v>0.02</v>
      </c>
      <c r="BO206">
        <v>8.69</v>
      </c>
      <c r="BP206">
        <v>0.13</v>
      </c>
      <c r="BQ206">
        <v>0.82</v>
      </c>
      <c r="BR206">
        <v>1.7</v>
      </c>
      <c r="BS206">
        <v>30</v>
      </c>
      <c r="BT206">
        <v>2</v>
      </c>
      <c r="BU206">
        <v>3.2</v>
      </c>
      <c r="BV206">
        <v>9.8000000000000007</v>
      </c>
      <c r="BW206">
        <v>46</v>
      </c>
      <c r="BY206">
        <v>136.5</v>
      </c>
    </row>
    <row r="207" spans="1:77" x14ac:dyDescent="0.25">
      <c r="A207" t="s">
        <v>687</v>
      </c>
      <c r="B207" t="s">
        <v>474</v>
      </c>
      <c r="C207" t="s">
        <v>258</v>
      </c>
      <c r="D207" t="s">
        <v>260</v>
      </c>
      <c r="F207">
        <f>G206</f>
        <v>406</v>
      </c>
      <c r="G207">
        <v>406.8</v>
      </c>
      <c r="H207">
        <f t="shared" si="15"/>
        <v>0.80000000000001137</v>
      </c>
      <c r="I207" t="s">
        <v>1038</v>
      </c>
      <c r="J207">
        <v>2</v>
      </c>
      <c r="K207" s="4">
        <v>45152</v>
      </c>
      <c r="M207" t="s">
        <v>687</v>
      </c>
      <c r="N207" t="s">
        <v>1233</v>
      </c>
      <c r="O207" t="s">
        <v>1232</v>
      </c>
      <c r="P207">
        <v>2.5000000000000001E-3</v>
      </c>
      <c r="Q207">
        <v>10.65</v>
      </c>
      <c r="S207">
        <v>3.28</v>
      </c>
      <c r="T207">
        <v>4.4000000000000004</v>
      </c>
      <c r="W207">
        <v>100</v>
      </c>
      <c r="X207">
        <v>0.96</v>
      </c>
      <c r="Y207">
        <v>8.2200000000000006</v>
      </c>
      <c r="Z207">
        <v>0.08</v>
      </c>
      <c r="AA207">
        <v>3.61</v>
      </c>
      <c r="AC207">
        <v>42.3</v>
      </c>
      <c r="AD207">
        <v>7.3</v>
      </c>
      <c r="AE207">
        <v>35</v>
      </c>
      <c r="AF207">
        <v>5.0599999999999996</v>
      </c>
      <c r="AG207">
        <v>1030</v>
      </c>
      <c r="AI207">
        <v>8.33</v>
      </c>
      <c r="AJ207">
        <v>9.14</v>
      </c>
      <c r="AK207">
        <v>0.11</v>
      </c>
      <c r="AL207">
        <v>3.8</v>
      </c>
      <c r="AN207">
        <v>0.56000000000000005</v>
      </c>
      <c r="AP207">
        <v>0.5</v>
      </c>
      <c r="AQ207">
        <v>21.4</v>
      </c>
      <c r="AR207">
        <v>21.2</v>
      </c>
      <c r="AS207">
        <v>0.25</v>
      </c>
      <c r="AT207">
        <v>1055</v>
      </c>
      <c r="AU207">
        <v>22.6</v>
      </c>
      <c r="AV207">
        <v>0.02</v>
      </c>
      <c r="AW207">
        <v>5.6</v>
      </c>
      <c r="AX207">
        <v>12.6</v>
      </c>
      <c r="AY207">
        <v>340</v>
      </c>
      <c r="AZ207">
        <v>325</v>
      </c>
      <c r="BB207">
        <v>33.200000000000003</v>
      </c>
      <c r="BC207">
        <v>1E-3</v>
      </c>
      <c r="BD207">
        <v>0.74</v>
      </c>
      <c r="BF207">
        <v>0.94</v>
      </c>
      <c r="BG207">
        <v>4.0999999999999996</v>
      </c>
      <c r="BH207">
        <v>2</v>
      </c>
      <c r="BI207">
        <v>21</v>
      </c>
      <c r="BJ207">
        <v>90.4</v>
      </c>
      <c r="BL207">
        <v>6.8</v>
      </c>
      <c r="BM207">
        <v>0.48</v>
      </c>
      <c r="BN207">
        <v>0.02</v>
      </c>
      <c r="BO207">
        <v>8.36</v>
      </c>
      <c r="BP207">
        <v>0.17</v>
      </c>
      <c r="BQ207">
        <v>0.47</v>
      </c>
      <c r="BR207">
        <v>1.7</v>
      </c>
      <c r="BS207">
        <v>35</v>
      </c>
      <c r="BT207">
        <v>3.1</v>
      </c>
      <c r="BU207">
        <v>4.2</v>
      </c>
      <c r="BV207">
        <v>8.1999999999999993</v>
      </c>
      <c r="BW207">
        <v>653</v>
      </c>
      <c r="BY207">
        <v>136.5</v>
      </c>
    </row>
    <row r="208" spans="1:77" x14ac:dyDescent="0.25">
      <c r="A208" t="s">
        <v>688</v>
      </c>
      <c r="B208" t="s">
        <v>475</v>
      </c>
      <c r="C208" t="s">
        <v>258</v>
      </c>
      <c r="D208" t="s">
        <v>260</v>
      </c>
      <c r="F208">
        <v>406.8</v>
      </c>
      <c r="G208">
        <v>407.2</v>
      </c>
      <c r="H208">
        <f t="shared" si="15"/>
        <v>0.39999999999997726</v>
      </c>
      <c r="I208" t="s">
        <v>1038</v>
      </c>
      <c r="J208">
        <v>2</v>
      </c>
      <c r="K208" s="4">
        <v>45152</v>
      </c>
      <c r="M208" t="s">
        <v>688</v>
      </c>
      <c r="N208" t="s">
        <v>1233</v>
      </c>
      <c r="O208" t="s">
        <v>1232</v>
      </c>
      <c r="P208">
        <v>2.5000000000000001E-3</v>
      </c>
      <c r="Q208">
        <v>68.400000000000006</v>
      </c>
      <c r="S208">
        <v>2.93</v>
      </c>
      <c r="T208">
        <v>15.2</v>
      </c>
      <c r="W208">
        <v>10</v>
      </c>
      <c r="X208">
        <v>0.99</v>
      </c>
      <c r="Y208">
        <v>95.1</v>
      </c>
      <c r="Z208">
        <v>0.13</v>
      </c>
      <c r="AA208">
        <v>37.9</v>
      </c>
      <c r="AC208">
        <v>26.9</v>
      </c>
      <c r="AD208">
        <v>55.7</v>
      </c>
      <c r="AE208">
        <v>21</v>
      </c>
      <c r="AF208">
        <v>2.4900000000000002</v>
      </c>
      <c r="AG208">
        <v>2820</v>
      </c>
      <c r="AI208">
        <v>25.1</v>
      </c>
      <c r="AJ208">
        <v>10.65</v>
      </c>
      <c r="AK208">
        <v>0.23</v>
      </c>
      <c r="AL208">
        <v>2.1</v>
      </c>
      <c r="AN208">
        <v>6.51</v>
      </c>
      <c r="AP208">
        <v>0.03</v>
      </c>
      <c r="AQ208">
        <v>14</v>
      </c>
      <c r="AR208">
        <v>17.7</v>
      </c>
      <c r="AS208">
        <v>0.25</v>
      </c>
      <c r="AT208">
        <v>4150</v>
      </c>
      <c r="AU208">
        <v>35.299999999999997</v>
      </c>
      <c r="AV208">
        <v>5.0000000000000001E-3</v>
      </c>
      <c r="AW208">
        <v>4.0999999999999996</v>
      </c>
      <c r="AX208">
        <v>24.8</v>
      </c>
      <c r="AY208">
        <v>200</v>
      </c>
      <c r="AZ208">
        <v>4250</v>
      </c>
      <c r="BB208">
        <v>2.1</v>
      </c>
      <c r="BC208">
        <v>1E-3</v>
      </c>
      <c r="BD208">
        <v>10</v>
      </c>
      <c r="BF208">
        <v>7.62</v>
      </c>
      <c r="BG208">
        <v>3</v>
      </c>
      <c r="BH208">
        <v>27</v>
      </c>
      <c r="BI208">
        <v>16.5</v>
      </c>
      <c r="BJ208">
        <v>288</v>
      </c>
      <c r="BL208">
        <v>5.2</v>
      </c>
      <c r="BM208">
        <v>0.37</v>
      </c>
      <c r="BN208">
        <v>0.27</v>
      </c>
      <c r="BO208">
        <v>6.04</v>
      </c>
      <c r="BP208">
        <v>0.11</v>
      </c>
      <c r="BQ208">
        <v>0.67</v>
      </c>
      <c r="BR208">
        <v>1.1000000000000001</v>
      </c>
      <c r="BS208">
        <v>36</v>
      </c>
      <c r="BT208">
        <v>4.5</v>
      </c>
      <c r="BU208">
        <v>5.6</v>
      </c>
      <c r="BV208">
        <v>6.1</v>
      </c>
      <c r="BW208">
        <v>4560</v>
      </c>
      <c r="BY208">
        <v>69.3</v>
      </c>
    </row>
    <row r="209" spans="1:77" x14ac:dyDescent="0.25">
      <c r="A209" t="s">
        <v>689</v>
      </c>
      <c r="B209" t="s">
        <v>476</v>
      </c>
      <c r="C209" t="s">
        <v>258</v>
      </c>
      <c r="D209" t="s">
        <v>260</v>
      </c>
      <c r="F209">
        <f t="shared" ref="F209:F251" si="16">G208</f>
        <v>407.2</v>
      </c>
      <c r="G209">
        <v>408</v>
      </c>
      <c r="H209">
        <f t="shared" si="15"/>
        <v>0.80000000000001137</v>
      </c>
      <c r="I209" t="s">
        <v>1038</v>
      </c>
      <c r="J209">
        <v>2</v>
      </c>
      <c r="K209" s="4">
        <v>45152</v>
      </c>
      <c r="M209" t="s">
        <v>689</v>
      </c>
      <c r="N209" t="s">
        <v>1233</v>
      </c>
      <c r="O209" t="s">
        <v>1232</v>
      </c>
      <c r="P209">
        <v>2.5000000000000001E-3</v>
      </c>
      <c r="Q209">
        <v>33</v>
      </c>
      <c r="S209">
        <v>3.98</v>
      </c>
      <c r="T209">
        <v>4.5</v>
      </c>
      <c r="W209">
        <v>20</v>
      </c>
      <c r="X209">
        <v>0.56999999999999995</v>
      </c>
      <c r="Y209">
        <v>56.4</v>
      </c>
      <c r="Z209">
        <v>0.47</v>
      </c>
      <c r="AA209">
        <v>32.4</v>
      </c>
      <c r="AC209">
        <v>44.2</v>
      </c>
      <c r="AD209">
        <v>16</v>
      </c>
      <c r="AE209">
        <v>29</v>
      </c>
      <c r="AF209">
        <v>0.84</v>
      </c>
      <c r="AG209">
        <v>902</v>
      </c>
      <c r="AI209">
        <v>11.9</v>
      </c>
      <c r="AJ209">
        <v>13.15</v>
      </c>
      <c r="AK209">
        <v>0.18</v>
      </c>
      <c r="AL209">
        <v>3</v>
      </c>
      <c r="AN209">
        <v>1.0900000000000001</v>
      </c>
      <c r="AP209">
        <v>0.12</v>
      </c>
      <c r="AQ209">
        <v>22.2</v>
      </c>
      <c r="AR209">
        <v>41.8</v>
      </c>
      <c r="AS209">
        <v>0.31</v>
      </c>
      <c r="AT209">
        <v>3430</v>
      </c>
      <c r="AU209">
        <v>44</v>
      </c>
      <c r="AV209">
        <v>0.01</v>
      </c>
      <c r="AW209">
        <v>6.1</v>
      </c>
      <c r="AX209">
        <v>9.6</v>
      </c>
      <c r="AY209">
        <v>260</v>
      </c>
      <c r="AZ209">
        <v>8510</v>
      </c>
      <c r="BB209">
        <v>8</v>
      </c>
      <c r="BC209">
        <v>1E-3</v>
      </c>
      <c r="BD209">
        <v>0.47</v>
      </c>
      <c r="BF209">
        <v>0.44</v>
      </c>
      <c r="BG209">
        <v>4.2</v>
      </c>
      <c r="BH209">
        <v>31</v>
      </c>
      <c r="BI209">
        <v>21</v>
      </c>
      <c r="BJ209">
        <v>227</v>
      </c>
      <c r="BL209">
        <v>27.2</v>
      </c>
      <c r="BM209">
        <v>0.53</v>
      </c>
      <c r="BN209">
        <v>0.17</v>
      </c>
      <c r="BO209">
        <v>7.91</v>
      </c>
      <c r="BP209">
        <v>0.18</v>
      </c>
      <c r="BQ209">
        <v>0.16</v>
      </c>
      <c r="BR209">
        <v>1.5</v>
      </c>
      <c r="BS209">
        <v>43</v>
      </c>
      <c r="BT209">
        <v>8.8000000000000007</v>
      </c>
      <c r="BU209">
        <v>11.6</v>
      </c>
      <c r="BV209">
        <v>7.9</v>
      </c>
      <c r="BW209">
        <v>4270</v>
      </c>
      <c r="BY209">
        <v>109</v>
      </c>
    </row>
    <row r="210" spans="1:77" x14ac:dyDescent="0.25">
      <c r="A210" t="s">
        <v>690</v>
      </c>
      <c r="B210" t="s">
        <v>477</v>
      </c>
      <c r="C210" t="s">
        <v>258</v>
      </c>
      <c r="D210" t="s">
        <v>260</v>
      </c>
      <c r="F210">
        <f t="shared" si="16"/>
        <v>408</v>
      </c>
      <c r="G210">
        <v>409</v>
      </c>
      <c r="H210">
        <f t="shared" si="15"/>
        <v>1</v>
      </c>
      <c r="I210" t="s">
        <v>1038</v>
      </c>
      <c r="J210">
        <v>2</v>
      </c>
      <c r="K210" s="4">
        <v>45152</v>
      </c>
      <c r="M210" t="s">
        <v>690</v>
      </c>
      <c r="N210" t="s">
        <v>1233</v>
      </c>
      <c r="O210" t="s">
        <v>1232</v>
      </c>
      <c r="P210">
        <v>2.5000000000000001E-3</v>
      </c>
      <c r="Q210">
        <v>36.299999999999997</v>
      </c>
      <c r="S210">
        <v>2.12</v>
      </c>
      <c r="T210">
        <v>32.299999999999997</v>
      </c>
      <c r="W210">
        <v>80</v>
      </c>
      <c r="X210">
        <v>0.63</v>
      </c>
      <c r="Y210">
        <v>41.7</v>
      </c>
      <c r="Z210">
        <v>0.13</v>
      </c>
      <c r="AA210">
        <v>1.93</v>
      </c>
      <c r="AC210">
        <v>29.8</v>
      </c>
      <c r="AD210">
        <v>10.4</v>
      </c>
      <c r="AE210">
        <v>19</v>
      </c>
      <c r="AF210">
        <v>2.09</v>
      </c>
      <c r="AG210">
        <v>4060</v>
      </c>
      <c r="AI210">
        <v>13.35</v>
      </c>
      <c r="AJ210">
        <v>5.8</v>
      </c>
      <c r="AK210">
        <v>0.12</v>
      </c>
      <c r="AL210">
        <v>1.7</v>
      </c>
      <c r="AN210">
        <v>0.77</v>
      </c>
      <c r="AP210">
        <v>0.48</v>
      </c>
      <c r="AQ210">
        <v>14.6</v>
      </c>
      <c r="AR210">
        <v>17</v>
      </c>
      <c r="AS210">
        <v>0.1</v>
      </c>
      <c r="AT210">
        <v>951</v>
      </c>
      <c r="AU210">
        <v>1.46</v>
      </c>
      <c r="AV210">
        <v>0.01</v>
      </c>
      <c r="AW210">
        <v>2.9</v>
      </c>
      <c r="AX210">
        <v>32.299999999999997</v>
      </c>
      <c r="AY210">
        <v>230</v>
      </c>
      <c r="AZ210">
        <v>156.5</v>
      </c>
      <c r="BB210">
        <v>28.4</v>
      </c>
      <c r="BC210">
        <v>1E-3</v>
      </c>
      <c r="BD210">
        <v>5.93</v>
      </c>
      <c r="BF210">
        <v>0.87</v>
      </c>
      <c r="BG210">
        <v>2.2999999999999998</v>
      </c>
      <c r="BH210">
        <v>10</v>
      </c>
      <c r="BI210">
        <v>21.2</v>
      </c>
      <c r="BJ210">
        <v>79.599999999999994</v>
      </c>
      <c r="BL210">
        <v>6.9</v>
      </c>
      <c r="BM210">
        <v>0.26</v>
      </c>
      <c r="BN210">
        <v>0.05</v>
      </c>
      <c r="BO210">
        <v>4.99</v>
      </c>
      <c r="BP210">
        <v>0.09</v>
      </c>
      <c r="BQ210">
        <v>0.44</v>
      </c>
      <c r="BR210">
        <v>1</v>
      </c>
      <c r="BS210">
        <v>19</v>
      </c>
      <c r="BT210">
        <v>2.5</v>
      </c>
      <c r="BU210">
        <v>4.3</v>
      </c>
      <c r="BV210">
        <v>6</v>
      </c>
      <c r="BW210">
        <v>236</v>
      </c>
      <c r="BY210">
        <v>58.1</v>
      </c>
    </row>
    <row r="211" spans="1:77" x14ac:dyDescent="0.25">
      <c r="A211" t="s">
        <v>691</v>
      </c>
      <c r="B211" t="s">
        <v>478</v>
      </c>
      <c r="C211" t="s">
        <v>258</v>
      </c>
      <c r="D211" t="s">
        <v>260</v>
      </c>
      <c r="F211">
        <f t="shared" si="16"/>
        <v>409</v>
      </c>
      <c r="G211">
        <v>410</v>
      </c>
      <c r="H211">
        <f t="shared" si="15"/>
        <v>1</v>
      </c>
      <c r="I211" t="s">
        <v>1038</v>
      </c>
      <c r="J211">
        <v>2</v>
      </c>
      <c r="K211" s="4">
        <v>45152</v>
      </c>
      <c r="M211" t="s">
        <v>691</v>
      </c>
      <c r="N211" t="s">
        <v>1233</v>
      </c>
      <c r="O211" t="s">
        <v>1232</v>
      </c>
      <c r="P211">
        <v>2.5000000000000001E-3</v>
      </c>
      <c r="Q211">
        <v>3.57</v>
      </c>
      <c r="S211">
        <v>5.74</v>
      </c>
      <c r="T211">
        <v>6.5</v>
      </c>
      <c r="W211">
        <v>400</v>
      </c>
      <c r="X211">
        <v>2.04</v>
      </c>
      <c r="Y211">
        <v>3.98</v>
      </c>
      <c r="Z211">
        <v>0.12</v>
      </c>
      <c r="AA211">
        <v>1.04</v>
      </c>
      <c r="AC211">
        <v>68.7</v>
      </c>
      <c r="AD211">
        <v>4.7</v>
      </c>
      <c r="AE211">
        <v>52</v>
      </c>
      <c r="AF211">
        <v>10.45</v>
      </c>
      <c r="AG211">
        <v>337</v>
      </c>
      <c r="AI211">
        <v>5.6</v>
      </c>
      <c r="AJ211">
        <v>14.45</v>
      </c>
      <c r="AK211">
        <v>0.12</v>
      </c>
      <c r="AL211">
        <v>3.4</v>
      </c>
      <c r="AN211">
        <v>0.47</v>
      </c>
      <c r="AP211">
        <v>2.35</v>
      </c>
      <c r="AQ211">
        <v>34.299999999999997</v>
      </c>
      <c r="AR211">
        <v>32.200000000000003</v>
      </c>
      <c r="AS211">
        <v>0.48</v>
      </c>
      <c r="AT211">
        <v>728</v>
      </c>
      <c r="AU211">
        <v>1.1200000000000001</v>
      </c>
      <c r="AV211">
        <v>0.05</v>
      </c>
      <c r="AW211">
        <v>8.3000000000000007</v>
      </c>
      <c r="AX211">
        <v>23.5</v>
      </c>
      <c r="AY211">
        <v>500</v>
      </c>
      <c r="AZ211">
        <v>112</v>
      </c>
      <c r="BB211">
        <v>145</v>
      </c>
      <c r="BC211">
        <v>1E-3</v>
      </c>
      <c r="BD211">
        <v>1.84</v>
      </c>
      <c r="BF211">
        <v>0.9</v>
      </c>
      <c r="BG211">
        <v>8.8000000000000007</v>
      </c>
      <c r="BH211">
        <v>3</v>
      </c>
      <c r="BI211">
        <v>48.8</v>
      </c>
      <c r="BJ211">
        <v>77.3</v>
      </c>
      <c r="BL211">
        <v>14.5</v>
      </c>
      <c r="BM211">
        <v>0.72</v>
      </c>
      <c r="BN211">
        <v>0.02</v>
      </c>
      <c r="BO211">
        <v>13.3</v>
      </c>
      <c r="BP211">
        <v>0.24</v>
      </c>
      <c r="BQ211">
        <v>1.58</v>
      </c>
      <c r="BR211">
        <v>2.2999999999999998</v>
      </c>
      <c r="BS211">
        <v>66</v>
      </c>
      <c r="BT211">
        <v>4.3</v>
      </c>
      <c r="BU211">
        <v>6.8</v>
      </c>
      <c r="BV211">
        <v>14.6</v>
      </c>
      <c r="BW211">
        <v>139</v>
      </c>
      <c r="BY211">
        <v>126</v>
      </c>
    </row>
    <row r="212" spans="1:77" x14ac:dyDescent="0.25">
      <c r="A212" t="s">
        <v>692</v>
      </c>
      <c r="B212" t="s">
        <v>479</v>
      </c>
      <c r="C212" t="s">
        <v>258</v>
      </c>
      <c r="D212" t="s">
        <v>260</v>
      </c>
      <c r="F212">
        <f t="shared" si="16"/>
        <v>410</v>
      </c>
      <c r="G212">
        <v>412.8</v>
      </c>
      <c r="H212">
        <f t="shared" si="15"/>
        <v>2.8000000000000114</v>
      </c>
      <c r="I212" t="s">
        <v>1038</v>
      </c>
      <c r="J212">
        <v>2</v>
      </c>
      <c r="K212" s="4">
        <v>45152</v>
      </c>
      <c r="M212" t="s">
        <v>692</v>
      </c>
      <c r="N212" t="s">
        <v>1233</v>
      </c>
      <c r="O212" t="s">
        <v>1232</v>
      </c>
      <c r="P212">
        <v>2.5000000000000001E-3</v>
      </c>
      <c r="Q212">
        <v>1.98</v>
      </c>
      <c r="S212">
        <v>7.45</v>
      </c>
      <c r="T212">
        <v>21.4</v>
      </c>
      <c r="W212">
        <v>530</v>
      </c>
      <c r="X212">
        <v>2.74</v>
      </c>
      <c r="Y212">
        <v>5.49</v>
      </c>
      <c r="Z212">
        <v>0.14000000000000001</v>
      </c>
      <c r="AA212">
        <v>1.05</v>
      </c>
      <c r="AC212">
        <v>72.3</v>
      </c>
      <c r="AD212">
        <v>5.4</v>
      </c>
      <c r="AE212">
        <v>68</v>
      </c>
      <c r="AF212">
        <v>14</v>
      </c>
      <c r="AG212">
        <v>348</v>
      </c>
      <c r="AI212">
        <v>6.66</v>
      </c>
      <c r="AJ212">
        <v>21.3</v>
      </c>
      <c r="AK212">
        <v>0.15</v>
      </c>
      <c r="AL212">
        <v>2.9</v>
      </c>
      <c r="AN212">
        <v>0.43</v>
      </c>
      <c r="AP212">
        <v>3.07</v>
      </c>
      <c r="AQ212">
        <v>35.4</v>
      </c>
      <c r="AR212">
        <v>44.5</v>
      </c>
      <c r="AS212">
        <v>0.92</v>
      </c>
      <c r="AT212">
        <v>413</v>
      </c>
      <c r="AU212">
        <v>1.66</v>
      </c>
      <c r="AV212">
        <v>7.0000000000000007E-2</v>
      </c>
      <c r="AW212">
        <v>9</v>
      </c>
      <c r="AX212">
        <v>23.8</v>
      </c>
      <c r="AY212">
        <v>540</v>
      </c>
      <c r="AZ212">
        <v>254</v>
      </c>
      <c r="BB212">
        <v>180</v>
      </c>
      <c r="BC212">
        <v>1E-3</v>
      </c>
      <c r="BD212">
        <v>1.76</v>
      </c>
      <c r="BF212">
        <v>0.68</v>
      </c>
      <c r="BG212">
        <v>12.6</v>
      </c>
      <c r="BH212">
        <v>4</v>
      </c>
      <c r="BI212">
        <v>44.4</v>
      </c>
      <c r="BJ212">
        <v>54.2</v>
      </c>
      <c r="BL212">
        <v>16.899999999999999</v>
      </c>
      <c r="BM212">
        <v>0.88</v>
      </c>
      <c r="BN212">
        <v>0.02</v>
      </c>
      <c r="BO212">
        <v>15.35</v>
      </c>
      <c r="BP212">
        <v>0.27</v>
      </c>
      <c r="BQ212">
        <v>1.88</v>
      </c>
      <c r="BR212">
        <v>2.5</v>
      </c>
      <c r="BS212">
        <v>97</v>
      </c>
      <c r="BT212">
        <v>5.9</v>
      </c>
      <c r="BU212">
        <v>9.8000000000000007</v>
      </c>
      <c r="BV212">
        <v>15</v>
      </c>
      <c r="BW212">
        <v>163</v>
      </c>
      <c r="BY212">
        <v>102.5</v>
      </c>
    </row>
    <row r="213" spans="1:77" x14ac:dyDescent="0.25">
      <c r="A213" t="s">
        <v>693</v>
      </c>
      <c r="B213" t="s">
        <v>480</v>
      </c>
      <c r="C213" t="s">
        <v>258</v>
      </c>
      <c r="D213" t="s">
        <v>260</v>
      </c>
      <c r="F213">
        <f t="shared" si="16"/>
        <v>412.8</v>
      </c>
      <c r="G213">
        <v>413</v>
      </c>
      <c r="H213">
        <f t="shared" si="15"/>
        <v>0.19999999999998863</v>
      </c>
      <c r="I213" t="s">
        <v>1038</v>
      </c>
      <c r="J213">
        <v>2</v>
      </c>
      <c r="K213" s="4">
        <v>45152</v>
      </c>
      <c r="M213" t="s">
        <v>693</v>
      </c>
      <c r="N213" t="s">
        <v>1233</v>
      </c>
      <c r="O213" t="s">
        <v>1232</v>
      </c>
      <c r="P213">
        <v>2.5000000000000001E-3</v>
      </c>
      <c r="Q213">
        <v>1.9</v>
      </c>
      <c r="S213">
        <v>4.26</v>
      </c>
      <c r="T213">
        <v>27</v>
      </c>
      <c r="W213">
        <v>280</v>
      </c>
      <c r="X213">
        <v>1.17</v>
      </c>
      <c r="Y213">
        <v>9.9</v>
      </c>
      <c r="Z213">
        <v>0.11</v>
      </c>
      <c r="AA213">
        <v>0.15</v>
      </c>
      <c r="AC213">
        <v>54.4</v>
      </c>
      <c r="AD213">
        <v>6.2</v>
      </c>
      <c r="AE213">
        <v>37</v>
      </c>
      <c r="AF213">
        <v>6.16</v>
      </c>
      <c r="AG213">
        <v>474</v>
      </c>
      <c r="AI213">
        <v>8.4700000000000006</v>
      </c>
      <c r="AJ213">
        <v>12.45</v>
      </c>
      <c r="AK213">
        <v>0.14000000000000001</v>
      </c>
      <c r="AL213">
        <v>2.8</v>
      </c>
      <c r="AN213">
        <v>0.66</v>
      </c>
      <c r="AP213">
        <v>1.68</v>
      </c>
      <c r="AQ213">
        <v>27.7</v>
      </c>
      <c r="AR213">
        <v>26.3</v>
      </c>
      <c r="AS213">
        <v>0.47</v>
      </c>
      <c r="AT213">
        <v>262</v>
      </c>
      <c r="AU213">
        <v>0.35</v>
      </c>
      <c r="AV213">
        <v>0.04</v>
      </c>
      <c r="AW213">
        <v>5.7</v>
      </c>
      <c r="AX213">
        <v>29</v>
      </c>
      <c r="AY213">
        <v>450</v>
      </c>
      <c r="AZ213">
        <v>13.4</v>
      </c>
      <c r="BB213">
        <v>104.5</v>
      </c>
      <c r="BC213">
        <v>1E-3</v>
      </c>
      <c r="BD213">
        <v>4.05</v>
      </c>
      <c r="BF213">
        <v>0.56999999999999995</v>
      </c>
      <c r="BG213">
        <v>6.6</v>
      </c>
      <c r="BH213">
        <v>7</v>
      </c>
      <c r="BI213">
        <v>42.7</v>
      </c>
      <c r="BJ213">
        <v>49.4</v>
      </c>
      <c r="BL213">
        <v>9.3000000000000007</v>
      </c>
      <c r="BM213">
        <v>0.43</v>
      </c>
      <c r="BN213">
        <v>0.02</v>
      </c>
      <c r="BO213">
        <v>10.75</v>
      </c>
      <c r="BP213">
        <v>0.16</v>
      </c>
      <c r="BQ213">
        <v>1.1299999999999999</v>
      </c>
      <c r="BR213">
        <v>2</v>
      </c>
      <c r="BS213">
        <v>44</v>
      </c>
      <c r="BT213">
        <v>5</v>
      </c>
      <c r="BU213">
        <v>9.9</v>
      </c>
      <c r="BV213">
        <v>12.1</v>
      </c>
      <c r="BW213">
        <v>36</v>
      </c>
      <c r="BY213">
        <v>100.5</v>
      </c>
    </row>
    <row r="214" spans="1:77" x14ac:dyDescent="0.25">
      <c r="A214" t="s">
        <v>694</v>
      </c>
      <c r="B214" t="s">
        <v>481</v>
      </c>
      <c r="C214" t="s">
        <v>258</v>
      </c>
      <c r="D214" t="s">
        <v>260</v>
      </c>
      <c r="F214">
        <f t="shared" si="16"/>
        <v>413</v>
      </c>
      <c r="G214">
        <v>414</v>
      </c>
      <c r="H214">
        <f t="shared" si="15"/>
        <v>1</v>
      </c>
      <c r="I214" t="s">
        <v>1038</v>
      </c>
      <c r="J214">
        <v>2</v>
      </c>
      <c r="K214" s="4">
        <v>45152</v>
      </c>
      <c r="M214" t="s">
        <v>694</v>
      </c>
      <c r="N214" t="s">
        <v>1233</v>
      </c>
      <c r="O214" t="s">
        <v>1232</v>
      </c>
      <c r="P214">
        <v>2.5000000000000001E-3</v>
      </c>
      <c r="Q214">
        <v>2.13</v>
      </c>
      <c r="S214">
        <v>5.05</v>
      </c>
      <c r="T214">
        <v>283</v>
      </c>
      <c r="W214">
        <v>320</v>
      </c>
      <c r="X214">
        <v>1.6</v>
      </c>
      <c r="Y214">
        <v>4.3</v>
      </c>
      <c r="Z214">
        <v>0.1</v>
      </c>
      <c r="AA214">
        <v>0.17</v>
      </c>
      <c r="AC214">
        <v>64.8</v>
      </c>
      <c r="AD214">
        <v>11.5</v>
      </c>
      <c r="AE214">
        <v>47</v>
      </c>
      <c r="AF214">
        <v>8.74</v>
      </c>
      <c r="AG214">
        <v>363</v>
      </c>
      <c r="AI214">
        <v>7.82</v>
      </c>
      <c r="AJ214">
        <v>14.8</v>
      </c>
      <c r="AK214">
        <v>0.13</v>
      </c>
      <c r="AL214">
        <v>2.9</v>
      </c>
      <c r="AN214">
        <v>0.4</v>
      </c>
      <c r="AP214">
        <v>1.95</v>
      </c>
      <c r="AQ214">
        <v>33.700000000000003</v>
      </c>
      <c r="AR214">
        <v>32.6</v>
      </c>
      <c r="AS214">
        <v>0.64</v>
      </c>
      <c r="AT214">
        <v>281</v>
      </c>
      <c r="AU214">
        <v>0.28000000000000003</v>
      </c>
      <c r="AV214">
        <v>0.04</v>
      </c>
      <c r="AW214">
        <v>5.9</v>
      </c>
      <c r="AX214">
        <v>27.3</v>
      </c>
      <c r="AY214">
        <v>440</v>
      </c>
      <c r="AZ214">
        <v>46.6</v>
      </c>
      <c r="BB214">
        <v>123</v>
      </c>
      <c r="BC214">
        <v>1E-3</v>
      </c>
      <c r="BD214">
        <v>2.83</v>
      </c>
      <c r="BF214">
        <v>0.79</v>
      </c>
      <c r="BG214">
        <v>8.6999999999999993</v>
      </c>
      <c r="BH214">
        <v>2</v>
      </c>
      <c r="BI214">
        <v>36.200000000000003</v>
      </c>
      <c r="BJ214">
        <v>44.2</v>
      </c>
      <c r="BL214">
        <v>10.6</v>
      </c>
      <c r="BM214">
        <v>0.47</v>
      </c>
      <c r="BN214">
        <v>0.02</v>
      </c>
      <c r="BO214">
        <v>12.1</v>
      </c>
      <c r="BP214">
        <v>0.18</v>
      </c>
      <c r="BQ214">
        <v>1.1299999999999999</v>
      </c>
      <c r="BR214">
        <v>2</v>
      </c>
      <c r="BS214">
        <v>58</v>
      </c>
      <c r="BT214">
        <v>3.5</v>
      </c>
      <c r="BU214">
        <v>7.1</v>
      </c>
      <c r="BV214">
        <v>12.6</v>
      </c>
      <c r="BW214">
        <v>44</v>
      </c>
      <c r="BY214">
        <v>105.5</v>
      </c>
    </row>
    <row r="215" spans="1:77" x14ac:dyDescent="0.25">
      <c r="A215" t="s">
        <v>695</v>
      </c>
      <c r="B215" t="s">
        <v>482</v>
      </c>
      <c r="C215" t="s">
        <v>258</v>
      </c>
      <c r="D215" t="s">
        <v>260</v>
      </c>
      <c r="F215">
        <f t="shared" si="16"/>
        <v>414</v>
      </c>
      <c r="G215">
        <v>415.6</v>
      </c>
      <c r="H215">
        <f t="shared" si="15"/>
        <v>1.6000000000000227</v>
      </c>
      <c r="I215" t="s">
        <v>1038</v>
      </c>
      <c r="J215">
        <v>2</v>
      </c>
      <c r="K215" s="4">
        <v>45152</v>
      </c>
      <c r="M215" t="s">
        <v>695</v>
      </c>
      <c r="N215" t="s">
        <v>1233</v>
      </c>
      <c r="O215" t="s">
        <v>1232</v>
      </c>
      <c r="P215">
        <v>2.5000000000000001E-3</v>
      </c>
      <c r="Q215">
        <v>2.09</v>
      </c>
      <c r="S215">
        <v>5.98</v>
      </c>
      <c r="T215">
        <v>127</v>
      </c>
      <c r="W215">
        <v>360</v>
      </c>
      <c r="X215">
        <v>1.97</v>
      </c>
      <c r="Y215">
        <v>15.8</v>
      </c>
      <c r="Z215">
        <v>0.12</v>
      </c>
      <c r="AA215">
        <v>0.46</v>
      </c>
      <c r="AC215">
        <v>73.7</v>
      </c>
      <c r="AD215">
        <v>13.9</v>
      </c>
      <c r="AE215">
        <v>54</v>
      </c>
      <c r="AF215">
        <v>10.3</v>
      </c>
      <c r="AG215">
        <v>434</v>
      </c>
      <c r="AI215">
        <v>9.65</v>
      </c>
      <c r="AJ215">
        <v>16.899999999999999</v>
      </c>
      <c r="AK215">
        <v>0.15</v>
      </c>
      <c r="AL215">
        <v>3</v>
      </c>
      <c r="AN215">
        <v>0.25</v>
      </c>
      <c r="AP215">
        <v>2.38</v>
      </c>
      <c r="AQ215">
        <v>37.4</v>
      </c>
      <c r="AR215">
        <v>35</v>
      </c>
      <c r="AS215">
        <v>0.75</v>
      </c>
      <c r="AT215">
        <v>326</v>
      </c>
      <c r="AU215">
        <v>0.35</v>
      </c>
      <c r="AV215">
        <v>0.05</v>
      </c>
      <c r="AW215">
        <v>6.9</v>
      </c>
      <c r="AX215">
        <v>41</v>
      </c>
      <c r="AY215">
        <v>480</v>
      </c>
      <c r="AZ215">
        <v>34.700000000000003</v>
      </c>
      <c r="BB215">
        <v>149</v>
      </c>
      <c r="BC215">
        <v>1E-3</v>
      </c>
      <c r="BD215">
        <v>3.91</v>
      </c>
      <c r="BF215">
        <v>0.7</v>
      </c>
      <c r="BG215">
        <v>10.8</v>
      </c>
      <c r="BH215">
        <v>1</v>
      </c>
      <c r="BI215">
        <v>47.1</v>
      </c>
      <c r="BJ215">
        <v>66.8</v>
      </c>
      <c r="BL215">
        <v>12.8</v>
      </c>
      <c r="BM215">
        <v>0.59</v>
      </c>
      <c r="BN215">
        <v>7.0000000000000007E-2</v>
      </c>
      <c r="BO215">
        <v>13.8</v>
      </c>
      <c r="BP215">
        <v>0.21</v>
      </c>
      <c r="BQ215">
        <v>1.52</v>
      </c>
      <c r="BR215">
        <v>2.2999999999999998</v>
      </c>
      <c r="BS215">
        <v>72</v>
      </c>
      <c r="BT215">
        <v>3.2</v>
      </c>
      <c r="BU215">
        <v>6.5</v>
      </c>
      <c r="BV215">
        <v>14.6</v>
      </c>
      <c r="BW215">
        <v>64</v>
      </c>
      <c r="BY215">
        <v>98.1</v>
      </c>
    </row>
    <row r="216" spans="1:77" x14ac:dyDescent="0.25">
      <c r="A216" t="s">
        <v>696</v>
      </c>
      <c r="B216" t="s">
        <v>483</v>
      </c>
      <c r="C216" t="s">
        <v>258</v>
      </c>
      <c r="D216" t="s">
        <v>260</v>
      </c>
      <c r="F216">
        <f t="shared" si="16"/>
        <v>415.6</v>
      </c>
      <c r="G216">
        <v>416</v>
      </c>
      <c r="H216">
        <f t="shared" si="15"/>
        <v>0.39999999999997726</v>
      </c>
      <c r="I216" t="s">
        <v>1038</v>
      </c>
      <c r="J216">
        <v>2</v>
      </c>
      <c r="K216" s="4">
        <v>45152</v>
      </c>
      <c r="M216" t="s">
        <v>696</v>
      </c>
      <c r="N216" t="s">
        <v>1233</v>
      </c>
      <c r="O216" t="s">
        <v>1232</v>
      </c>
      <c r="P216">
        <v>2.5000000000000001E-3</v>
      </c>
      <c r="Q216">
        <v>8.1199999999999992</v>
      </c>
      <c r="S216">
        <v>1.74</v>
      </c>
      <c r="T216">
        <v>1155</v>
      </c>
      <c r="W216">
        <v>100</v>
      </c>
      <c r="X216">
        <v>0.68</v>
      </c>
      <c r="Y216">
        <v>54.4</v>
      </c>
      <c r="Z216">
        <v>7.0000000000000007E-2</v>
      </c>
      <c r="AA216">
        <v>0.77</v>
      </c>
      <c r="AC216">
        <v>21.1</v>
      </c>
      <c r="AD216">
        <v>55.4</v>
      </c>
      <c r="AE216">
        <v>16</v>
      </c>
      <c r="AF216">
        <v>2.99</v>
      </c>
      <c r="AG216">
        <v>2280</v>
      </c>
      <c r="AI216">
        <v>32.9</v>
      </c>
      <c r="AJ216">
        <v>4.7699999999999996</v>
      </c>
      <c r="AK216">
        <v>0.19</v>
      </c>
      <c r="AL216">
        <v>1</v>
      </c>
      <c r="AN216">
        <v>0.16</v>
      </c>
      <c r="AP216">
        <v>0.63</v>
      </c>
      <c r="AQ216">
        <v>11.2</v>
      </c>
      <c r="AR216">
        <v>12.4</v>
      </c>
      <c r="AS216">
        <v>0.24</v>
      </c>
      <c r="AT216">
        <v>672</v>
      </c>
      <c r="AU216">
        <v>0.19</v>
      </c>
      <c r="AV216">
        <v>0.02</v>
      </c>
      <c r="AW216">
        <v>1.9</v>
      </c>
      <c r="AX216">
        <v>106.5</v>
      </c>
      <c r="AY216">
        <v>170</v>
      </c>
      <c r="AZ216">
        <v>57.1</v>
      </c>
      <c r="BB216">
        <v>38.299999999999997</v>
      </c>
      <c r="BC216">
        <v>1E-3</v>
      </c>
      <c r="BD216">
        <v>10</v>
      </c>
      <c r="BF216">
        <v>1.3</v>
      </c>
      <c r="BG216">
        <v>2.5</v>
      </c>
      <c r="BH216">
        <v>2</v>
      </c>
      <c r="BI216">
        <v>17.5</v>
      </c>
      <c r="BJ216">
        <v>25.9</v>
      </c>
      <c r="BL216">
        <v>4.7</v>
      </c>
      <c r="BM216">
        <v>0.15</v>
      </c>
      <c r="BN216">
        <v>0.1</v>
      </c>
      <c r="BO216">
        <v>3.71</v>
      </c>
      <c r="BP216">
        <v>0.05</v>
      </c>
      <c r="BQ216">
        <v>0.56999999999999995</v>
      </c>
      <c r="BR216">
        <v>0.7</v>
      </c>
      <c r="BS216">
        <v>18</v>
      </c>
      <c r="BT216">
        <v>0.9</v>
      </c>
      <c r="BU216">
        <v>1.6</v>
      </c>
      <c r="BV216">
        <v>5.7</v>
      </c>
      <c r="BW216">
        <v>55</v>
      </c>
      <c r="BY216">
        <v>34.299999999999997</v>
      </c>
    </row>
    <row r="217" spans="1:77" x14ac:dyDescent="0.25">
      <c r="A217" t="s">
        <v>697</v>
      </c>
      <c r="B217" t="s">
        <v>484</v>
      </c>
      <c r="C217" t="s">
        <v>258</v>
      </c>
      <c r="D217" t="s">
        <v>260</v>
      </c>
      <c r="F217">
        <f t="shared" si="16"/>
        <v>416</v>
      </c>
      <c r="G217">
        <v>418</v>
      </c>
      <c r="H217">
        <f t="shared" si="15"/>
        <v>2</v>
      </c>
      <c r="I217" t="s">
        <v>1038</v>
      </c>
      <c r="J217">
        <v>2</v>
      </c>
      <c r="K217" s="4">
        <v>45152</v>
      </c>
      <c r="M217" t="s">
        <v>697</v>
      </c>
      <c r="N217" t="s">
        <v>1233</v>
      </c>
      <c r="O217" t="s">
        <v>1232</v>
      </c>
      <c r="P217">
        <v>2.5000000000000001E-3</v>
      </c>
      <c r="Q217">
        <v>7.55</v>
      </c>
      <c r="S217">
        <v>4.95</v>
      </c>
      <c r="T217">
        <v>4.8</v>
      </c>
      <c r="W217">
        <v>230</v>
      </c>
      <c r="X217">
        <v>1.38</v>
      </c>
      <c r="Y217">
        <v>9.7899999999999991</v>
      </c>
      <c r="Z217">
        <v>0.1</v>
      </c>
      <c r="AA217">
        <v>14</v>
      </c>
      <c r="AC217">
        <v>51.1</v>
      </c>
      <c r="AD217">
        <v>7.8</v>
      </c>
      <c r="AE217">
        <v>42</v>
      </c>
      <c r="AF217">
        <v>6.64</v>
      </c>
      <c r="AG217">
        <v>494</v>
      </c>
      <c r="AI217">
        <v>9.4</v>
      </c>
      <c r="AJ217">
        <v>13.95</v>
      </c>
      <c r="AK217">
        <v>0.13</v>
      </c>
      <c r="AL217">
        <v>2.8</v>
      </c>
      <c r="AN217">
        <v>0.41</v>
      </c>
      <c r="AP217">
        <v>1.36</v>
      </c>
      <c r="AQ217">
        <v>26.6</v>
      </c>
      <c r="AR217">
        <v>31</v>
      </c>
      <c r="AS217">
        <v>0.72</v>
      </c>
      <c r="AT217">
        <v>1840</v>
      </c>
      <c r="AU217">
        <v>13.65</v>
      </c>
      <c r="AV217">
        <v>0.03</v>
      </c>
      <c r="AW217">
        <v>6.8</v>
      </c>
      <c r="AX217">
        <v>17.2</v>
      </c>
      <c r="AY217">
        <v>370</v>
      </c>
      <c r="AZ217">
        <v>1975</v>
      </c>
      <c r="BB217">
        <v>79.5</v>
      </c>
      <c r="BC217">
        <v>1E-3</v>
      </c>
      <c r="BD217">
        <v>1.04</v>
      </c>
      <c r="BF217">
        <v>0.76</v>
      </c>
      <c r="BG217">
        <v>6.9</v>
      </c>
      <c r="BH217">
        <v>10</v>
      </c>
      <c r="BI217">
        <v>43.7</v>
      </c>
      <c r="BJ217">
        <v>300</v>
      </c>
      <c r="BL217">
        <v>22.7</v>
      </c>
      <c r="BM217">
        <v>0.53</v>
      </c>
      <c r="BN217">
        <v>0.05</v>
      </c>
      <c r="BO217">
        <v>10.85</v>
      </c>
      <c r="BP217">
        <v>0.18</v>
      </c>
      <c r="BQ217">
        <v>0.8</v>
      </c>
      <c r="BR217">
        <v>2.1</v>
      </c>
      <c r="BS217">
        <v>55</v>
      </c>
      <c r="BT217">
        <v>1.8</v>
      </c>
      <c r="BU217">
        <v>3.5</v>
      </c>
      <c r="BV217">
        <v>12.2</v>
      </c>
      <c r="BW217">
        <v>1890</v>
      </c>
      <c r="BY217">
        <v>114</v>
      </c>
    </row>
    <row r="218" spans="1:77" x14ac:dyDescent="0.25">
      <c r="A218" t="s">
        <v>698</v>
      </c>
      <c r="B218" t="s">
        <v>485</v>
      </c>
      <c r="C218" t="s">
        <v>258</v>
      </c>
      <c r="D218" t="s">
        <v>260</v>
      </c>
      <c r="F218">
        <f t="shared" si="16"/>
        <v>418</v>
      </c>
      <c r="G218">
        <v>420</v>
      </c>
      <c r="H218">
        <f t="shared" si="15"/>
        <v>2</v>
      </c>
      <c r="I218" t="s">
        <v>1038</v>
      </c>
      <c r="J218">
        <v>2</v>
      </c>
      <c r="K218" s="4">
        <v>45152</v>
      </c>
      <c r="M218" t="s">
        <v>698</v>
      </c>
      <c r="N218" t="s">
        <v>1233</v>
      </c>
      <c r="O218" t="s">
        <v>1232</v>
      </c>
      <c r="P218">
        <v>2.5000000000000001E-3</v>
      </c>
      <c r="Q218">
        <v>7.23</v>
      </c>
      <c r="S218">
        <v>3.01</v>
      </c>
      <c r="T218">
        <v>3</v>
      </c>
      <c r="W218">
        <v>130</v>
      </c>
      <c r="X218">
        <v>0.69</v>
      </c>
      <c r="Y218">
        <v>3.1</v>
      </c>
      <c r="Z218">
        <v>0.06</v>
      </c>
      <c r="AA218">
        <v>2.82</v>
      </c>
      <c r="AC218">
        <v>40.6</v>
      </c>
      <c r="AD218">
        <v>4.0999999999999996</v>
      </c>
      <c r="AE218">
        <v>27</v>
      </c>
      <c r="AF218">
        <v>2.99</v>
      </c>
      <c r="AG218">
        <v>834</v>
      </c>
      <c r="AI218">
        <v>5.2</v>
      </c>
      <c r="AJ218">
        <v>8.3000000000000007</v>
      </c>
      <c r="AK218">
        <v>0.09</v>
      </c>
      <c r="AL218">
        <v>3.4</v>
      </c>
      <c r="AN218">
        <v>0.14000000000000001</v>
      </c>
      <c r="AP218">
        <v>0.76</v>
      </c>
      <c r="AQ218">
        <v>20.8</v>
      </c>
      <c r="AR218">
        <v>19.8</v>
      </c>
      <c r="AS218">
        <v>0.28000000000000003</v>
      </c>
      <c r="AT218">
        <v>1055</v>
      </c>
      <c r="AU218">
        <v>10.3</v>
      </c>
      <c r="AV218">
        <v>0.02</v>
      </c>
      <c r="AW218">
        <v>5.7</v>
      </c>
      <c r="AX218">
        <v>12.6</v>
      </c>
      <c r="AY218">
        <v>160</v>
      </c>
      <c r="AZ218">
        <v>621</v>
      </c>
      <c r="BB218">
        <v>45.9</v>
      </c>
      <c r="BC218">
        <v>1E-3</v>
      </c>
      <c r="BD218">
        <v>0.21</v>
      </c>
      <c r="BF218">
        <v>0.31</v>
      </c>
      <c r="BG218">
        <v>3.7</v>
      </c>
      <c r="BH218">
        <v>2</v>
      </c>
      <c r="BI218">
        <v>60.5</v>
      </c>
      <c r="BJ218">
        <v>198</v>
      </c>
      <c r="BL218">
        <v>13.6</v>
      </c>
      <c r="BM218">
        <v>0.48</v>
      </c>
      <c r="BN218">
        <v>0.02</v>
      </c>
      <c r="BO218">
        <v>8.6999999999999993</v>
      </c>
      <c r="BP218">
        <v>0.15</v>
      </c>
      <c r="BQ218">
        <v>0.53</v>
      </c>
      <c r="BR218">
        <v>1.9</v>
      </c>
      <c r="BS218">
        <v>26</v>
      </c>
      <c r="BT218">
        <v>2.8</v>
      </c>
      <c r="BU218">
        <v>4.5999999999999996</v>
      </c>
      <c r="BV218">
        <v>9.1</v>
      </c>
      <c r="BW218">
        <v>713</v>
      </c>
      <c r="BY218">
        <v>116</v>
      </c>
    </row>
    <row r="219" spans="1:77" x14ac:dyDescent="0.25">
      <c r="A219" t="s">
        <v>699</v>
      </c>
      <c r="B219" t="s">
        <v>486</v>
      </c>
      <c r="C219" t="s">
        <v>258</v>
      </c>
      <c r="D219" t="s">
        <v>260</v>
      </c>
      <c r="F219">
        <f t="shared" si="16"/>
        <v>420</v>
      </c>
      <c r="G219">
        <v>423</v>
      </c>
      <c r="H219">
        <f t="shared" si="15"/>
        <v>3</v>
      </c>
      <c r="I219" t="s">
        <v>1038</v>
      </c>
      <c r="J219">
        <v>2</v>
      </c>
      <c r="K219" s="4">
        <v>45152</v>
      </c>
      <c r="M219" t="s">
        <v>699</v>
      </c>
      <c r="N219" t="s">
        <v>1233</v>
      </c>
      <c r="O219" t="s">
        <v>1232</v>
      </c>
      <c r="P219">
        <v>2.5000000000000001E-3</v>
      </c>
      <c r="Q219">
        <v>1.1399999999999999</v>
      </c>
      <c r="S219">
        <v>4.91</v>
      </c>
      <c r="T219">
        <v>14.4</v>
      </c>
      <c r="W219">
        <v>330</v>
      </c>
      <c r="X219">
        <v>1.52</v>
      </c>
      <c r="Y219">
        <v>1.17</v>
      </c>
      <c r="Z219">
        <v>0.12</v>
      </c>
      <c r="AA219">
        <v>1.44</v>
      </c>
      <c r="AC219">
        <v>61.5</v>
      </c>
      <c r="AD219">
        <v>6.1</v>
      </c>
      <c r="AE219">
        <v>46</v>
      </c>
      <c r="AF219">
        <v>8.2799999999999994</v>
      </c>
      <c r="AG219">
        <v>117.5</v>
      </c>
      <c r="AI219">
        <v>4.2</v>
      </c>
      <c r="AJ219">
        <v>12.95</v>
      </c>
      <c r="AK219">
        <v>0.11</v>
      </c>
      <c r="AL219">
        <v>3</v>
      </c>
      <c r="AN219">
        <v>0.21</v>
      </c>
      <c r="AP219">
        <v>1.8</v>
      </c>
      <c r="AQ219">
        <v>31.7</v>
      </c>
      <c r="AR219">
        <v>39.700000000000003</v>
      </c>
      <c r="AS219">
        <v>0.66</v>
      </c>
      <c r="AT219">
        <v>781</v>
      </c>
      <c r="AU219">
        <v>1.0900000000000001</v>
      </c>
      <c r="AV219">
        <v>0.04</v>
      </c>
      <c r="AW219">
        <v>8</v>
      </c>
      <c r="AX219">
        <v>22</v>
      </c>
      <c r="AY219">
        <v>390</v>
      </c>
      <c r="AZ219">
        <v>127</v>
      </c>
      <c r="BB219">
        <v>110.5</v>
      </c>
      <c r="BC219">
        <v>1E-3</v>
      </c>
      <c r="BD219">
        <v>0.25</v>
      </c>
      <c r="BF219">
        <v>0.56999999999999995</v>
      </c>
      <c r="BG219">
        <v>8.1</v>
      </c>
      <c r="BH219">
        <v>1</v>
      </c>
      <c r="BI219">
        <v>50.5</v>
      </c>
      <c r="BJ219">
        <v>106</v>
      </c>
      <c r="BL219">
        <v>15.6</v>
      </c>
      <c r="BM219">
        <v>0.7</v>
      </c>
      <c r="BN219">
        <v>0.02</v>
      </c>
      <c r="BO219">
        <v>11.9</v>
      </c>
      <c r="BP219">
        <v>0.22</v>
      </c>
      <c r="BQ219">
        <v>1.07</v>
      </c>
      <c r="BR219">
        <v>2.2000000000000002</v>
      </c>
      <c r="BS219">
        <v>57</v>
      </c>
      <c r="BT219">
        <v>2.2999999999999998</v>
      </c>
      <c r="BU219">
        <v>3.2</v>
      </c>
      <c r="BV219">
        <v>12.1</v>
      </c>
      <c r="BW219">
        <v>226</v>
      </c>
      <c r="BY219">
        <v>108.5</v>
      </c>
    </row>
    <row r="220" spans="1:77" x14ac:dyDescent="0.25">
      <c r="A220" t="s">
        <v>700</v>
      </c>
      <c r="B220" t="s">
        <v>487</v>
      </c>
      <c r="C220" t="s">
        <v>258</v>
      </c>
      <c r="D220" t="s">
        <v>260</v>
      </c>
      <c r="F220">
        <f t="shared" si="16"/>
        <v>423</v>
      </c>
      <c r="G220">
        <v>426</v>
      </c>
      <c r="H220">
        <f t="shared" si="15"/>
        <v>3</v>
      </c>
      <c r="I220" t="s">
        <v>1038</v>
      </c>
      <c r="J220">
        <v>2</v>
      </c>
      <c r="K220" s="4">
        <v>45152</v>
      </c>
      <c r="M220" t="s">
        <v>700</v>
      </c>
      <c r="N220" t="s">
        <v>1233</v>
      </c>
      <c r="O220" t="s">
        <v>1232</v>
      </c>
      <c r="P220">
        <v>2.5000000000000001E-3</v>
      </c>
      <c r="Q220">
        <v>3.34</v>
      </c>
      <c r="S220">
        <v>5.76</v>
      </c>
      <c r="T220">
        <v>8</v>
      </c>
      <c r="W220">
        <v>400</v>
      </c>
      <c r="X220">
        <v>1.81</v>
      </c>
      <c r="Y220">
        <v>3.73</v>
      </c>
      <c r="Z220">
        <v>0.26</v>
      </c>
      <c r="AA220">
        <v>2.5299999999999998</v>
      </c>
      <c r="AC220">
        <v>70.8</v>
      </c>
      <c r="AD220">
        <v>9.1999999999999993</v>
      </c>
      <c r="AE220">
        <v>57</v>
      </c>
      <c r="AF220">
        <v>10.5</v>
      </c>
      <c r="AG220">
        <v>211</v>
      </c>
      <c r="AI220">
        <v>6.48</v>
      </c>
      <c r="AJ220">
        <v>16.100000000000001</v>
      </c>
      <c r="AK220">
        <v>0.13</v>
      </c>
      <c r="AL220">
        <v>3.4</v>
      </c>
      <c r="AN220">
        <v>1.34</v>
      </c>
      <c r="AP220">
        <v>1.94</v>
      </c>
      <c r="AQ220">
        <v>36.9</v>
      </c>
      <c r="AR220">
        <v>48.5</v>
      </c>
      <c r="AS220">
        <v>0.75</v>
      </c>
      <c r="AT220">
        <v>3290</v>
      </c>
      <c r="AU220">
        <v>49.2</v>
      </c>
      <c r="AV220">
        <v>0.04</v>
      </c>
      <c r="AW220">
        <v>10.6</v>
      </c>
      <c r="AX220">
        <v>26.9</v>
      </c>
      <c r="AY220">
        <v>520</v>
      </c>
      <c r="AZ220">
        <v>142</v>
      </c>
      <c r="BB220">
        <v>135</v>
      </c>
      <c r="BC220">
        <v>2E-3</v>
      </c>
      <c r="BD220">
        <v>0.27</v>
      </c>
      <c r="BF220">
        <v>0.35</v>
      </c>
      <c r="BG220">
        <v>10.199999999999999</v>
      </c>
      <c r="BH220">
        <v>1</v>
      </c>
      <c r="BI220">
        <v>68.900000000000006</v>
      </c>
      <c r="BJ220">
        <v>137</v>
      </c>
      <c r="BL220">
        <v>18</v>
      </c>
      <c r="BM220">
        <v>0.86</v>
      </c>
      <c r="BN220">
        <v>0.02</v>
      </c>
      <c r="BO220">
        <v>14.1</v>
      </c>
      <c r="BP220">
        <v>0.28999999999999998</v>
      </c>
      <c r="BQ220">
        <v>1.22</v>
      </c>
      <c r="BR220">
        <v>2.5</v>
      </c>
      <c r="BS220">
        <v>66</v>
      </c>
      <c r="BT220">
        <v>2.8</v>
      </c>
      <c r="BU220">
        <v>3.1</v>
      </c>
      <c r="BV220">
        <v>14.1</v>
      </c>
      <c r="BW220">
        <v>1160</v>
      </c>
      <c r="BY220">
        <v>115</v>
      </c>
    </row>
    <row r="221" spans="1:77" x14ac:dyDescent="0.25">
      <c r="A221" t="s">
        <v>701</v>
      </c>
      <c r="B221" t="s">
        <v>488</v>
      </c>
      <c r="C221" t="s">
        <v>258</v>
      </c>
      <c r="D221" t="s">
        <v>260</v>
      </c>
      <c r="F221">
        <f t="shared" si="16"/>
        <v>426</v>
      </c>
      <c r="G221">
        <v>429</v>
      </c>
      <c r="H221">
        <f t="shared" si="15"/>
        <v>3</v>
      </c>
      <c r="I221" t="s">
        <v>1038</v>
      </c>
      <c r="J221">
        <v>2</v>
      </c>
      <c r="K221" s="4">
        <v>45152</v>
      </c>
      <c r="M221" t="s">
        <v>701</v>
      </c>
      <c r="N221" t="s">
        <v>1233</v>
      </c>
      <c r="O221" t="s">
        <v>1232</v>
      </c>
      <c r="P221">
        <v>2.5000000000000001E-3</v>
      </c>
      <c r="Q221">
        <v>0.88</v>
      </c>
      <c r="S221">
        <v>4.8499999999999996</v>
      </c>
      <c r="T221">
        <v>2.9</v>
      </c>
      <c r="W221">
        <v>290</v>
      </c>
      <c r="X221">
        <v>1.35</v>
      </c>
      <c r="Y221">
        <v>0.64</v>
      </c>
      <c r="Z221">
        <v>0.26</v>
      </c>
      <c r="AA221">
        <v>1.02</v>
      </c>
      <c r="AC221">
        <v>65.2</v>
      </c>
      <c r="AD221">
        <v>5.8</v>
      </c>
      <c r="AE221">
        <v>45</v>
      </c>
      <c r="AF221">
        <v>7.19</v>
      </c>
      <c r="AG221">
        <v>87.8</v>
      </c>
      <c r="AI221">
        <v>5.25</v>
      </c>
      <c r="AJ221">
        <v>13.65</v>
      </c>
      <c r="AK221">
        <v>0.13</v>
      </c>
      <c r="AL221">
        <v>4.3</v>
      </c>
      <c r="AN221">
        <v>0.51</v>
      </c>
      <c r="AP221">
        <v>1.59</v>
      </c>
      <c r="AQ221">
        <v>33.299999999999997</v>
      </c>
      <c r="AR221">
        <v>40.200000000000003</v>
      </c>
      <c r="AS221">
        <v>0.56999999999999995</v>
      </c>
      <c r="AT221">
        <v>2160</v>
      </c>
      <c r="AU221">
        <v>23.9</v>
      </c>
      <c r="AV221">
        <v>0.04</v>
      </c>
      <c r="AW221">
        <v>8.5</v>
      </c>
      <c r="AX221">
        <v>17.600000000000001</v>
      </c>
      <c r="AY221">
        <v>610</v>
      </c>
      <c r="AZ221">
        <v>86.8</v>
      </c>
      <c r="BB221">
        <v>106</v>
      </c>
      <c r="BC221">
        <v>1E-3</v>
      </c>
      <c r="BD221">
        <v>0.18</v>
      </c>
      <c r="BF221">
        <v>0.33</v>
      </c>
      <c r="BG221">
        <v>7.4</v>
      </c>
      <c r="BH221">
        <v>1</v>
      </c>
      <c r="BI221">
        <v>69.8</v>
      </c>
      <c r="BJ221">
        <v>170.5</v>
      </c>
      <c r="BL221">
        <v>30</v>
      </c>
      <c r="BM221">
        <v>0.69</v>
      </c>
      <c r="BN221">
        <v>0.02</v>
      </c>
      <c r="BO221">
        <v>12.8</v>
      </c>
      <c r="BP221">
        <v>0.24</v>
      </c>
      <c r="BQ221">
        <v>1.01</v>
      </c>
      <c r="BR221">
        <v>2.6</v>
      </c>
      <c r="BS221">
        <v>53</v>
      </c>
      <c r="BT221">
        <v>3.5</v>
      </c>
      <c r="BU221">
        <v>5.3</v>
      </c>
      <c r="BV221">
        <v>13.3</v>
      </c>
      <c r="BW221">
        <v>641</v>
      </c>
      <c r="BY221">
        <v>164</v>
      </c>
    </row>
    <row r="222" spans="1:77" x14ac:dyDescent="0.25">
      <c r="A222" t="s">
        <v>702</v>
      </c>
      <c r="B222" t="s">
        <v>489</v>
      </c>
      <c r="C222" t="s">
        <v>258</v>
      </c>
      <c r="D222" t="s">
        <v>260</v>
      </c>
      <c r="F222">
        <f t="shared" si="16"/>
        <v>429</v>
      </c>
      <c r="G222">
        <v>430</v>
      </c>
      <c r="H222">
        <f t="shared" si="15"/>
        <v>1</v>
      </c>
      <c r="I222" t="s">
        <v>1038</v>
      </c>
      <c r="J222">
        <v>2</v>
      </c>
      <c r="K222" s="4">
        <v>45152</v>
      </c>
      <c r="M222" t="s">
        <v>702</v>
      </c>
      <c r="N222" t="s">
        <v>1233</v>
      </c>
      <c r="O222" t="s">
        <v>1232</v>
      </c>
      <c r="P222">
        <v>2.5000000000000001E-3</v>
      </c>
      <c r="Q222">
        <v>0.93</v>
      </c>
      <c r="S222">
        <v>2.77</v>
      </c>
      <c r="T222">
        <v>1.5</v>
      </c>
      <c r="W222">
        <v>170</v>
      </c>
      <c r="X222">
        <v>0.77</v>
      </c>
      <c r="Y222">
        <v>0.56999999999999995</v>
      </c>
      <c r="Z222">
        <v>0.18</v>
      </c>
      <c r="AA222">
        <v>0.63</v>
      </c>
      <c r="AC222">
        <v>47.7</v>
      </c>
      <c r="AD222">
        <v>3.3</v>
      </c>
      <c r="AE222">
        <v>30</v>
      </c>
      <c r="AF222">
        <v>3.07</v>
      </c>
      <c r="AG222">
        <v>119</v>
      </c>
      <c r="AI222">
        <v>3.49</v>
      </c>
      <c r="AJ222">
        <v>7.46</v>
      </c>
      <c r="AK222">
        <v>0.09</v>
      </c>
      <c r="AL222">
        <v>4.2</v>
      </c>
      <c r="AN222">
        <v>0.19</v>
      </c>
      <c r="AP222">
        <v>0.85</v>
      </c>
      <c r="AQ222">
        <v>25.2</v>
      </c>
      <c r="AR222">
        <v>21.2</v>
      </c>
      <c r="AS222">
        <v>0.28000000000000003</v>
      </c>
      <c r="AT222">
        <v>642</v>
      </c>
      <c r="AU222">
        <v>3.5</v>
      </c>
      <c r="AV222">
        <v>0.02</v>
      </c>
      <c r="AW222">
        <v>6.4</v>
      </c>
      <c r="AX222">
        <v>9.1999999999999993</v>
      </c>
      <c r="AY222">
        <v>380</v>
      </c>
      <c r="AZ222">
        <v>92.5</v>
      </c>
      <c r="BB222">
        <v>55</v>
      </c>
      <c r="BC222">
        <v>1E-3</v>
      </c>
      <c r="BD222">
        <v>0.03</v>
      </c>
      <c r="BF222">
        <v>0.17</v>
      </c>
      <c r="BG222">
        <v>4.2</v>
      </c>
      <c r="BH222">
        <v>1</v>
      </c>
      <c r="BI222">
        <v>33.299999999999997</v>
      </c>
      <c r="BJ222">
        <v>64.5</v>
      </c>
      <c r="BL222">
        <v>12.2</v>
      </c>
      <c r="BM222">
        <v>0.47</v>
      </c>
      <c r="BN222">
        <v>0.02</v>
      </c>
      <c r="BO222">
        <v>10.050000000000001</v>
      </c>
      <c r="BP222">
        <v>0.18</v>
      </c>
      <c r="BQ222">
        <v>0.55000000000000004</v>
      </c>
      <c r="BR222">
        <v>2</v>
      </c>
      <c r="BS222">
        <v>28</v>
      </c>
      <c r="BT222">
        <v>2.6</v>
      </c>
      <c r="BU222">
        <v>3.5</v>
      </c>
      <c r="BV222">
        <v>9.9</v>
      </c>
      <c r="BW222">
        <v>291</v>
      </c>
      <c r="BY222">
        <v>148</v>
      </c>
    </row>
    <row r="223" spans="1:77" x14ac:dyDescent="0.25">
      <c r="A223" t="s">
        <v>703</v>
      </c>
      <c r="B223" t="s">
        <v>490</v>
      </c>
      <c r="C223" t="s">
        <v>258</v>
      </c>
      <c r="D223" t="s">
        <v>260</v>
      </c>
      <c r="F223">
        <f t="shared" si="16"/>
        <v>430</v>
      </c>
      <c r="G223">
        <v>431</v>
      </c>
      <c r="H223">
        <f t="shared" si="15"/>
        <v>1</v>
      </c>
      <c r="I223" t="s">
        <v>1038</v>
      </c>
      <c r="J223">
        <v>2</v>
      </c>
      <c r="K223" s="4">
        <v>45152</v>
      </c>
      <c r="M223" t="s">
        <v>703</v>
      </c>
      <c r="N223" t="s">
        <v>1233</v>
      </c>
      <c r="O223" t="s">
        <v>1232</v>
      </c>
      <c r="P223">
        <v>2.5000000000000001E-3</v>
      </c>
      <c r="Q223">
        <v>3.26</v>
      </c>
      <c r="S223">
        <v>3.42</v>
      </c>
      <c r="T223">
        <v>1.1000000000000001</v>
      </c>
      <c r="W223">
        <v>160</v>
      </c>
      <c r="X223">
        <v>0.83</v>
      </c>
      <c r="Y223">
        <v>1.18</v>
      </c>
      <c r="Z223">
        <v>0.1</v>
      </c>
      <c r="AA223">
        <v>1.26</v>
      </c>
      <c r="AC223">
        <v>43.4</v>
      </c>
      <c r="AD223">
        <v>5.8</v>
      </c>
      <c r="AE223">
        <v>31</v>
      </c>
      <c r="AF223">
        <v>3.6</v>
      </c>
      <c r="AG223">
        <v>423</v>
      </c>
      <c r="AI223">
        <v>5.84</v>
      </c>
      <c r="AJ223">
        <v>9.9</v>
      </c>
      <c r="AK223">
        <v>0.1</v>
      </c>
      <c r="AL223">
        <v>2.4</v>
      </c>
      <c r="AN223">
        <v>0.35</v>
      </c>
      <c r="AP223">
        <v>0.89</v>
      </c>
      <c r="AQ223">
        <v>22.2</v>
      </c>
      <c r="AR223">
        <v>26.3</v>
      </c>
      <c r="AS223">
        <v>0.41</v>
      </c>
      <c r="AT223">
        <v>615</v>
      </c>
      <c r="AU223">
        <v>2.16</v>
      </c>
      <c r="AV223">
        <v>0.02</v>
      </c>
      <c r="AW223">
        <v>4.7</v>
      </c>
      <c r="AX223">
        <v>16</v>
      </c>
      <c r="AY223">
        <v>340</v>
      </c>
      <c r="AZ223">
        <v>102.5</v>
      </c>
      <c r="BB223">
        <v>52.5</v>
      </c>
      <c r="BC223">
        <v>1E-3</v>
      </c>
      <c r="BD223">
        <v>0.78</v>
      </c>
      <c r="BF223">
        <v>0.25</v>
      </c>
      <c r="BG223">
        <v>5</v>
      </c>
      <c r="BH223">
        <v>3</v>
      </c>
      <c r="BI223">
        <v>22.6</v>
      </c>
      <c r="BJ223">
        <v>63.1</v>
      </c>
      <c r="BL223">
        <v>7</v>
      </c>
      <c r="BM223">
        <v>0.37</v>
      </c>
      <c r="BN223">
        <v>0.02</v>
      </c>
      <c r="BO223">
        <v>8.1300000000000008</v>
      </c>
      <c r="BP223">
        <v>0.13</v>
      </c>
      <c r="BQ223">
        <v>0.6</v>
      </c>
      <c r="BR223">
        <v>1.5</v>
      </c>
      <c r="BS223">
        <v>38</v>
      </c>
      <c r="BT223">
        <v>2.7</v>
      </c>
      <c r="BU223">
        <v>4.5999999999999996</v>
      </c>
      <c r="BV223">
        <v>8</v>
      </c>
      <c r="BW223">
        <v>228</v>
      </c>
      <c r="BY223">
        <v>84.9</v>
      </c>
    </row>
    <row r="224" spans="1:77" x14ac:dyDescent="0.25">
      <c r="A224" t="s">
        <v>704</v>
      </c>
      <c r="B224" t="s">
        <v>491</v>
      </c>
      <c r="C224" t="s">
        <v>258</v>
      </c>
      <c r="D224" t="s">
        <v>260</v>
      </c>
      <c r="F224">
        <f t="shared" si="16"/>
        <v>431</v>
      </c>
      <c r="G224">
        <v>432</v>
      </c>
      <c r="H224">
        <f t="shared" si="15"/>
        <v>1</v>
      </c>
      <c r="I224" t="s">
        <v>1038</v>
      </c>
      <c r="J224">
        <v>2</v>
      </c>
      <c r="K224" s="4">
        <v>45152</v>
      </c>
      <c r="M224" t="s">
        <v>704</v>
      </c>
      <c r="N224" t="s">
        <v>1233</v>
      </c>
      <c r="O224" t="s">
        <v>1232</v>
      </c>
      <c r="P224">
        <v>2.5000000000000001E-3</v>
      </c>
      <c r="Q224">
        <v>3.44</v>
      </c>
      <c r="S224">
        <v>6.95</v>
      </c>
      <c r="T224">
        <v>66.400000000000006</v>
      </c>
      <c r="W224">
        <v>480</v>
      </c>
      <c r="X224">
        <v>2.16</v>
      </c>
      <c r="Y224">
        <v>1.25</v>
      </c>
      <c r="Z224">
        <v>0.11</v>
      </c>
      <c r="AA224">
        <v>1.86</v>
      </c>
      <c r="AC224">
        <v>74.5</v>
      </c>
      <c r="AD224">
        <v>13.4</v>
      </c>
      <c r="AE224">
        <v>68</v>
      </c>
      <c r="AF224">
        <v>10.65</v>
      </c>
      <c r="AG224">
        <v>524</v>
      </c>
      <c r="AI224">
        <v>8.77</v>
      </c>
      <c r="AJ224">
        <v>19.100000000000001</v>
      </c>
      <c r="AK224">
        <v>0.15</v>
      </c>
      <c r="AL224">
        <v>2.8</v>
      </c>
      <c r="AN224">
        <v>0.52</v>
      </c>
      <c r="AP224">
        <v>2.67</v>
      </c>
      <c r="AQ224">
        <v>39</v>
      </c>
      <c r="AR224">
        <v>42.9</v>
      </c>
      <c r="AS224">
        <v>0.82</v>
      </c>
      <c r="AT224">
        <v>423</v>
      </c>
      <c r="AU224">
        <v>1.04</v>
      </c>
      <c r="AV224">
        <v>0.06</v>
      </c>
      <c r="AW224">
        <v>8.1</v>
      </c>
      <c r="AX224">
        <v>39.799999999999997</v>
      </c>
      <c r="AY224">
        <v>500</v>
      </c>
      <c r="AZ224">
        <v>22.7</v>
      </c>
      <c r="BB224">
        <v>157.5</v>
      </c>
      <c r="BC224">
        <v>1E-3</v>
      </c>
      <c r="BD224">
        <v>2.84</v>
      </c>
      <c r="BF224">
        <v>0.88</v>
      </c>
      <c r="BG224">
        <v>12.1</v>
      </c>
      <c r="BH224">
        <v>2</v>
      </c>
      <c r="BI224">
        <v>45.2</v>
      </c>
      <c r="BJ224">
        <v>60.9</v>
      </c>
      <c r="BL224">
        <v>15.3</v>
      </c>
      <c r="BM224">
        <v>0.64</v>
      </c>
      <c r="BN224">
        <v>0.02</v>
      </c>
      <c r="BO224">
        <v>14.85</v>
      </c>
      <c r="BP224">
        <v>0.24</v>
      </c>
      <c r="BQ224">
        <v>1.67</v>
      </c>
      <c r="BR224">
        <v>2.5</v>
      </c>
      <c r="BS224">
        <v>88</v>
      </c>
      <c r="BT224">
        <v>4.4000000000000004</v>
      </c>
      <c r="BU224">
        <v>8.1</v>
      </c>
      <c r="BV224">
        <v>15</v>
      </c>
      <c r="BW224">
        <v>135</v>
      </c>
      <c r="BY224">
        <v>98.2</v>
      </c>
    </row>
    <row r="225" spans="1:77" x14ac:dyDescent="0.25">
      <c r="A225" t="s">
        <v>705</v>
      </c>
      <c r="B225" t="s">
        <v>492</v>
      </c>
      <c r="C225" t="s">
        <v>258</v>
      </c>
      <c r="D225" t="s">
        <v>260</v>
      </c>
      <c r="F225">
        <f t="shared" si="16"/>
        <v>432</v>
      </c>
      <c r="G225">
        <v>433</v>
      </c>
      <c r="H225">
        <f t="shared" si="15"/>
        <v>1</v>
      </c>
      <c r="I225" t="s">
        <v>1038</v>
      </c>
      <c r="J225">
        <v>2</v>
      </c>
      <c r="K225" s="4">
        <v>45152</v>
      </c>
      <c r="M225" t="s">
        <v>705</v>
      </c>
      <c r="N225" t="s">
        <v>1233</v>
      </c>
      <c r="O225" t="s">
        <v>1232</v>
      </c>
      <c r="P225">
        <v>2.5000000000000001E-3</v>
      </c>
      <c r="Q225">
        <v>3.59</v>
      </c>
      <c r="S225">
        <v>4.4400000000000004</v>
      </c>
      <c r="T225">
        <v>1</v>
      </c>
      <c r="W225">
        <v>210</v>
      </c>
      <c r="X225">
        <v>1.01</v>
      </c>
      <c r="Y225">
        <v>1.1000000000000001</v>
      </c>
      <c r="Z225">
        <v>0.12</v>
      </c>
      <c r="AA225">
        <v>18.75</v>
      </c>
      <c r="AC225">
        <v>57.2</v>
      </c>
      <c r="AD225">
        <v>6.9</v>
      </c>
      <c r="AE225">
        <v>41</v>
      </c>
      <c r="AF225">
        <v>4.4400000000000004</v>
      </c>
      <c r="AG225">
        <v>434</v>
      </c>
      <c r="AI225">
        <v>7.71</v>
      </c>
      <c r="AJ225">
        <v>13.35</v>
      </c>
      <c r="AK225">
        <v>0.12</v>
      </c>
      <c r="AL225">
        <v>3.2</v>
      </c>
      <c r="AN225">
        <v>1.46</v>
      </c>
      <c r="AP225">
        <v>1.26</v>
      </c>
      <c r="AQ225">
        <v>29.2</v>
      </c>
      <c r="AR225">
        <v>36.299999999999997</v>
      </c>
      <c r="AS225">
        <v>0.62</v>
      </c>
      <c r="AT225">
        <v>494</v>
      </c>
      <c r="AU225">
        <v>0.65</v>
      </c>
      <c r="AV225">
        <v>0.03</v>
      </c>
      <c r="AW225">
        <v>6.2</v>
      </c>
      <c r="AX225">
        <v>24.2</v>
      </c>
      <c r="AY225">
        <v>350</v>
      </c>
      <c r="AZ225">
        <v>91.7</v>
      </c>
      <c r="BB225">
        <v>74.3</v>
      </c>
      <c r="BC225">
        <v>1E-3</v>
      </c>
      <c r="BD225">
        <v>1.51</v>
      </c>
      <c r="BF225">
        <v>0.43</v>
      </c>
      <c r="BG225">
        <v>6.6</v>
      </c>
      <c r="BH225">
        <v>3</v>
      </c>
      <c r="BI225">
        <v>42.5</v>
      </c>
      <c r="BJ225">
        <v>145.5</v>
      </c>
      <c r="BL225">
        <v>14.2</v>
      </c>
      <c r="BM225">
        <v>0.5</v>
      </c>
      <c r="BN225">
        <v>0.02</v>
      </c>
      <c r="BO225">
        <v>10.8</v>
      </c>
      <c r="BP225">
        <v>0.17</v>
      </c>
      <c r="BQ225">
        <v>0.86</v>
      </c>
      <c r="BR225">
        <v>2</v>
      </c>
      <c r="BS225">
        <v>46</v>
      </c>
      <c r="BT225">
        <v>5</v>
      </c>
      <c r="BU225">
        <v>8.4</v>
      </c>
      <c r="BV225">
        <v>11.2</v>
      </c>
      <c r="BW225">
        <v>1310</v>
      </c>
      <c r="BY225">
        <v>113.5</v>
      </c>
    </row>
    <row r="226" spans="1:77" x14ac:dyDescent="0.25">
      <c r="A226" t="s">
        <v>706</v>
      </c>
      <c r="B226" t="s">
        <v>493</v>
      </c>
      <c r="C226" t="s">
        <v>258</v>
      </c>
      <c r="D226" t="s">
        <v>260</v>
      </c>
      <c r="F226">
        <f t="shared" si="16"/>
        <v>433</v>
      </c>
      <c r="G226">
        <v>435</v>
      </c>
      <c r="H226">
        <f t="shared" si="15"/>
        <v>2</v>
      </c>
      <c r="I226" t="s">
        <v>1038</v>
      </c>
      <c r="J226">
        <v>2</v>
      </c>
      <c r="K226" s="4">
        <v>45152</v>
      </c>
      <c r="M226" t="s">
        <v>706</v>
      </c>
      <c r="N226" t="s">
        <v>1233</v>
      </c>
      <c r="O226" t="s">
        <v>1232</v>
      </c>
      <c r="P226">
        <v>2.5000000000000001E-3</v>
      </c>
      <c r="Q226">
        <v>2.94</v>
      </c>
      <c r="S226">
        <v>5.43</v>
      </c>
      <c r="T226">
        <v>1.9</v>
      </c>
      <c r="W226">
        <v>330</v>
      </c>
      <c r="X226">
        <v>1.55</v>
      </c>
      <c r="Y226">
        <v>0.89</v>
      </c>
      <c r="Z226">
        <v>0.1</v>
      </c>
      <c r="AA226">
        <v>54</v>
      </c>
      <c r="AC226">
        <v>69.7</v>
      </c>
      <c r="AD226">
        <v>4.9000000000000004</v>
      </c>
      <c r="AE226">
        <v>51</v>
      </c>
      <c r="AF226">
        <v>8.5399999999999991</v>
      </c>
      <c r="AG226">
        <v>262</v>
      </c>
      <c r="AI226">
        <v>6.16</v>
      </c>
      <c r="AJ226">
        <v>16</v>
      </c>
      <c r="AK226">
        <v>0.11</v>
      </c>
      <c r="AL226">
        <v>3.2</v>
      </c>
      <c r="AN226">
        <v>5.4</v>
      </c>
      <c r="AP226">
        <v>1.98</v>
      </c>
      <c r="AQ226">
        <v>36.9</v>
      </c>
      <c r="AR226">
        <v>33.1</v>
      </c>
      <c r="AS226">
        <v>0.54</v>
      </c>
      <c r="AT226">
        <v>386</v>
      </c>
      <c r="AU226">
        <v>0.4</v>
      </c>
      <c r="AV226">
        <v>0.04</v>
      </c>
      <c r="AW226">
        <v>8</v>
      </c>
      <c r="AX226">
        <v>21.7</v>
      </c>
      <c r="AY226">
        <v>370</v>
      </c>
      <c r="AZ226">
        <v>80.7</v>
      </c>
      <c r="BB226">
        <v>125.5</v>
      </c>
      <c r="BC226">
        <v>1E-3</v>
      </c>
      <c r="BD226">
        <v>1.29</v>
      </c>
      <c r="BF226">
        <v>0.4</v>
      </c>
      <c r="BG226">
        <v>9.5</v>
      </c>
      <c r="BH226">
        <v>3</v>
      </c>
      <c r="BI226">
        <v>60.9</v>
      </c>
      <c r="BJ226">
        <v>255</v>
      </c>
      <c r="BL226">
        <v>21.3</v>
      </c>
      <c r="BM226">
        <v>0.67</v>
      </c>
      <c r="BN226">
        <v>0.02</v>
      </c>
      <c r="BO226">
        <v>12.75</v>
      </c>
      <c r="BP226">
        <v>0.22</v>
      </c>
      <c r="BQ226">
        <v>1.34</v>
      </c>
      <c r="BR226">
        <v>2.2999999999999998</v>
      </c>
      <c r="BS226">
        <v>61</v>
      </c>
      <c r="BT226">
        <v>5.8</v>
      </c>
      <c r="BU226">
        <v>8.8000000000000007</v>
      </c>
      <c r="BV226">
        <v>12.8</v>
      </c>
      <c r="BW226">
        <v>3320</v>
      </c>
      <c r="BY226">
        <v>109</v>
      </c>
    </row>
    <row r="227" spans="1:77" x14ac:dyDescent="0.25">
      <c r="A227" t="s">
        <v>707</v>
      </c>
      <c r="B227" t="s">
        <v>494</v>
      </c>
      <c r="C227" t="s">
        <v>258</v>
      </c>
      <c r="D227" t="s">
        <v>260</v>
      </c>
      <c r="F227">
        <f t="shared" si="16"/>
        <v>435</v>
      </c>
      <c r="G227">
        <v>437</v>
      </c>
      <c r="H227">
        <f t="shared" si="15"/>
        <v>2</v>
      </c>
      <c r="I227" t="s">
        <v>1038</v>
      </c>
      <c r="J227">
        <v>2</v>
      </c>
      <c r="K227" s="4">
        <v>45152</v>
      </c>
      <c r="M227" t="s">
        <v>707</v>
      </c>
      <c r="N227" t="s">
        <v>1233</v>
      </c>
      <c r="O227" t="s">
        <v>1232</v>
      </c>
      <c r="P227">
        <v>2.5000000000000001E-3</v>
      </c>
      <c r="Q227">
        <v>4.7</v>
      </c>
      <c r="S227">
        <v>4.62</v>
      </c>
      <c r="T227">
        <v>1.3</v>
      </c>
      <c r="W227">
        <v>280</v>
      </c>
      <c r="X227">
        <v>1.35</v>
      </c>
      <c r="Y227">
        <v>2.2000000000000002</v>
      </c>
      <c r="Z227">
        <v>0.18</v>
      </c>
      <c r="AA227">
        <v>5.23</v>
      </c>
      <c r="AC227">
        <v>56.5</v>
      </c>
      <c r="AD227">
        <v>7</v>
      </c>
      <c r="AE227">
        <v>44</v>
      </c>
      <c r="AF227">
        <v>6.46</v>
      </c>
      <c r="AG227">
        <v>496</v>
      </c>
      <c r="AI227">
        <v>6.52</v>
      </c>
      <c r="AJ227">
        <v>12.75</v>
      </c>
      <c r="AK227">
        <v>0.11</v>
      </c>
      <c r="AL227">
        <v>3.1</v>
      </c>
      <c r="AN227">
        <v>0.67</v>
      </c>
      <c r="AP227">
        <v>1.7</v>
      </c>
      <c r="AQ227">
        <v>29.4</v>
      </c>
      <c r="AR227">
        <v>26</v>
      </c>
      <c r="AS227">
        <v>0.47</v>
      </c>
      <c r="AT227">
        <v>543</v>
      </c>
      <c r="AU227">
        <v>1.86</v>
      </c>
      <c r="AV227">
        <v>0.04</v>
      </c>
      <c r="AW227">
        <v>7</v>
      </c>
      <c r="AX227">
        <v>20.9</v>
      </c>
      <c r="AY227">
        <v>420</v>
      </c>
      <c r="AZ227">
        <v>40.4</v>
      </c>
      <c r="BB227">
        <v>101</v>
      </c>
      <c r="BC227">
        <v>1E-3</v>
      </c>
      <c r="BD227">
        <v>1.88</v>
      </c>
      <c r="BF227">
        <v>0.44</v>
      </c>
      <c r="BG227">
        <v>7.1</v>
      </c>
      <c r="BH227">
        <v>1</v>
      </c>
      <c r="BI227">
        <v>63.8</v>
      </c>
      <c r="BJ227">
        <v>172</v>
      </c>
      <c r="BL227">
        <v>17</v>
      </c>
      <c r="BM227">
        <v>0.57999999999999996</v>
      </c>
      <c r="BN227">
        <v>0.02</v>
      </c>
      <c r="BO227">
        <v>11</v>
      </c>
      <c r="BP227">
        <v>0.2</v>
      </c>
      <c r="BQ227">
        <v>1.0900000000000001</v>
      </c>
      <c r="BR227">
        <v>2</v>
      </c>
      <c r="BS227">
        <v>50</v>
      </c>
      <c r="BT227">
        <v>3.6</v>
      </c>
      <c r="BU227">
        <v>5.7</v>
      </c>
      <c r="BV227">
        <v>10.9</v>
      </c>
      <c r="BW227">
        <v>412</v>
      </c>
      <c r="BY227">
        <v>105</v>
      </c>
    </row>
    <row r="228" spans="1:77" x14ac:dyDescent="0.25">
      <c r="A228" t="s">
        <v>708</v>
      </c>
      <c r="B228" t="s">
        <v>495</v>
      </c>
      <c r="C228" t="s">
        <v>258</v>
      </c>
      <c r="D228" t="s">
        <v>260</v>
      </c>
      <c r="F228">
        <f t="shared" si="16"/>
        <v>437</v>
      </c>
      <c r="G228">
        <v>438</v>
      </c>
      <c r="H228">
        <f t="shared" si="15"/>
        <v>1</v>
      </c>
      <c r="I228" t="s">
        <v>1038</v>
      </c>
      <c r="J228">
        <v>2</v>
      </c>
      <c r="K228" s="4">
        <v>45152</v>
      </c>
      <c r="M228" t="s">
        <v>708</v>
      </c>
      <c r="N228" t="s">
        <v>1233</v>
      </c>
      <c r="O228" t="s">
        <v>1232</v>
      </c>
      <c r="P228">
        <v>5.0000000000000001E-3</v>
      </c>
      <c r="Q228">
        <v>2.4900000000000002</v>
      </c>
      <c r="S228">
        <v>4.33</v>
      </c>
      <c r="T228">
        <v>7.4</v>
      </c>
      <c r="W228">
        <v>210</v>
      </c>
      <c r="X228">
        <v>1.52</v>
      </c>
      <c r="Y228">
        <v>2.17</v>
      </c>
      <c r="Z228">
        <v>0.11</v>
      </c>
      <c r="AA228">
        <v>1.4</v>
      </c>
      <c r="AC228">
        <v>58.5</v>
      </c>
      <c r="AD228">
        <v>30.7</v>
      </c>
      <c r="AE228">
        <v>42</v>
      </c>
      <c r="AF228">
        <v>8.01</v>
      </c>
      <c r="AG228">
        <v>564</v>
      </c>
      <c r="AI228">
        <v>16.8</v>
      </c>
      <c r="AJ228">
        <v>12</v>
      </c>
      <c r="AK228">
        <v>0.17</v>
      </c>
      <c r="AL228">
        <v>2</v>
      </c>
      <c r="AN228">
        <v>0.51</v>
      </c>
      <c r="AP228">
        <v>1.79</v>
      </c>
      <c r="AQ228">
        <v>30.5</v>
      </c>
      <c r="AR228">
        <v>22.7</v>
      </c>
      <c r="AS228">
        <v>0.48</v>
      </c>
      <c r="AT228">
        <v>332</v>
      </c>
      <c r="AU228">
        <v>0.71</v>
      </c>
      <c r="AV228">
        <v>0.04</v>
      </c>
      <c r="AW228">
        <v>4.7</v>
      </c>
      <c r="AX228">
        <v>93.8</v>
      </c>
      <c r="AY228">
        <v>380</v>
      </c>
      <c r="AZ228">
        <v>13.2</v>
      </c>
      <c r="BB228">
        <v>111</v>
      </c>
      <c r="BC228">
        <v>1E-3</v>
      </c>
      <c r="BD228">
        <v>8.2200000000000006</v>
      </c>
      <c r="BF228">
        <v>0.55000000000000004</v>
      </c>
      <c r="BG228">
        <v>7.6</v>
      </c>
      <c r="BH228">
        <v>1</v>
      </c>
      <c r="BI228">
        <v>42.1</v>
      </c>
      <c r="BJ228">
        <v>75.2</v>
      </c>
      <c r="BL228">
        <v>10.9</v>
      </c>
      <c r="BM228">
        <v>0.39</v>
      </c>
      <c r="BN228">
        <v>0.02</v>
      </c>
      <c r="BO228">
        <v>8.9</v>
      </c>
      <c r="BP228">
        <v>0.13</v>
      </c>
      <c r="BQ228">
        <v>1.1200000000000001</v>
      </c>
      <c r="BR228">
        <v>1.6</v>
      </c>
      <c r="BS228">
        <v>51</v>
      </c>
      <c r="BT228">
        <v>1.8</v>
      </c>
      <c r="BU228">
        <v>3.4</v>
      </c>
      <c r="BV228">
        <v>9.9</v>
      </c>
      <c r="BW228">
        <v>105</v>
      </c>
      <c r="BY228">
        <v>73.7</v>
      </c>
    </row>
    <row r="229" spans="1:77" x14ac:dyDescent="0.25">
      <c r="A229" t="s">
        <v>709</v>
      </c>
      <c r="B229" t="s">
        <v>496</v>
      </c>
      <c r="C229" t="s">
        <v>258</v>
      </c>
      <c r="D229" t="s">
        <v>260</v>
      </c>
      <c r="F229">
        <f t="shared" si="16"/>
        <v>438</v>
      </c>
      <c r="G229">
        <v>439</v>
      </c>
      <c r="H229">
        <f t="shared" si="15"/>
        <v>1</v>
      </c>
      <c r="I229" t="s">
        <v>1038</v>
      </c>
      <c r="J229">
        <v>2</v>
      </c>
      <c r="K229" s="4">
        <v>45152</v>
      </c>
      <c r="M229" t="s">
        <v>709</v>
      </c>
      <c r="N229" t="s">
        <v>1233</v>
      </c>
      <c r="O229" t="s">
        <v>1232</v>
      </c>
      <c r="P229">
        <v>2.5000000000000001E-3</v>
      </c>
      <c r="Q229">
        <v>2.44</v>
      </c>
      <c r="S229">
        <v>6.15</v>
      </c>
      <c r="T229">
        <v>10.199999999999999</v>
      </c>
      <c r="W229">
        <v>240</v>
      </c>
      <c r="X229">
        <v>2.2400000000000002</v>
      </c>
      <c r="Y229">
        <v>4.16</v>
      </c>
      <c r="Z229">
        <v>0.11</v>
      </c>
      <c r="AA229">
        <v>0.6</v>
      </c>
      <c r="AC229">
        <v>61.3</v>
      </c>
      <c r="AD229">
        <v>22.6</v>
      </c>
      <c r="AE229">
        <v>60</v>
      </c>
      <c r="AF229">
        <v>12</v>
      </c>
      <c r="AG229">
        <v>346</v>
      </c>
      <c r="AI229">
        <v>12.8</v>
      </c>
      <c r="AJ229">
        <v>18.5</v>
      </c>
      <c r="AK229">
        <v>0.17</v>
      </c>
      <c r="AL229">
        <v>2.4</v>
      </c>
      <c r="AN229">
        <v>0.61</v>
      </c>
      <c r="AP229">
        <v>2.73</v>
      </c>
      <c r="AQ229">
        <v>31.8</v>
      </c>
      <c r="AR229">
        <v>26.4</v>
      </c>
      <c r="AS229">
        <v>0.57999999999999996</v>
      </c>
      <c r="AT229">
        <v>223</v>
      </c>
      <c r="AU229">
        <v>0.51</v>
      </c>
      <c r="AV229">
        <v>0.05</v>
      </c>
      <c r="AW229">
        <v>6</v>
      </c>
      <c r="AX229">
        <v>73.900000000000006</v>
      </c>
      <c r="AY229">
        <v>470</v>
      </c>
      <c r="AZ229">
        <v>26.3</v>
      </c>
      <c r="BB229">
        <v>165.5</v>
      </c>
      <c r="BC229">
        <v>1E-3</v>
      </c>
      <c r="BD229">
        <v>6.13</v>
      </c>
      <c r="BF229">
        <v>0.61</v>
      </c>
      <c r="BG229">
        <v>10.6</v>
      </c>
      <c r="BH229">
        <v>1</v>
      </c>
      <c r="BI229">
        <v>71.599999999999994</v>
      </c>
      <c r="BJ229">
        <v>90.2</v>
      </c>
      <c r="BL229">
        <v>16.600000000000001</v>
      </c>
      <c r="BM229">
        <v>0.48</v>
      </c>
      <c r="BN229">
        <v>0.02</v>
      </c>
      <c r="BO229">
        <v>12.3</v>
      </c>
      <c r="BP229">
        <v>0.19</v>
      </c>
      <c r="BQ229">
        <v>1.56</v>
      </c>
      <c r="BR229">
        <v>2.2999999999999998</v>
      </c>
      <c r="BS229">
        <v>79</v>
      </c>
      <c r="BT229">
        <v>2.4</v>
      </c>
      <c r="BU229">
        <v>5.6</v>
      </c>
      <c r="BV229">
        <v>14.5</v>
      </c>
      <c r="BW229">
        <v>61</v>
      </c>
      <c r="BY229">
        <v>85</v>
      </c>
    </row>
    <row r="230" spans="1:77" x14ac:dyDescent="0.25">
      <c r="A230" t="s">
        <v>710</v>
      </c>
      <c r="B230" t="s">
        <v>497</v>
      </c>
      <c r="C230" t="s">
        <v>258</v>
      </c>
      <c r="D230" t="s">
        <v>260</v>
      </c>
      <c r="F230">
        <f t="shared" si="16"/>
        <v>439</v>
      </c>
      <c r="G230">
        <v>440</v>
      </c>
      <c r="H230">
        <f t="shared" si="15"/>
        <v>1</v>
      </c>
      <c r="I230" t="s">
        <v>1038</v>
      </c>
      <c r="J230">
        <v>2</v>
      </c>
      <c r="K230" s="4">
        <v>45152</v>
      </c>
      <c r="M230" t="s">
        <v>710</v>
      </c>
      <c r="N230" t="s">
        <v>1233</v>
      </c>
      <c r="O230" t="s">
        <v>1232</v>
      </c>
      <c r="P230">
        <v>2.5000000000000001E-3</v>
      </c>
      <c r="Q230">
        <v>1.7</v>
      </c>
      <c r="S230">
        <v>8.56</v>
      </c>
      <c r="T230">
        <v>2.9</v>
      </c>
      <c r="W230">
        <v>620</v>
      </c>
      <c r="X230">
        <v>2.93</v>
      </c>
      <c r="Y230">
        <v>3.76</v>
      </c>
      <c r="Z230">
        <v>0.14000000000000001</v>
      </c>
      <c r="AA230">
        <v>1.54</v>
      </c>
      <c r="AC230">
        <v>97.1</v>
      </c>
      <c r="AD230">
        <v>8.6999999999999993</v>
      </c>
      <c r="AE230">
        <v>99</v>
      </c>
      <c r="AF230">
        <v>17.100000000000001</v>
      </c>
      <c r="AG230">
        <v>140.5</v>
      </c>
      <c r="AI230">
        <v>6.01</v>
      </c>
      <c r="AJ230">
        <v>23.9</v>
      </c>
      <c r="AK230">
        <v>0.16</v>
      </c>
      <c r="AL230">
        <v>3.1</v>
      </c>
      <c r="AN230">
        <v>0.4</v>
      </c>
      <c r="AP230">
        <v>3.61</v>
      </c>
      <c r="AQ230">
        <v>49.4</v>
      </c>
      <c r="AR230">
        <v>45.8</v>
      </c>
      <c r="AS230">
        <v>1.17</v>
      </c>
      <c r="AT230">
        <v>314</v>
      </c>
      <c r="AU230">
        <v>0.56000000000000005</v>
      </c>
      <c r="AV230">
        <v>7.0000000000000007E-2</v>
      </c>
      <c r="AW230">
        <v>13.3</v>
      </c>
      <c r="AX230">
        <v>39.700000000000003</v>
      </c>
      <c r="AY230">
        <v>600</v>
      </c>
      <c r="AZ230">
        <v>27.6</v>
      </c>
      <c r="BB230">
        <v>229</v>
      </c>
      <c r="BC230">
        <v>1E-3</v>
      </c>
      <c r="BD230">
        <v>1.64</v>
      </c>
      <c r="BF230">
        <v>0.87</v>
      </c>
      <c r="BG230">
        <v>15.6</v>
      </c>
      <c r="BH230">
        <v>0.5</v>
      </c>
      <c r="BI230">
        <v>75.599999999999994</v>
      </c>
      <c r="BJ230">
        <v>90.7</v>
      </c>
      <c r="BL230">
        <v>22.4</v>
      </c>
      <c r="BM230">
        <v>1.02</v>
      </c>
      <c r="BN230">
        <v>0.02</v>
      </c>
      <c r="BO230">
        <v>18.45</v>
      </c>
      <c r="BP230">
        <v>0.36</v>
      </c>
      <c r="BQ230">
        <v>1.93</v>
      </c>
      <c r="BR230">
        <v>3.1</v>
      </c>
      <c r="BS230">
        <v>110</v>
      </c>
      <c r="BT230">
        <v>3.1</v>
      </c>
      <c r="BU230">
        <v>4</v>
      </c>
      <c r="BV230">
        <v>19.2</v>
      </c>
      <c r="BW230">
        <v>147</v>
      </c>
      <c r="BY230">
        <v>113</v>
      </c>
    </row>
    <row r="231" spans="1:77" x14ac:dyDescent="0.25">
      <c r="A231" t="s">
        <v>711</v>
      </c>
      <c r="B231" t="s">
        <v>498</v>
      </c>
      <c r="C231" t="s">
        <v>258</v>
      </c>
      <c r="D231" t="s">
        <v>260</v>
      </c>
      <c r="F231">
        <f t="shared" si="16"/>
        <v>440</v>
      </c>
      <c r="G231">
        <v>442</v>
      </c>
      <c r="H231">
        <f t="shared" si="15"/>
        <v>2</v>
      </c>
      <c r="I231" t="s">
        <v>1038</v>
      </c>
      <c r="J231">
        <v>2</v>
      </c>
      <c r="K231" s="4">
        <v>45152</v>
      </c>
      <c r="M231" t="s">
        <v>711</v>
      </c>
      <c r="N231" t="s">
        <v>1233</v>
      </c>
      <c r="O231" t="s">
        <v>1232</v>
      </c>
      <c r="P231">
        <v>2.5000000000000001E-3</v>
      </c>
      <c r="Q231">
        <v>3.6</v>
      </c>
      <c r="S231">
        <v>7.05</v>
      </c>
      <c r="T231">
        <v>37</v>
      </c>
      <c r="W231">
        <v>480</v>
      </c>
      <c r="X231">
        <v>2.34</v>
      </c>
      <c r="Y231">
        <v>4.9000000000000004</v>
      </c>
      <c r="Z231">
        <v>0.2</v>
      </c>
      <c r="AA231">
        <v>1.58</v>
      </c>
      <c r="AC231">
        <v>78.5</v>
      </c>
      <c r="AD231">
        <v>9.6999999999999993</v>
      </c>
      <c r="AE231">
        <v>79</v>
      </c>
      <c r="AF231">
        <v>11.6</v>
      </c>
      <c r="AG231">
        <v>432</v>
      </c>
      <c r="AI231">
        <v>6.85</v>
      </c>
      <c r="AJ231">
        <v>19.399999999999999</v>
      </c>
      <c r="AK231">
        <v>0.15</v>
      </c>
      <c r="AL231">
        <v>3</v>
      </c>
      <c r="AN231">
        <v>0.44</v>
      </c>
      <c r="AP231">
        <v>2.81</v>
      </c>
      <c r="AQ231">
        <v>40.700000000000003</v>
      </c>
      <c r="AR231">
        <v>47.4</v>
      </c>
      <c r="AS231">
        <v>1.01</v>
      </c>
      <c r="AT231">
        <v>677</v>
      </c>
      <c r="AU231">
        <v>0.54</v>
      </c>
      <c r="AV231">
        <v>0.06</v>
      </c>
      <c r="AW231">
        <v>9.9</v>
      </c>
      <c r="AX231">
        <v>39.4</v>
      </c>
      <c r="AY231">
        <v>550</v>
      </c>
      <c r="AZ231">
        <v>52.1</v>
      </c>
      <c r="BB231">
        <v>176</v>
      </c>
      <c r="BC231">
        <v>1E-3</v>
      </c>
      <c r="BD231">
        <v>1.93</v>
      </c>
      <c r="BF231">
        <v>1.32</v>
      </c>
      <c r="BG231">
        <v>12.9</v>
      </c>
      <c r="BH231">
        <v>1</v>
      </c>
      <c r="BI231">
        <v>65.3</v>
      </c>
      <c r="BJ231">
        <v>75.599999999999994</v>
      </c>
      <c r="BL231">
        <v>21.1</v>
      </c>
      <c r="BM231">
        <v>0.82</v>
      </c>
      <c r="BN231">
        <v>0.02</v>
      </c>
      <c r="BO231">
        <v>15.6</v>
      </c>
      <c r="BP231">
        <v>0.28999999999999998</v>
      </c>
      <c r="BQ231">
        <v>1.61</v>
      </c>
      <c r="BR231">
        <v>2.6</v>
      </c>
      <c r="BS231">
        <v>88</v>
      </c>
      <c r="BT231">
        <v>3</v>
      </c>
      <c r="BU231">
        <v>4.0999999999999996</v>
      </c>
      <c r="BV231">
        <v>15.1</v>
      </c>
      <c r="BW231">
        <v>198</v>
      </c>
      <c r="BY231">
        <v>108</v>
      </c>
    </row>
    <row r="232" spans="1:77" x14ac:dyDescent="0.25">
      <c r="A232" t="s">
        <v>712</v>
      </c>
      <c r="B232" t="s">
        <v>499</v>
      </c>
      <c r="C232" t="s">
        <v>258</v>
      </c>
      <c r="D232" t="s">
        <v>260</v>
      </c>
      <c r="F232">
        <f t="shared" si="16"/>
        <v>442</v>
      </c>
      <c r="G232">
        <v>445</v>
      </c>
      <c r="H232">
        <f t="shared" si="15"/>
        <v>3</v>
      </c>
      <c r="I232" t="s">
        <v>1038</v>
      </c>
      <c r="J232">
        <v>2</v>
      </c>
      <c r="K232" s="4">
        <v>45152</v>
      </c>
      <c r="M232" t="s">
        <v>712</v>
      </c>
      <c r="N232" t="s">
        <v>1233</v>
      </c>
      <c r="O232" t="s">
        <v>1232</v>
      </c>
      <c r="P232">
        <v>2.5000000000000001E-3</v>
      </c>
      <c r="Q232">
        <v>6.9</v>
      </c>
      <c r="S232">
        <v>8.2899999999999991</v>
      </c>
      <c r="T232">
        <v>16.399999999999999</v>
      </c>
      <c r="W232">
        <v>640</v>
      </c>
      <c r="X232">
        <v>3.26</v>
      </c>
      <c r="Y232">
        <v>6.49</v>
      </c>
      <c r="Z232">
        <v>0.32</v>
      </c>
      <c r="AA232">
        <v>12.35</v>
      </c>
      <c r="AC232">
        <v>66.400000000000006</v>
      </c>
      <c r="AD232">
        <v>12.8</v>
      </c>
      <c r="AE232">
        <v>101</v>
      </c>
      <c r="AF232">
        <v>13.05</v>
      </c>
      <c r="AG232">
        <v>659</v>
      </c>
      <c r="AI232">
        <v>7.47</v>
      </c>
      <c r="AJ232">
        <v>26.8</v>
      </c>
      <c r="AK232">
        <v>0.23</v>
      </c>
      <c r="AL232">
        <v>4.3</v>
      </c>
      <c r="AN232">
        <v>2</v>
      </c>
      <c r="AP232">
        <v>3.23</v>
      </c>
      <c r="AQ232">
        <v>30.9</v>
      </c>
      <c r="AR232">
        <v>76.599999999999994</v>
      </c>
      <c r="AS232">
        <v>1.38</v>
      </c>
      <c r="AT232">
        <v>2630</v>
      </c>
      <c r="AU232">
        <v>32.4</v>
      </c>
      <c r="AV232">
        <v>7.0000000000000007E-2</v>
      </c>
      <c r="AW232">
        <v>16.100000000000001</v>
      </c>
      <c r="AX232">
        <v>44.4</v>
      </c>
      <c r="AY232">
        <v>730</v>
      </c>
      <c r="AZ232">
        <v>314</v>
      </c>
      <c r="BB232">
        <v>126.5</v>
      </c>
      <c r="BC232">
        <v>1E-3</v>
      </c>
      <c r="BD232">
        <v>0.22</v>
      </c>
      <c r="BF232">
        <v>0.74</v>
      </c>
      <c r="BG232">
        <v>14.6</v>
      </c>
      <c r="BH232">
        <v>8</v>
      </c>
      <c r="BI232">
        <v>89.7</v>
      </c>
      <c r="BJ232">
        <v>127</v>
      </c>
      <c r="BL232">
        <v>30.6</v>
      </c>
      <c r="BM232">
        <v>1.31</v>
      </c>
      <c r="BN232">
        <v>0.02</v>
      </c>
      <c r="BO232">
        <v>13.1</v>
      </c>
      <c r="BP232">
        <v>0.42</v>
      </c>
      <c r="BQ232">
        <v>1.97</v>
      </c>
      <c r="BR232">
        <v>3.3</v>
      </c>
      <c r="BS232">
        <v>122</v>
      </c>
      <c r="BT232">
        <v>10.4</v>
      </c>
      <c r="BU232">
        <v>11</v>
      </c>
      <c r="BV232">
        <v>13.4</v>
      </c>
      <c r="BW232">
        <v>2010</v>
      </c>
      <c r="BY232">
        <v>145.5</v>
      </c>
    </row>
    <row r="233" spans="1:77" x14ac:dyDescent="0.25">
      <c r="A233" t="s">
        <v>713</v>
      </c>
      <c r="B233" t="s">
        <v>500</v>
      </c>
      <c r="C233" t="s">
        <v>258</v>
      </c>
      <c r="D233" t="s">
        <v>260</v>
      </c>
      <c r="F233">
        <f t="shared" si="16"/>
        <v>445</v>
      </c>
      <c r="G233">
        <v>448</v>
      </c>
      <c r="H233">
        <f t="shared" si="15"/>
        <v>3</v>
      </c>
      <c r="I233" t="s">
        <v>1038</v>
      </c>
      <c r="J233">
        <v>2</v>
      </c>
      <c r="K233" s="4">
        <v>45152</v>
      </c>
      <c r="M233" t="s">
        <v>713</v>
      </c>
      <c r="N233" t="s">
        <v>1233</v>
      </c>
      <c r="O233" t="s">
        <v>1232</v>
      </c>
      <c r="P233">
        <v>2.5000000000000001E-3</v>
      </c>
      <c r="Q233">
        <v>3.26</v>
      </c>
      <c r="S233">
        <v>7.58</v>
      </c>
      <c r="T233">
        <v>4.7</v>
      </c>
      <c r="W233">
        <v>490</v>
      </c>
      <c r="X233">
        <v>2.5</v>
      </c>
      <c r="Y233">
        <v>1.85</v>
      </c>
      <c r="Z233">
        <v>0.12</v>
      </c>
      <c r="AA233">
        <v>3.43</v>
      </c>
      <c r="AC233">
        <v>87.7</v>
      </c>
      <c r="AD233">
        <v>8.1999999999999993</v>
      </c>
      <c r="AE233">
        <v>90</v>
      </c>
      <c r="AF233">
        <v>12.15</v>
      </c>
      <c r="AG233">
        <v>440</v>
      </c>
      <c r="AI233">
        <v>6.29</v>
      </c>
      <c r="AJ233">
        <v>21.7</v>
      </c>
      <c r="AK233">
        <v>0.15</v>
      </c>
      <c r="AL233">
        <v>3.1</v>
      </c>
      <c r="AN233">
        <v>1.1100000000000001</v>
      </c>
      <c r="AP233">
        <v>2.81</v>
      </c>
      <c r="AQ233">
        <v>46</v>
      </c>
      <c r="AR233">
        <v>46.9</v>
      </c>
      <c r="AS233">
        <v>0.98</v>
      </c>
      <c r="AT233">
        <v>1025</v>
      </c>
      <c r="AU233">
        <v>0.85</v>
      </c>
      <c r="AV233">
        <v>0.06</v>
      </c>
      <c r="AW233">
        <v>11.2</v>
      </c>
      <c r="AX233">
        <v>36.5</v>
      </c>
      <c r="AY233">
        <v>510</v>
      </c>
      <c r="AZ233">
        <v>244</v>
      </c>
      <c r="BB233">
        <v>180</v>
      </c>
      <c r="BC233">
        <v>1E-3</v>
      </c>
      <c r="BD233">
        <v>0.64</v>
      </c>
      <c r="BF233">
        <v>0.94</v>
      </c>
      <c r="BG233">
        <v>14.6</v>
      </c>
      <c r="BH233">
        <v>1</v>
      </c>
      <c r="BI233">
        <v>52.6</v>
      </c>
      <c r="BJ233">
        <v>104</v>
      </c>
      <c r="BL233">
        <v>21.9</v>
      </c>
      <c r="BM233">
        <v>0.93</v>
      </c>
      <c r="BN233">
        <v>0.02</v>
      </c>
      <c r="BO233">
        <v>16.149999999999999</v>
      </c>
      <c r="BP233">
        <v>0.33</v>
      </c>
      <c r="BQ233">
        <v>1.71</v>
      </c>
      <c r="BR233">
        <v>2.9</v>
      </c>
      <c r="BS233">
        <v>96</v>
      </c>
      <c r="BT233">
        <v>4.0999999999999996</v>
      </c>
      <c r="BU233">
        <v>6.5</v>
      </c>
      <c r="BV233">
        <v>15.6</v>
      </c>
      <c r="BW233">
        <v>410</v>
      </c>
      <c r="BY233">
        <v>109</v>
      </c>
    </row>
    <row r="234" spans="1:77" x14ac:dyDescent="0.25">
      <c r="A234" t="s">
        <v>714</v>
      </c>
      <c r="B234" t="s">
        <v>501</v>
      </c>
      <c r="C234" t="s">
        <v>258</v>
      </c>
      <c r="D234" t="s">
        <v>260</v>
      </c>
      <c r="F234">
        <f t="shared" si="16"/>
        <v>448</v>
      </c>
      <c r="G234">
        <v>449.6</v>
      </c>
      <c r="H234">
        <f t="shared" si="15"/>
        <v>1.6000000000000227</v>
      </c>
      <c r="I234" t="s">
        <v>1038</v>
      </c>
      <c r="J234">
        <v>2</v>
      </c>
      <c r="K234" s="4">
        <v>45152</v>
      </c>
      <c r="M234" t="s">
        <v>714</v>
      </c>
      <c r="N234" t="s">
        <v>1233</v>
      </c>
      <c r="O234" t="s">
        <v>1232</v>
      </c>
      <c r="P234">
        <v>2.5000000000000001E-3</v>
      </c>
      <c r="Q234">
        <v>0.77</v>
      </c>
      <c r="S234">
        <v>7.25</v>
      </c>
      <c r="T234">
        <v>4.8</v>
      </c>
      <c r="W234">
        <v>530</v>
      </c>
      <c r="X234">
        <v>2.37</v>
      </c>
      <c r="Y234">
        <v>1.26</v>
      </c>
      <c r="Z234">
        <v>0.13</v>
      </c>
      <c r="AA234">
        <v>1.68</v>
      </c>
      <c r="AC234">
        <v>82.2</v>
      </c>
      <c r="AD234">
        <v>7</v>
      </c>
      <c r="AE234">
        <v>92</v>
      </c>
      <c r="AF234">
        <v>11.5</v>
      </c>
      <c r="AG234">
        <v>180</v>
      </c>
      <c r="AI234">
        <v>5.81</v>
      </c>
      <c r="AJ234">
        <v>20.2</v>
      </c>
      <c r="AK234">
        <v>0.15</v>
      </c>
      <c r="AL234">
        <v>3.4</v>
      </c>
      <c r="AN234">
        <v>0.32</v>
      </c>
      <c r="AP234">
        <v>2.78</v>
      </c>
      <c r="AQ234">
        <v>42.3</v>
      </c>
      <c r="AR234">
        <v>44.4</v>
      </c>
      <c r="AS234">
        <v>1.04</v>
      </c>
      <c r="AT234">
        <v>427</v>
      </c>
      <c r="AU234">
        <v>0.68</v>
      </c>
      <c r="AV234">
        <v>0.06</v>
      </c>
      <c r="AW234">
        <v>9.8000000000000007</v>
      </c>
      <c r="AX234">
        <v>35.799999999999997</v>
      </c>
      <c r="AY234">
        <v>580</v>
      </c>
      <c r="AZ234">
        <v>42.1</v>
      </c>
      <c r="BB234">
        <v>159.5</v>
      </c>
      <c r="BC234">
        <v>1E-3</v>
      </c>
      <c r="BD234">
        <v>0.83</v>
      </c>
      <c r="BF234">
        <v>0.68</v>
      </c>
      <c r="BG234">
        <v>13.2</v>
      </c>
      <c r="BH234">
        <v>1</v>
      </c>
      <c r="BI234">
        <v>46.5</v>
      </c>
      <c r="BJ234">
        <v>59.4</v>
      </c>
      <c r="BL234">
        <v>16</v>
      </c>
      <c r="BM234">
        <v>0.8</v>
      </c>
      <c r="BN234">
        <v>0.02</v>
      </c>
      <c r="BO234">
        <v>16.149999999999999</v>
      </c>
      <c r="BP234">
        <v>0.28999999999999998</v>
      </c>
      <c r="BQ234">
        <v>1.55</v>
      </c>
      <c r="BR234">
        <v>2.9</v>
      </c>
      <c r="BS234">
        <v>95</v>
      </c>
      <c r="BT234">
        <v>4</v>
      </c>
      <c r="BU234">
        <v>7.5</v>
      </c>
      <c r="BV234">
        <v>15.9</v>
      </c>
      <c r="BW234">
        <v>156</v>
      </c>
      <c r="BY234">
        <v>123</v>
      </c>
    </row>
    <row r="235" spans="1:77" x14ac:dyDescent="0.25">
      <c r="A235" t="s">
        <v>715</v>
      </c>
      <c r="B235" t="s">
        <v>502</v>
      </c>
      <c r="C235" t="s">
        <v>258</v>
      </c>
      <c r="D235" t="s">
        <v>260</v>
      </c>
      <c r="F235">
        <f t="shared" si="16"/>
        <v>449.6</v>
      </c>
      <c r="G235">
        <v>451</v>
      </c>
      <c r="H235">
        <f t="shared" ref="H235:H251" si="17">G235-F235</f>
        <v>1.3999999999999773</v>
      </c>
      <c r="I235" t="s">
        <v>1038</v>
      </c>
      <c r="J235">
        <v>2</v>
      </c>
      <c r="K235" s="4">
        <v>45152</v>
      </c>
      <c r="M235" t="s">
        <v>715</v>
      </c>
      <c r="N235" t="s">
        <v>1233</v>
      </c>
      <c r="O235" t="s">
        <v>1232</v>
      </c>
      <c r="P235">
        <v>2.5000000000000001E-3</v>
      </c>
      <c r="Q235">
        <v>0.62</v>
      </c>
      <c r="S235">
        <v>4.16</v>
      </c>
      <c r="T235">
        <v>0.9</v>
      </c>
      <c r="W235">
        <v>300</v>
      </c>
      <c r="X235">
        <v>1.1599999999999999</v>
      </c>
      <c r="Y235">
        <v>0.95</v>
      </c>
      <c r="Z235">
        <v>0.09</v>
      </c>
      <c r="AA235">
        <v>0.33</v>
      </c>
      <c r="AC235">
        <v>54.1</v>
      </c>
      <c r="AD235">
        <v>8.5</v>
      </c>
      <c r="AE235">
        <v>58</v>
      </c>
      <c r="AF235">
        <v>6.04</v>
      </c>
      <c r="AG235">
        <v>457</v>
      </c>
      <c r="AI235">
        <v>6.52</v>
      </c>
      <c r="AJ235">
        <v>11.45</v>
      </c>
      <c r="AK235">
        <v>0.13</v>
      </c>
      <c r="AL235">
        <v>3.4</v>
      </c>
      <c r="AN235">
        <v>0.19</v>
      </c>
      <c r="AP235">
        <v>1.68</v>
      </c>
      <c r="AQ235">
        <v>28.6</v>
      </c>
      <c r="AR235">
        <v>19</v>
      </c>
      <c r="AS235">
        <v>0.43</v>
      </c>
      <c r="AT235">
        <v>180</v>
      </c>
      <c r="AU235">
        <v>0.73</v>
      </c>
      <c r="AV235">
        <v>0.04</v>
      </c>
      <c r="AW235">
        <v>5.2</v>
      </c>
      <c r="AX235">
        <v>27.1</v>
      </c>
      <c r="AY235">
        <v>420</v>
      </c>
      <c r="AZ235">
        <v>10.4</v>
      </c>
      <c r="BB235">
        <v>99.1</v>
      </c>
      <c r="BC235">
        <v>1E-3</v>
      </c>
      <c r="BD235">
        <v>2.63</v>
      </c>
      <c r="BF235">
        <v>0.48</v>
      </c>
      <c r="BG235">
        <v>7.2</v>
      </c>
      <c r="BH235">
        <v>3</v>
      </c>
      <c r="BI235">
        <v>37</v>
      </c>
      <c r="BJ235">
        <v>45.7</v>
      </c>
      <c r="BL235">
        <v>9.9</v>
      </c>
      <c r="BM235">
        <v>0.43</v>
      </c>
      <c r="BN235">
        <v>0.02</v>
      </c>
      <c r="BO235">
        <v>10.3</v>
      </c>
      <c r="BP235">
        <v>0.16</v>
      </c>
      <c r="BQ235">
        <v>1.03</v>
      </c>
      <c r="BR235">
        <v>2.2000000000000002</v>
      </c>
      <c r="BS235">
        <v>52</v>
      </c>
      <c r="BT235">
        <v>4.3</v>
      </c>
      <c r="BU235">
        <v>9.5</v>
      </c>
      <c r="BV235">
        <v>13.1</v>
      </c>
      <c r="BW235">
        <v>46</v>
      </c>
      <c r="BY235">
        <v>121</v>
      </c>
    </row>
    <row r="236" spans="1:77" x14ac:dyDescent="0.25">
      <c r="A236" t="s">
        <v>716</v>
      </c>
      <c r="B236" t="s">
        <v>503</v>
      </c>
      <c r="C236" t="s">
        <v>258</v>
      </c>
      <c r="D236" t="s">
        <v>260</v>
      </c>
      <c r="F236">
        <f t="shared" si="16"/>
        <v>451</v>
      </c>
      <c r="G236">
        <v>453</v>
      </c>
      <c r="H236">
        <f t="shared" si="17"/>
        <v>2</v>
      </c>
      <c r="I236" t="s">
        <v>1038</v>
      </c>
      <c r="J236">
        <v>2</v>
      </c>
      <c r="K236" s="4">
        <v>45152</v>
      </c>
      <c r="M236" t="s">
        <v>716</v>
      </c>
      <c r="N236" t="s">
        <v>1233</v>
      </c>
      <c r="O236" t="s">
        <v>1232</v>
      </c>
      <c r="P236">
        <v>2.5000000000000001E-3</v>
      </c>
      <c r="Q236">
        <v>0.92</v>
      </c>
      <c r="S236">
        <v>4.37</v>
      </c>
      <c r="T236">
        <v>25.6</v>
      </c>
      <c r="W236">
        <v>300</v>
      </c>
      <c r="X236">
        <v>1.49</v>
      </c>
      <c r="Y236">
        <v>2.27</v>
      </c>
      <c r="Z236">
        <v>0.1</v>
      </c>
      <c r="AA236">
        <v>0.47</v>
      </c>
      <c r="AC236">
        <v>57.7</v>
      </c>
      <c r="AD236">
        <v>9.5</v>
      </c>
      <c r="AE236">
        <v>41</v>
      </c>
      <c r="AF236">
        <v>7.72</v>
      </c>
      <c r="AG236">
        <v>584</v>
      </c>
      <c r="AI236">
        <v>6.46</v>
      </c>
      <c r="AJ236">
        <v>12.7</v>
      </c>
      <c r="AK236">
        <v>0.13</v>
      </c>
      <c r="AL236">
        <v>2.9</v>
      </c>
      <c r="AN236">
        <v>0.21</v>
      </c>
      <c r="AP236">
        <v>1.84</v>
      </c>
      <c r="AQ236">
        <v>29.6</v>
      </c>
      <c r="AR236">
        <v>20</v>
      </c>
      <c r="AS236">
        <v>0.45</v>
      </c>
      <c r="AT236">
        <v>199</v>
      </c>
      <c r="AU236">
        <v>0.35</v>
      </c>
      <c r="AV236">
        <v>0.04</v>
      </c>
      <c r="AW236">
        <v>6.2</v>
      </c>
      <c r="AX236">
        <v>27.3</v>
      </c>
      <c r="AY236">
        <v>430</v>
      </c>
      <c r="AZ236">
        <v>20.5</v>
      </c>
      <c r="BB236">
        <v>115</v>
      </c>
      <c r="BC236">
        <v>1E-3</v>
      </c>
      <c r="BD236">
        <v>2.73</v>
      </c>
      <c r="BF236">
        <v>0.66</v>
      </c>
      <c r="BG236">
        <v>7.3</v>
      </c>
      <c r="BH236">
        <v>2</v>
      </c>
      <c r="BI236">
        <v>37.799999999999997</v>
      </c>
      <c r="BJ236">
        <v>48.4</v>
      </c>
      <c r="BL236">
        <v>12.2</v>
      </c>
      <c r="BM236">
        <v>0.5</v>
      </c>
      <c r="BN236">
        <v>0.02</v>
      </c>
      <c r="BO236">
        <v>10.95</v>
      </c>
      <c r="BP236">
        <v>0.17</v>
      </c>
      <c r="BQ236">
        <v>1.17</v>
      </c>
      <c r="BR236">
        <v>2</v>
      </c>
      <c r="BS236">
        <v>50</v>
      </c>
      <c r="BT236">
        <v>4.4000000000000004</v>
      </c>
      <c r="BU236">
        <v>8.1</v>
      </c>
      <c r="BV236">
        <v>11.9</v>
      </c>
      <c r="BW236">
        <v>49</v>
      </c>
      <c r="BY236">
        <v>99</v>
      </c>
    </row>
    <row r="237" spans="1:77" x14ac:dyDescent="0.25">
      <c r="A237" t="s">
        <v>717</v>
      </c>
      <c r="B237" t="s">
        <v>504</v>
      </c>
      <c r="C237" t="s">
        <v>258</v>
      </c>
      <c r="D237" t="s">
        <v>260</v>
      </c>
      <c r="F237">
        <f t="shared" si="16"/>
        <v>453</v>
      </c>
      <c r="G237">
        <v>455</v>
      </c>
      <c r="H237">
        <f t="shared" si="17"/>
        <v>2</v>
      </c>
      <c r="I237" t="s">
        <v>1038</v>
      </c>
      <c r="J237">
        <v>2</v>
      </c>
      <c r="K237" s="4">
        <v>45152</v>
      </c>
      <c r="M237" t="s">
        <v>717</v>
      </c>
      <c r="N237" t="s">
        <v>1233</v>
      </c>
      <c r="O237" t="s">
        <v>1232</v>
      </c>
      <c r="P237">
        <v>2.5000000000000001E-3</v>
      </c>
      <c r="Q237">
        <v>0.52</v>
      </c>
      <c r="S237">
        <v>8.1999999999999993</v>
      </c>
      <c r="T237">
        <v>32.9</v>
      </c>
      <c r="W237">
        <v>600</v>
      </c>
      <c r="X237">
        <v>3.31</v>
      </c>
      <c r="Y237">
        <v>2.46</v>
      </c>
      <c r="Z237">
        <v>0.12</v>
      </c>
      <c r="AA237">
        <v>2.64</v>
      </c>
      <c r="AC237">
        <v>92.5</v>
      </c>
      <c r="AD237">
        <v>14</v>
      </c>
      <c r="AE237">
        <v>77</v>
      </c>
      <c r="AF237">
        <v>17.8</v>
      </c>
      <c r="AG237">
        <v>440</v>
      </c>
      <c r="AI237">
        <v>5.72</v>
      </c>
      <c r="AJ237">
        <v>23.2</v>
      </c>
      <c r="AK237">
        <v>0.16</v>
      </c>
      <c r="AL237">
        <v>2.8</v>
      </c>
      <c r="AN237">
        <v>0.69</v>
      </c>
      <c r="AP237">
        <v>3.51</v>
      </c>
      <c r="AQ237">
        <v>47.7</v>
      </c>
      <c r="AR237">
        <v>37.799999999999997</v>
      </c>
      <c r="AS237">
        <v>1.02</v>
      </c>
      <c r="AT237">
        <v>240</v>
      </c>
      <c r="AU237">
        <v>0.3</v>
      </c>
      <c r="AV237">
        <v>7.0000000000000007E-2</v>
      </c>
      <c r="AW237">
        <v>12.3</v>
      </c>
      <c r="AX237">
        <v>39.1</v>
      </c>
      <c r="AY237">
        <v>540</v>
      </c>
      <c r="AZ237">
        <v>10.199999999999999</v>
      </c>
      <c r="BB237">
        <v>217</v>
      </c>
      <c r="BC237">
        <v>1E-3</v>
      </c>
      <c r="BD237">
        <v>1.63</v>
      </c>
      <c r="BF237">
        <v>1.1499999999999999</v>
      </c>
      <c r="BG237">
        <v>15</v>
      </c>
      <c r="BH237">
        <v>1</v>
      </c>
      <c r="BI237">
        <v>38.4</v>
      </c>
      <c r="BJ237">
        <v>44.8</v>
      </c>
      <c r="BL237">
        <v>21.6</v>
      </c>
      <c r="BM237">
        <v>0.94</v>
      </c>
      <c r="BN237">
        <v>0.05</v>
      </c>
      <c r="BO237">
        <v>17.5</v>
      </c>
      <c r="BP237">
        <v>0.32</v>
      </c>
      <c r="BQ237">
        <v>2</v>
      </c>
      <c r="BR237">
        <v>2.7</v>
      </c>
      <c r="BS237">
        <v>106</v>
      </c>
      <c r="BT237">
        <v>3.1</v>
      </c>
      <c r="BU237">
        <v>4.3</v>
      </c>
      <c r="BV237">
        <v>18.8</v>
      </c>
      <c r="BW237">
        <v>185</v>
      </c>
      <c r="BY237">
        <v>112.5</v>
      </c>
    </row>
    <row r="238" spans="1:77" x14ac:dyDescent="0.25">
      <c r="A238" t="s">
        <v>718</v>
      </c>
      <c r="B238" t="s">
        <v>505</v>
      </c>
      <c r="C238" t="s">
        <v>258</v>
      </c>
      <c r="D238" t="s">
        <v>260</v>
      </c>
      <c r="F238">
        <f t="shared" si="16"/>
        <v>455</v>
      </c>
      <c r="G238">
        <v>457</v>
      </c>
      <c r="H238">
        <f t="shared" si="17"/>
        <v>2</v>
      </c>
      <c r="I238" t="s">
        <v>1038</v>
      </c>
      <c r="J238">
        <v>2</v>
      </c>
      <c r="K238" s="4">
        <v>45152</v>
      </c>
      <c r="M238" t="s">
        <v>718</v>
      </c>
      <c r="N238" t="s">
        <v>1233</v>
      </c>
      <c r="O238" t="s">
        <v>1232</v>
      </c>
      <c r="P238">
        <v>2.5000000000000001E-3</v>
      </c>
      <c r="Q238">
        <v>0.28999999999999998</v>
      </c>
      <c r="S238">
        <v>6.95</v>
      </c>
      <c r="T238">
        <v>8.4</v>
      </c>
      <c r="W238">
        <v>500</v>
      </c>
      <c r="X238">
        <v>2.63</v>
      </c>
      <c r="Y238">
        <v>2.0099999999999998</v>
      </c>
      <c r="Z238">
        <v>0.12</v>
      </c>
      <c r="AA238">
        <v>0.32</v>
      </c>
      <c r="AC238">
        <v>80.7</v>
      </c>
      <c r="AD238">
        <v>9.5</v>
      </c>
      <c r="AE238">
        <v>65</v>
      </c>
      <c r="AF238">
        <v>13.5</v>
      </c>
      <c r="AG238">
        <v>250</v>
      </c>
      <c r="AI238">
        <v>5.42</v>
      </c>
      <c r="AJ238">
        <v>19.7</v>
      </c>
      <c r="AK238">
        <v>0.15</v>
      </c>
      <c r="AL238">
        <v>3.1</v>
      </c>
      <c r="AN238">
        <v>0.25</v>
      </c>
      <c r="AP238">
        <v>3.05</v>
      </c>
      <c r="AQ238">
        <v>43.7</v>
      </c>
      <c r="AR238">
        <v>30.3</v>
      </c>
      <c r="AS238">
        <v>0.78</v>
      </c>
      <c r="AT238">
        <v>170</v>
      </c>
      <c r="AU238">
        <v>0.31</v>
      </c>
      <c r="AV238">
        <v>0.06</v>
      </c>
      <c r="AW238">
        <v>10.4</v>
      </c>
      <c r="AX238">
        <v>28.5</v>
      </c>
      <c r="AY238">
        <v>560</v>
      </c>
      <c r="AZ238">
        <v>5.9</v>
      </c>
      <c r="BB238">
        <v>194</v>
      </c>
      <c r="BC238">
        <v>1E-3</v>
      </c>
      <c r="BD238">
        <v>1.74</v>
      </c>
      <c r="BF238">
        <v>0.75</v>
      </c>
      <c r="BG238">
        <v>12.7</v>
      </c>
      <c r="BH238">
        <v>0.5</v>
      </c>
      <c r="BI238">
        <v>38.5</v>
      </c>
      <c r="BJ238">
        <v>40.6</v>
      </c>
      <c r="BL238">
        <v>18.600000000000001</v>
      </c>
      <c r="BM238">
        <v>0.8</v>
      </c>
      <c r="BN238">
        <v>0.02</v>
      </c>
      <c r="BO238">
        <v>15.6</v>
      </c>
      <c r="BP238">
        <v>0.28000000000000003</v>
      </c>
      <c r="BQ238">
        <v>1.73</v>
      </c>
      <c r="BR238">
        <v>2.6</v>
      </c>
      <c r="BS238">
        <v>87</v>
      </c>
      <c r="BT238">
        <v>3.1</v>
      </c>
      <c r="BU238">
        <v>4.4000000000000004</v>
      </c>
      <c r="BV238">
        <v>17.5</v>
      </c>
      <c r="BW238">
        <v>53</v>
      </c>
      <c r="BY238">
        <v>111</v>
      </c>
    </row>
    <row r="239" spans="1:77" x14ac:dyDescent="0.25">
      <c r="A239" t="s">
        <v>719</v>
      </c>
      <c r="B239" t="s">
        <v>506</v>
      </c>
      <c r="C239" t="s">
        <v>258</v>
      </c>
      <c r="D239" t="s">
        <v>260</v>
      </c>
      <c r="F239">
        <f t="shared" si="16"/>
        <v>457</v>
      </c>
      <c r="G239">
        <v>459</v>
      </c>
      <c r="H239">
        <f t="shared" si="17"/>
        <v>2</v>
      </c>
      <c r="I239" t="s">
        <v>1038</v>
      </c>
      <c r="J239">
        <v>2</v>
      </c>
      <c r="K239" s="4">
        <v>45152</v>
      </c>
      <c r="M239" t="s">
        <v>719</v>
      </c>
      <c r="N239" t="s">
        <v>1233</v>
      </c>
      <c r="O239" t="s">
        <v>1232</v>
      </c>
      <c r="P239">
        <v>2.5000000000000001E-3</v>
      </c>
      <c r="Q239">
        <v>0.17</v>
      </c>
      <c r="S239">
        <v>6.05</v>
      </c>
      <c r="T239">
        <v>5.0999999999999996</v>
      </c>
      <c r="W239">
        <v>430</v>
      </c>
      <c r="X239">
        <v>2.0299999999999998</v>
      </c>
      <c r="Y239">
        <v>1.52</v>
      </c>
      <c r="Z239">
        <v>0.11</v>
      </c>
      <c r="AA239">
        <v>0.12</v>
      </c>
      <c r="AC239">
        <v>70.3</v>
      </c>
      <c r="AD239">
        <v>5.3</v>
      </c>
      <c r="AE239">
        <v>84</v>
      </c>
      <c r="AF239">
        <v>10.3</v>
      </c>
      <c r="AG239">
        <v>195.5</v>
      </c>
      <c r="AI239">
        <v>4.93</v>
      </c>
      <c r="AJ239">
        <v>17.55</v>
      </c>
      <c r="AK239">
        <v>0.13</v>
      </c>
      <c r="AL239">
        <v>3.2</v>
      </c>
      <c r="AN239">
        <v>0.13</v>
      </c>
      <c r="AP239">
        <v>2.54</v>
      </c>
      <c r="AQ239">
        <v>36.4</v>
      </c>
      <c r="AR239">
        <v>27.9</v>
      </c>
      <c r="AS239">
        <v>0.75</v>
      </c>
      <c r="AT239">
        <v>139</v>
      </c>
      <c r="AU239">
        <v>0.67</v>
      </c>
      <c r="AV239">
        <v>0.05</v>
      </c>
      <c r="AW239">
        <v>8.6999999999999993</v>
      </c>
      <c r="AX239">
        <v>27.5</v>
      </c>
      <c r="AY239">
        <v>520</v>
      </c>
      <c r="AZ239">
        <v>3.6</v>
      </c>
      <c r="BB239">
        <v>157.5</v>
      </c>
      <c r="BC239">
        <v>1E-3</v>
      </c>
      <c r="BD239">
        <v>1.56</v>
      </c>
      <c r="BF239">
        <v>1.2</v>
      </c>
      <c r="BG239">
        <v>11.3</v>
      </c>
      <c r="BH239">
        <v>1</v>
      </c>
      <c r="BI239">
        <v>33.299999999999997</v>
      </c>
      <c r="BJ239">
        <v>36.1</v>
      </c>
      <c r="BL239">
        <v>14.8</v>
      </c>
      <c r="BM239">
        <v>0.72</v>
      </c>
      <c r="BN239">
        <v>0.02</v>
      </c>
      <c r="BO239">
        <v>13.7</v>
      </c>
      <c r="BP239">
        <v>0.25</v>
      </c>
      <c r="BQ239">
        <v>1.49</v>
      </c>
      <c r="BR239">
        <v>2.6</v>
      </c>
      <c r="BS239">
        <v>74</v>
      </c>
      <c r="BT239">
        <v>3.5</v>
      </c>
      <c r="BU239">
        <v>5.5</v>
      </c>
      <c r="BV239">
        <v>17.7</v>
      </c>
      <c r="BW239">
        <v>27</v>
      </c>
      <c r="BY239">
        <v>111.5</v>
      </c>
    </row>
    <row r="240" spans="1:77" x14ac:dyDescent="0.25">
      <c r="A240" t="s">
        <v>720</v>
      </c>
      <c r="B240" t="s">
        <v>507</v>
      </c>
      <c r="C240" t="s">
        <v>258</v>
      </c>
      <c r="D240" t="s">
        <v>260</v>
      </c>
      <c r="F240">
        <f t="shared" si="16"/>
        <v>459</v>
      </c>
      <c r="G240">
        <v>460</v>
      </c>
      <c r="H240">
        <f t="shared" si="17"/>
        <v>1</v>
      </c>
      <c r="I240" t="s">
        <v>1038</v>
      </c>
      <c r="J240">
        <v>2</v>
      </c>
      <c r="K240" s="4">
        <v>45152</v>
      </c>
      <c r="M240" t="s">
        <v>720</v>
      </c>
      <c r="N240" t="s">
        <v>1233</v>
      </c>
      <c r="O240" t="s">
        <v>1232</v>
      </c>
      <c r="P240">
        <v>2.5000000000000001E-3</v>
      </c>
      <c r="Q240">
        <v>0.21</v>
      </c>
      <c r="S240">
        <v>5.51</v>
      </c>
      <c r="T240">
        <v>0.9</v>
      </c>
      <c r="W240">
        <v>440</v>
      </c>
      <c r="X240">
        <v>1.78</v>
      </c>
      <c r="Y240">
        <v>2.61</v>
      </c>
      <c r="Z240">
        <v>0.11</v>
      </c>
      <c r="AA240">
        <v>0.11</v>
      </c>
      <c r="AC240">
        <v>65.8</v>
      </c>
      <c r="AD240">
        <v>6.8</v>
      </c>
      <c r="AE240">
        <v>64</v>
      </c>
      <c r="AF240">
        <v>9.18</v>
      </c>
      <c r="AG240">
        <v>276</v>
      </c>
      <c r="AI240">
        <v>5.32</v>
      </c>
      <c r="AJ240">
        <v>15.45</v>
      </c>
      <c r="AK240">
        <v>0.14000000000000001</v>
      </c>
      <c r="AL240">
        <v>2.9</v>
      </c>
      <c r="AN240">
        <v>0.15</v>
      </c>
      <c r="AP240">
        <v>2.52</v>
      </c>
      <c r="AQ240">
        <v>34</v>
      </c>
      <c r="AR240">
        <v>20.100000000000001</v>
      </c>
      <c r="AS240">
        <v>0.5</v>
      </c>
      <c r="AT240">
        <v>99</v>
      </c>
      <c r="AU240">
        <v>0.41</v>
      </c>
      <c r="AV240">
        <v>0.05</v>
      </c>
      <c r="AW240">
        <v>7.4</v>
      </c>
      <c r="AX240">
        <v>29.5</v>
      </c>
      <c r="AY240">
        <v>500</v>
      </c>
      <c r="AZ240">
        <v>4.9000000000000004</v>
      </c>
      <c r="BB240">
        <v>153</v>
      </c>
      <c r="BC240">
        <v>1E-3</v>
      </c>
      <c r="BD240">
        <v>2.0699999999999998</v>
      </c>
      <c r="BF240">
        <v>0.47</v>
      </c>
      <c r="BG240">
        <v>9.6</v>
      </c>
      <c r="BH240">
        <v>1</v>
      </c>
      <c r="BI240">
        <v>36.299999999999997</v>
      </c>
      <c r="BJ240">
        <v>43.1</v>
      </c>
      <c r="BL240">
        <v>13</v>
      </c>
      <c r="BM240">
        <v>0.63</v>
      </c>
      <c r="BN240">
        <v>0.02</v>
      </c>
      <c r="BO240">
        <v>13</v>
      </c>
      <c r="BP240">
        <v>0.21</v>
      </c>
      <c r="BQ240">
        <v>1.38</v>
      </c>
      <c r="BR240">
        <v>2.2999999999999998</v>
      </c>
      <c r="BS240">
        <v>64</v>
      </c>
      <c r="BT240">
        <v>3.3</v>
      </c>
      <c r="BU240">
        <v>6.7</v>
      </c>
      <c r="BV240">
        <v>15.3</v>
      </c>
      <c r="BW240">
        <v>24</v>
      </c>
      <c r="BY240">
        <v>104</v>
      </c>
    </row>
    <row r="241" spans="1:77" x14ac:dyDescent="0.25">
      <c r="A241" t="s">
        <v>721</v>
      </c>
      <c r="B241" t="s">
        <v>508</v>
      </c>
      <c r="C241" t="s">
        <v>258</v>
      </c>
      <c r="D241" t="s">
        <v>260</v>
      </c>
      <c r="F241">
        <f t="shared" si="16"/>
        <v>460</v>
      </c>
      <c r="G241">
        <v>461</v>
      </c>
      <c r="H241">
        <f t="shared" si="17"/>
        <v>1</v>
      </c>
      <c r="I241" t="s">
        <v>1038</v>
      </c>
      <c r="J241">
        <v>2</v>
      </c>
      <c r="K241" s="4">
        <v>45152</v>
      </c>
      <c r="M241" t="s">
        <v>721</v>
      </c>
      <c r="N241" t="s">
        <v>1233</v>
      </c>
      <c r="O241" t="s">
        <v>1232</v>
      </c>
      <c r="P241">
        <v>2.5000000000000001E-3</v>
      </c>
      <c r="Q241">
        <v>1.04</v>
      </c>
      <c r="S241">
        <v>6.1</v>
      </c>
      <c r="T241">
        <v>5.9</v>
      </c>
      <c r="W241">
        <v>360</v>
      </c>
      <c r="X241">
        <v>2</v>
      </c>
      <c r="Y241">
        <v>9.41</v>
      </c>
      <c r="Z241">
        <v>0.1</v>
      </c>
      <c r="AA241">
        <v>0.78</v>
      </c>
      <c r="AC241">
        <v>73.2</v>
      </c>
      <c r="AD241">
        <v>27.4</v>
      </c>
      <c r="AE241">
        <v>69</v>
      </c>
      <c r="AF241">
        <v>10.25</v>
      </c>
      <c r="AG241">
        <v>1375</v>
      </c>
      <c r="AI241">
        <v>16.3</v>
      </c>
      <c r="AJ241">
        <v>17.600000000000001</v>
      </c>
      <c r="AK241">
        <v>0.24</v>
      </c>
      <c r="AL241">
        <v>3</v>
      </c>
      <c r="AN241">
        <v>0.24</v>
      </c>
      <c r="AP241">
        <v>2.79</v>
      </c>
      <c r="AQ241">
        <v>37.299999999999997</v>
      </c>
      <c r="AR241">
        <v>19.899999999999999</v>
      </c>
      <c r="AS241">
        <v>0.49</v>
      </c>
      <c r="AT241">
        <v>95</v>
      </c>
      <c r="AU241">
        <v>0.38</v>
      </c>
      <c r="AV241">
        <v>0.06</v>
      </c>
      <c r="AW241">
        <v>5.7</v>
      </c>
      <c r="AX241">
        <v>87.1</v>
      </c>
      <c r="AY241">
        <v>450</v>
      </c>
      <c r="AZ241">
        <v>12.7</v>
      </c>
      <c r="BB241">
        <v>168.5</v>
      </c>
      <c r="BC241">
        <v>1E-3</v>
      </c>
      <c r="BD241">
        <v>7.7</v>
      </c>
      <c r="BF241">
        <v>0.56999999999999995</v>
      </c>
      <c r="BG241">
        <v>11</v>
      </c>
      <c r="BH241">
        <v>2</v>
      </c>
      <c r="BI241">
        <v>40.200000000000003</v>
      </c>
      <c r="BJ241">
        <v>42.9</v>
      </c>
      <c r="BL241">
        <v>14.4</v>
      </c>
      <c r="BM241">
        <v>0.45</v>
      </c>
      <c r="BN241">
        <v>0.06</v>
      </c>
      <c r="BO241">
        <v>13.75</v>
      </c>
      <c r="BP241">
        <v>0.19</v>
      </c>
      <c r="BQ241">
        <v>1.55</v>
      </c>
      <c r="BR241">
        <v>2.4</v>
      </c>
      <c r="BS241">
        <v>76</v>
      </c>
      <c r="BT241">
        <v>2.1</v>
      </c>
      <c r="BU241">
        <v>5.5</v>
      </c>
      <c r="BV241">
        <v>18.399999999999999</v>
      </c>
      <c r="BW241">
        <v>51</v>
      </c>
      <c r="BY241">
        <v>109</v>
      </c>
    </row>
    <row r="242" spans="1:77" x14ac:dyDescent="0.25">
      <c r="A242" t="s">
        <v>722</v>
      </c>
      <c r="B242" t="s">
        <v>509</v>
      </c>
      <c r="C242" t="s">
        <v>258</v>
      </c>
      <c r="D242" t="s">
        <v>260</v>
      </c>
      <c r="F242">
        <f t="shared" si="16"/>
        <v>461</v>
      </c>
      <c r="G242">
        <v>462</v>
      </c>
      <c r="H242">
        <f t="shared" si="17"/>
        <v>1</v>
      </c>
      <c r="I242" t="s">
        <v>1038</v>
      </c>
      <c r="J242">
        <v>2</v>
      </c>
      <c r="K242" s="4">
        <v>45152</v>
      </c>
      <c r="M242" t="s">
        <v>722</v>
      </c>
      <c r="N242" t="s">
        <v>1233</v>
      </c>
      <c r="O242" t="s">
        <v>1232</v>
      </c>
      <c r="P242">
        <v>2.5000000000000001E-3</v>
      </c>
      <c r="Q242">
        <v>0.19</v>
      </c>
      <c r="S242">
        <v>8.2899999999999991</v>
      </c>
      <c r="T242">
        <v>2.9</v>
      </c>
      <c r="W242">
        <v>650</v>
      </c>
      <c r="X242">
        <v>2.9</v>
      </c>
      <c r="Y242">
        <v>1.96</v>
      </c>
      <c r="Z242">
        <v>0.12</v>
      </c>
      <c r="AA242">
        <v>0.26</v>
      </c>
      <c r="AC242">
        <v>93.6</v>
      </c>
      <c r="AD242">
        <v>8.6999999999999993</v>
      </c>
      <c r="AE242">
        <v>90</v>
      </c>
      <c r="AF242">
        <v>15.55</v>
      </c>
      <c r="AG242">
        <v>225</v>
      </c>
      <c r="AI242">
        <v>5.78</v>
      </c>
      <c r="AJ242">
        <v>22.7</v>
      </c>
      <c r="AK242">
        <v>0.19</v>
      </c>
      <c r="AL242">
        <v>3.1</v>
      </c>
      <c r="AN242">
        <v>0.3</v>
      </c>
      <c r="AP242">
        <v>3.42</v>
      </c>
      <c r="AQ242">
        <v>49.6</v>
      </c>
      <c r="AR242">
        <v>43.3</v>
      </c>
      <c r="AS242">
        <v>1.23</v>
      </c>
      <c r="AT242">
        <v>234</v>
      </c>
      <c r="AU242">
        <v>0.35</v>
      </c>
      <c r="AV242">
        <v>7.0000000000000007E-2</v>
      </c>
      <c r="AW242">
        <v>13.1</v>
      </c>
      <c r="AX242">
        <v>35.200000000000003</v>
      </c>
      <c r="AY242">
        <v>550</v>
      </c>
      <c r="AZ242">
        <v>6</v>
      </c>
      <c r="BB242">
        <v>201</v>
      </c>
      <c r="BC242">
        <v>1E-3</v>
      </c>
      <c r="BD242">
        <v>1.46</v>
      </c>
      <c r="BF242">
        <v>0.83</v>
      </c>
      <c r="BG242">
        <v>16.100000000000001</v>
      </c>
      <c r="BH242">
        <v>1</v>
      </c>
      <c r="BI242">
        <v>33.6</v>
      </c>
      <c r="BJ242">
        <v>35.4</v>
      </c>
      <c r="BL242">
        <v>19.600000000000001</v>
      </c>
      <c r="BM242">
        <v>1.01</v>
      </c>
      <c r="BN242">
        <v>0.02</v>
      </c>
      <c r="BO242">
        <v>17.2</v>
      </c>
      <c r="BP242">
        <v>0.35</v>
      </c>
      <c r="BQ242">
        <v>1.72</v>
      </c>
      <c r="BR242">
        <v>3</v>
      </c>
      <c r="BS242">
        <v>107</v>
      </c>
      <c r="BT242">
        <v>3.6</v>
      </c>
      <c r="BU242">
        <v>4.5</v>
      </c>
      <c r="BV242">
        <v>21.6</v>
      </c>
      <c r="BW242">
        <v>62</v>
      </c>
      <c r="BY242">
        <v>109</v>
      </c>
    </row>
    <row r="243" spans="1:77" x14ac:dyDescent="0.25">
      <c r="A243" t="s">
        <v>723</v>
      </c>
      <c r="B243" t="s">
        <v>510</v>
      </c>
      <c r="C243" t="s">
        <v>258</v>
      </c>
      <c r="D243" t="s">
        <v>260</v>
      </c>
      <c r="F243">
        <f t="shared" si="16"/>
        <v>462</v>
      </c>
      <c r="G243">
        <v>463</v>
      </c>
      <c r="H243">
        <f t="shared" si="17"/>
        <v>1</v>
      </c>
      <c r="I243" t="s">
        <v>1038</v>
      </c>
      <c r="J243">
        <v>2</v>
      </c>
      <c r="K243" s="4">
        <v>45152</v>
      </c>
      <c r="M243" t="s">
        <v>723</v>
      </c>
      <c r="N243" t="s">
        <v>1233</v>
      </c>
      <c r="O243" t="s">
        <v>1232</v>
      </c>
      <c r="P243">
        <v>2.5000000000000001E-3</v>
      </c>
      <c r="Q243">
        <v>0.28999999999999998</v>
      </c>
      <c r="S243">
        <v>5.89</v>
      </c>
      <c r="T243">
        <v>3</v>
      </c>
      <c r="W243">
        <v>420</v>
      </c>
      <c r="X243">
        <v>1.91</v>
      </c>
      <c r="Y243">
        <v>2.35</v>
      </c>
      <c r="Z243">
        <v>0.11</v>
      </c>
      <c r="AA243">
        <v>0.25</v>
      </c>
      <c r="AC243">
        <v>68.2</v>
      </c>
      <c r="AD243">
        <v>10.199999999999999</v>
      </c>
      <c r="AE243">
        <v>55</v>
      </c>
      <c r="AF243">
        <v>8.5299999999999994</v>
      </c>
      <c r="AG243">
        <v>378</v>
      </c>
      <c r="AI243">
        <v>7.01</v>
      </c>
      <c r="AJ243">
        <v>16.7</v>
      </c>
      <c r="AK243">
        <v>0.15</v>
      </c>
      <c r="AL243">
        <v>3.2</v>
      </c>
      <c r="AN243">
        <v>0.21</v>
      </c>
      <c r="AP243">
        <v>2.57</v>
      </c>
      <c r="AQ243">
        <v>35.1</v>
      </c>
      <c r="AR243">
        <v>20.5</v>
      </c>
      <c r="AS243">
        <v>0.54</v>
      </c>
      <c r="AT243">
        <v>122</v>
      </c>
      <c r="AU243">
        <v>0.35</v>
      </c>
      <c r="AV243">
        <v>0.06</v>
      </c>
      <c r="AW243">
        <v>8.1999999999999993</v>
      </c>
      <c r="AX243">
        <v>30</v>
      </c>
      <c r="AY243">
        <v>520</v>
      </c>
      <c r="AZ243">
        <v>4.5</v>
      </c>
      <c r="BB243">
        <v>153</v>
      </c>
      <c r="BC243">
        <v>1E-3</v>
      </c>
      <c r="BD243">
        <v>2.79</v>
      </c>
      <c r="BF243">
        <v>0.55000000000000004</v>
      </c>
      <c r="BG243">
        <v>9.8000000000000007</v>
      </c>
      <c r="BH243">
        <v>2</v>
      </c>
      <c r="BI243">
        <v>31</v>
      </c>
      <c r="BJ243">
        <v>35.799999999999997</v>
      </c>
      <c r="BL243">
        <v>14.4</v>
      </c>
      <c r="BM243">
        <v>0.63</v>
      </c>
      <c r="BN243">
        <v>0.02</v>
      </c>
      <c r="BO243">
        <v>13</v>
      </c>
      <c r="BP243">
        <v>0.22</v>
      </c>
      <c r="BQ243">
        <v>1.44</v>
      </c>
      <c r="BR243">
        <v>2.2999999999999998</v>
      </c>
      <c r="BS243">
        <v>70</v>
      </c>
      <c r="BT243">
        <v>3.4</v>
      </c>
      <c r="BU243">
        <v>5.6</v>
      </c>
      <c r="BV243">
        <v>15.2</v>
      </c>
      <c r="BW243">
        <v>33</v>
      </c>
      <c r="BY243">
        <v>118.5</v>
      </c>
    </row>
    <row r="244" spans="1:77" x14ac:dyDescent="0.25">
      <c r="A244" t="s">
        <v>724</v>
      </c>
      <c r="B244" t="s">
        <v>511</v>
      </c>
      <c r="C244" t="s">
        <v>258</v>
      </c>
      <c r="D244" t="s">
        <v>260</v>
      </c>
      <c r="F244">
        <f t="shared" si="16"/>
        <v>463</v>
      </c>
      <c r="G244">
        <v>464</v>
      </c>
      <c r="H244">
        <f t="shared" si="17"/>
        <v>1</v>
      </c>
      <c r="I244" t="s">
        <v>1038</v>
      </c>
      <c r="J244">
        <v>2</v>
      </c>
      <c r="K244" s="4">
        <v>45152</v>
      </c>
      <c r="M244" t="s">
        <v>724</v>
      </c>
      <c r="N244" t="s">
        <v>1233</v>
      </c>
      <c r="O244" t="s">
        <v>1232</v>
      </c>
      <c r="P244">
        <v>2.5000000000000001E-3</v>
      </c>
      <c r="Q244">
        <v>0.56999999999999995</v>
      </c>
      <c r="S244">
        <v>4.41</v>
      </c>
      <c r="T244">
        <v>7.8</v>
      </c>
      <c r="W244">
        <v>280</v>
      </c>
      <c r="X244">
        <v>1.24</v>
      </c>
      <c r="Y244">
        <v>12.2</v>
      </c>
      <c r="Z244">
        <v>0.1</v>
      </c>
      <c r="AA244">
        <v>0.28999999999999998</v>
      </c>
      <c r="AC244">
        <v>56.7</v>
      </c>
      <c r="AD244">
        <v>14.1</v>
      </c>
      <c r="AE244">
        <v>37</v>
      </c>
      <c r="AF244">
        <v>6.09</v>
      </c>
      <c r="AG244">
        <v>792</v>
      </c>
      <c r="AI244">
        <v>10.75</v>
      </c>
      <c r="AJ244">
        <v>13.7</v>
      </c>
      <c r="AK244">
        <v>0.16</v>
      </c>
      <c r="AL244">
        <v>2.7</v>
      </c>
      <c r="AN244">
        <v>0.19</v>
      </c>
      <c r="AP244">
        <v>1.97</v>
      </c>
      <c r="AQ244">
        <v>30.3</v>
      </c>
      <c r="AR244">
        <v>13.1</v>
      </c>
      <c r="AS244">
        <v>0.28999999999999998</v>
      </c>
      <c r="AT244">
        <v>78</v>
      </c>
      <c r="AU244">
        <v>0.36</v>
      </c>
      <c r="AV244">
        <v>0.04</v>
      </c>
      <c r="AW244">
        <v>4.0999999999999996</v>
      </c>
      <c r="AX244">
        <v>37</v>
      </c>
      <c r="AY244">
        <v>460</v>
      </c>
      <c r="AZ244">
        <v>8.1</v>
      </c>
      <c r="BB244">
        <v>116</v>
      </c>
      <c r="BC244">
        <v>1E-3</v>
      </c>
      <c r="BD244">
        <v>5.49</v>
      </c>
      <c r="BF244">
        <v>0.31</v>
      </c>
      <c r="BG244">
        <v>6.8</v>
      </c>
      <c r="BH244">
        <v>2</v>
      </c>
      <c r="BI244">
        <v>28.1</v>
      </c>
      <c r="BJ244">
        <v>34.700000000000003</v>
      </c>
      <c r="BL244">
        <v>10.6</v>
      </c>
      <c r="BM244">
        <v>0.34</v>
      </c>
      <c r="BN244">
        <v>0.06</v>
      </c>
      <c r="BO244">
        <v>10.4</v>
      </c>
      <c r="BP244">
        <v>0.13</v>
      </c>
      <c r="BQ244">
        <v>1.17</v>
      </c>
      <c r="BR244">
        <v>1.8</v>
      </c>
      <c r="BS244">
        <v>48</v>
      </c>
      <c r="BT244">
        <v>2.9</v>
      </c>
      <c r="BU244">
        <v>7.9</v>
      </c>
      <c r="BV244">
        <v>11.6</v>
      </c>
      <c r="BW244">
        <v>24</v>
      </c>
      <c r="BY244">
        <v>102</v>
      </c>
    </row>
    <row r="245" spans="1:77" x14ac:dyDescent="0.25">
      <c r="A245" t="s">
        <v>725</v>
      </c>
      <c r="B245" t="s">
        <v>512</v>
      </c>
      <c r="C245" t="s">
        <v>258</v>
      </c>
      <c r="D245" t="s">
        <v>260</v>
      </c>
      <c r="F245">
        <f t="shared" si="16"/>
        <v>464</v>
      </c>
      <c r="G245">
        <v>465</v>
      </c>
      <c r="H245">
        <f t="shared" si="17"/>
        <v>1</v>
      </c>
      <c r="I245" t="s">
        <v>1038</v>
      </c>
      <c r="J245">
        <v>2</v>
      </c>
      <c r="K245" s="4">
        <v>45152</v>
      </c>
      <c r="M245" t="s">
        <v>725</v>
      </c>
      <c r="N245" t="s">
        <v>1233</v>
      </c>
      <c r="O245" t="s">
        <v>1232</v>
      </c>
      <c r="P245">
        <v>2.5000000000000001E-3</v>
      </c>
      <c r="Q245">
        <v>0.31</v>
      </c>
      <c r="S245">
        <v>5.94</v>
      </c>
      <c r="T245">
        <v>1.6</v>
      </c>
      <c r="W245">
        <v>400</v>
      </c>
      <c r="X245">
        <v>1.94</v>
      </c>
      <c r="Y245">
        <v>9.2899999999999991</v>
      </c>
      <c r="Z245">
        <v>0.11</v>
      </c>
      <c r="AA245">
        <v>0.13</v>
      </c>
      <c r="AC245">
        <v>75.8</v>
      </c>
      <c r="AD245">
        <v>7.5</v>
      </c>
      <c r="AE245">
        <v>54</v>
      </c>
      <c r="AF245">
        <v>8.83</v>
      </c>
      <c r="AG245">
        <v>475</v>
      </c>
      <c r="AI245">
        <v>7.1</v>
      </c>
      <c r="AJ245">
        <v>17.850000000000001</v>
      </c>
      <c r="AK245">
        <v>0.16</v>
      </c>
      <c r="AL245">
        <v>3.9</v>
      </c>
      <c r="AN245">
        <v>0.2</v>
      </c>
      <c r="AP245">
        <v>2.65</v>
      </c>
      <c r="AQ245">
        <v>38.700000000000003</v>
      </c>
      <c r="AR245">
        <v>20.3</v>
      </c>
      <c r="AS245">
        <v>0.47</v>
      </c>
      <c r="AT245">
        <v>98</v>
      </c>
      <c r="AU245">
        <v>0.31</v>
      </c>
      <c r="AV245">
        <v>0.06</v>
      </c>
      <c r="AW245">
        <v>7.6</v>
      </c>
      <c r="AX245">
        <v>22.6</v>
      </c>
      <c r="AY245">
        <v>520</v>
      </c>
      <c r="AZ245">
        <v>5</v>
      </c>
      <c r="BB245">
        <v>150.5</v>
      </c>
      <c r="BC245">
        <v>1E-3</v>
      </c>
      <c r="BD245">
        <v>3.05</v>
      </c>
      <c r="BF245">
        <v>0.52</v>
      </c>
      <c r="BG245">
        <v>10.5</v>
      </c>
      <c r="BH245">
        <v>2</v>
      </c>
      <c r="BI245">
        <v>43.7</v>
      </c>
      <c r="BJ245">
        <v>53.4</v>
      </c>
      <c r="BL245">
        <v>13.2</v>
      </c>
      <c r="BM245">
        <v>0.59</v>
      </c>
      <c r="BN245">
        <v>0.02</v>
      </c>
      <c r="BO245">
        <v>14.4</v>
      </c>
      <c r="BP245">
        <v>0.21</v>
      </c>
      <c r="BQ245">
        <v>1.46</v>
      </c>
      <c r="BR245">
        <v>2.6</v>
      </c>
      <c r="BS245">
        <v>69</v>
      </c>
      <c r="BT245">
        <v>4.5999999999999996</v>
      </c>
      <c r="BU245">
        <v>9.4</v>
      </c>
      <c r="BV245">
        <v>14.4</v>
      </c>
      <c r="BW245">
        <v>19</v>
      </c>
      <c r="BY245">
        <v>136</v>
      </c>
    </row>
    <row r="246" spans="1:77" x14ac:dyDescent="0.25">
      <c r="A246" t="s">
        <v>726</v>
      </c>
      <c r="B246" t="s">
        <v>513</v>
      </c>
      <c r="C246" t="s">
        <v>258</v>
      </c>
      <c r="D246" t="s">
        <v>260</v>
      </c>
      <c r="F246">
        <f t="shared" si="16"/>
        <v>465</v>
      </c>
      <c r="G246">
        <v>468</v>
      </c>
      <c r="H246">
        <f t="shared" si="17"/>
        <v>3</v>
      </c>
      <c r="I246" t="s">
        <v>1038</v>
      </c>
      <c r="J246">
        <v>2</v>
      </c>
      <c r="K246" s="4">
        <v>45152</v>
      </c>
      <c r="M246" t="s">
        <v>726</v>
      </c>
      <c r="N246" t="s">
        <v>1233</v>
      </c>
      <c r="O246" t="s">
        <v>1232</v>
      </c>
      <c r="P246">
        <v>2.5000000000000001E-3</v>
      </c>
      <c r="Q246">
        <v>0.14000000000000001</v>
      </c>
      <c r="S246">
        <v>4.1500000000000004</v>
      </c>
      <c r="T246">
        <v>1.5</v>
      </c>
      <c r="W246">
        <v>310</v>
      </c>
      <c r="X246">
        <v>1.35</v>
      </c>
      <c r="Y246">
        <v>1.05</v>
      </c>
      <c r="Z246">
        <v>0.1</v>
      </c>
      <c r="AA246">
        <v>1.1200000000000001</v>
      </c>
      <c r="AC246">
        <v>56.3</v>
      </c>
      <c r="AD246">
        <v>4.8</v>
      </c>
      <c r="AE246">
        <v>38</v>
      </c>
      <c r="AF246">
        <v>7.01</v>
      </c>
      <c r="AG246">
        <v>175</v>
      </c>
      <c r="AI246">
        <v>3.78</v>
      </c>
      <c r="AJ246">
        <v>11.05</v>
      </c>
      <c r="AK246">
        <v>0.13</v>
      </c>
      <c r="AL246">
        <v>3.3</v>
      </c>
      <c r="AN246">
        <v>0.25</v>
      </c>
      <c r="AP246">
        <v>1.72</v>
      </c>
      <c r="AQ246">
        <v>29.2</v>
      </c>
      <c r="AR246">
        <v>20.5</v>
      </c>
      <c r="AS246">
        <v>0.55000000000000004</v>
      </c>
      <c r="AT246">
        <v>156</v>
      </c>
      <c r="AU246">
        <v>0.28999999999999998</v>
      </c>
      <c r="AV246">
        <v>0.04</v>
      </c>
      <c r="AW246">
        <v>5.9</v>
      </c>
      <c r="AX246">
        <v>16.7</v>
      </c>
      <c r="AY246">
        <v>460</v>
      </c>
      <c r="AZ246">
        <v>2.9</v>
      </c>
      <c r="BB246">
        <v>99.6</v>
      </c>
      <c r="BC246">
        <v>1E-3</v>
      </c>
      <c r="BD246">
        <v>1.08</v>
      </c>
      <c r="BF246">
        <v>0.54</v>
      </c>
      <c r="BG246">
        <v>6.3</v>
      </c>
      <c r="BH246">
        <v>1</v>
      </c>
      <c r="BI246">
        <v>37.700000000000003</v>
      </c>
      <c r="BJ246">
        <v>48.4</v>
      </c>
      <c r="BL246">
        <v>9.9</v>
      </c>
      <c r="BM246">
        <v>0.47</v>
      </c>
      <c r="BN246">
        <v>0.02</v>
      </c>
      <c r="BO246">
        <v>10.55</v>
      </c>
      <c r="BP246">
        <v>0.16</v>
      </c>
      <c r="BQ246">
        <v>0.95</v>
      </c>
      <c r="BR246">
        <v>2</v>
      </c>
      <c r="BS246">
        <v>43</v>
      </c>
      <c r="BT246">
        <v>1.9</v>
      </c>
      <c r="BU246">
        <v>3.8</v>
      </c>
      <c r="BV246">
        <v>16.399999999999999</v>
      </c>
      <c r="BW246">
        <v>92</v>
      </c>
      <c r="BY246">
        <v>113.5</v>
      </c>
    </row>
    <row r="247" spans="1:77" s="7" customFormat="1" x14ac:dyDescent="0.25">
      <c r="A247" s="7" t="s">
        <v>727</v>
      </c>
      <c r="B247" s="7" t="s">
        <v>514</v>
      </c>
      <c r="C247" s="7" t="s">
        <v>258</v>
      </c>
      <c r="D247" s="7" t="s">
        <v>260</v>
      </c>
      <c r="F247" s="7">
        <f t="shared" si="16"/>
        <v>468</v>
      </c>
      <c r="G247" s="7">
        <v>471</v>
      </c>
      <c r="H247" s="7">
        <f t="shared" si="17"/>
        <v>3</v>
      </c>
      <c r="I247" s="7" t="s">
        <v>1038</v>
      </c>
      <c r="J247" s="7">
        <v>3</v>
      </c>
      <c r="K247" s="8">
        <v>45191</v>
      </c>
      <c r="M247" s="7" t="s">
        <v>727</v>
      </c>
      <c r="N247" s="7" t="s">
        <v>1234</v>
      </c>
      <c r="O247" s="7" t="s">
        <v>1232</v>
      </c>
      <c r="P247" s="7">
        <v>8.9999999999999993E-3</v>
      </c>
      <c r="Q247" s="7">
        <v>0.15</v>
      </c>
      <c r="S247" s="7">
        <v>4.57</v>
      </c>
      <c r="T247" s="7">
        <v>6</v>
      </c>
      <c r="W247" s="7">
        <v>390</v>
      </c>
      <c r="X247" s="7">
        <v>1.51</v>
      </c>
      <c r="Y247" s="7">
        <v>0.74</v>
      </c>
      <c r="Z247" s="7">
        <v>0.25</v>
      </c>
      <c r="AA247" s="7">
        <v>2.86</v>
      </c>
      <c r="AC247" s="7">
        <v>52.3</v>
      </c>
      <c r="AD247" s="7">
        <v>5.0999999999999996</v>
      </c>
      <c r="AE247" s="7">
        <v>39</v>
      </c>
      <c r="AF247" s="7">
        <v>6.42</v>
      </c>
      <c r="AG247" s="7">
        <v>57.8</v>
      </c>
      <c r="AI247" s="7">
        <v>2.99</v>
      </c>
      <c r="AJ247" s="7">
        <v>10.25</v>
      </c>
      <c r="AK247" s="7">
        <v>0.05</v>
      </c>
      <c r="AL247" s="7">
        <v>2.9</v>
      </c>
      <c r="AN247" s="7">
        <v>0.38</v>
      </c>
      <c r="AP247" s="7">
        <v>1.83</v>
      </c>
      <c r="AQ247" s="7">
        <v>26.4</v>
      </c>
      <c r="AR247" s="7">
        <v>25.5</v>
      </c>
      <c r="AS247" s="7">
        <v>0.69</v>
      </c>
      <c r="AT247" s="7">
        <v>243</v>
      </c>
      <c r="AU247" s="7">
        <v>0.27</v>
      </c>
      <c r="AV247" s="7">
        <v>0.03</v>
      </c>
      <c r="AW247" s="7">
        <v>6.6</v>
      </c>
      <c r="AX247" s="7">
        <v>17.100000000000001</v>
      </c>
      <c r="AY247" s="7">
        <v>420</v>
      </c>
      <c r="AZ247" s="7">
        <v>11.8</v>
      </c>
      <c r="BB247" s="7">
        <v>101.5</v>
      </c>
      <c r="BC247" s="7">
        <v>1E-3</v>
      </c>
      <c r="BD247" s="7">
        <v>0.34</v>
      </c>
      <c r="BF247" s="7">
        <v>0.89</v>
      </c>
      <c r="BG247" s="7">
        <v>6.2</v>
      </c>
      <c r="BH247" s="7">
        <v>0.5</v>
      </c>
      <c r="BI247" s="7">
        <v>40</v>
      </c>
      <c r="BJ247" s="7">
        <v>41.6</v>
      </c>
      <c r="BL247" s="7">
        <v>13.4</v>
      </c>
      <c r="BM247" s="7">
        <v>0.52</v>
      </c>
      <c r="BN247" s="7">
        <v>0.02</v>
      </c>
      <c r="BO247" s="7">
        <v>10.7</v>
      </c>
      <c r="BP247" s="7">
        <v>0.20300000000000001</v>
      </c>
      <c r="BQ247" s="7">
        <v>0.94</v>
      </c>
      <c r="BR247" s="7">
        <v>2</v>
      </c>
      <c r="BS247" s="7">
        <v>48</v>
      </c>
      <c r="BT247" s="7">
        <v>1.8</v>
      </c>
      <c r="BU247" s="7">
        <v>3.4</v>
      </c>
      <c r="BV247" s="7">
        <v>12.4</v>
      </c>
      <c r="BW247" s="7">
        <v>247</v>
      </c>
      <c r="BY247" s="7">
        <v>106.5</v>
      </c>
    </row>
    <row r="248" spans="1:77" x14ac:dyDescent="0.25">
      <c r="A248" t="s">
        <v>728</v>
      </c>
      <c r="B248" t="s">
        <v>515</v>
      </c>
      <c r="C248" t="s">
        <v>258</v>
      </c>
      <c r="D248" t="s">
        <v>260</v>
      </c>
      <c r="F248">
        <f t="shared" si="16"/>
        <v>471</v>
      </c>
      <c r="G248">
        <v>472</v>
      </c>
      <c r="H248">
        <f t="shared" si="17"/>
        <v>1</v>
      </c>
      <c r="I248" t="s">
        <v>1038</v>
      </c>
      <c r="J248">
        <v>3</v>
      </c>
      <c r="K248" s="4">
        <v>45191</v>
      </c>
      <c r="M248" t="s">
        <v>728</v>
      </c>
      <c r="N248" t="s">
        <v>1234</v>
      </c>
      <c r="O248" t="s">
        <v>1232</v>
      </c>
      <c r="P248">
        <v>2.5000000000000001E-3</v>
      </c>
      <c r="Q248">
        <v>0.28000000000000003</v>
      </c>
      <c r="S248">
        <v>3.52</v>
      </c>
      <c r="T248">
        <v>2.6</v>
      </c>
      <c r="W248">
        <v>300</v>
      </c>
      <c r="X248">
        <v>0.98</v>
      </c>
      <c r="Y248">
        <v>0.77</v>
      </c>
      <c r="Z248">
        <v>0.1</v>
      </c>
      <c r="AA248">
        <v>2.71</v>
      </c>
      <c r="AC248">
        <v>45.6</v>
      </c>
      <c r="AD248">
        <v>4.5</v>
      </c>
      <c r="AE248">
        <v>27</v>
      </c>
      <c r="AF248">
        <v>4.3</v>
      </c>
      <c r="AG248">
        <v>34.9</v>
      </c>
      <c r="AI248">
        <v>2.67</v>
      </c>
      <c r="AJ248">
        <v>8.02</v>
      </c>
      <c r="AK248">
        <v>0.05</v>
      </c>
      <c r="AL248">
        <v>2.9</v>
      </c>
      <c r="AN248" s="7">
        <v>0.46</v>
      </c>
      <c r="AP248">
        <v>1.38</v>
      </c>
      <c r="AQ248">
        <v>22.7</v>
      </c>
      <c r="AR248">
        <v>21</v>
      </c>
      <c r="AS248">
        <v>0.51</v>
      </c>
      <c r="AT248">
        <v>230</v>
      </c>
      <c r="AU248">
        <v>0.33</v>
      </c>
      <c r="AV248">
        <v>0.03</v>
      </c>
      <c r="AW248">
        <v>5.4</v>
      </c>
      <c r="AX248">
        <v>13.7</v>
      </c>
      <c r="AY248">
        <v>390</v>
      </c>
      <c r="AZ248">
        <v>65.7</v>
      </c>
      <c r="BB248">
        <v>82.2</v>
      </c>
      <c r="BC248">
        <v>1E-3</v>
      </c>
      <c r="BD248">
        <v>0.32</v>
      </c>
      <c r="BF248">
        <v>0.42</v>
      </c>
      <c r="BG248">
        <v>4.3</v>
      </c>
      <c r="BH248">
        <v>0.5</v>
      </c>
      <c r="BI248">
        <v>44.3</v>
      </c>
      <c r="BJ248">
        <v>48.1</v>
      </c>
      <c r="BL248">
        <v>10.199999999999999</v>
      </c>
      <c r="BM248">
        <v>0.43</v>
      </c>
      <c r="BN248">
        <v>0.02</v>
      </c>
      <c r="BO248">
        <v>8.69</v>
      </c>
      <c r="BP248">
        <v>0.16300000000000001</v>
      </c>
      <c r="BQ248">
        <v>0.83</v>
      </c>
      <c r="BR248">
        <v>1.8</v>
      </c>
      <c r="BS248">
        <v>33</v>
      </c>
      <c r="BT248">
        <v>1.7</v>
      </c>
      <c r="BU248">
        <v>2.2999999999999998</v>
      </c>
      <c r="BV248">
        <v>10.4</v>
      </c>
      <c r="BW248">
        <v>250</v>
      </c>
      <c r="BY248">
        <v>109.5</v>
      </c>
    </row>
    <row r="249" spans="1:77" x14ac:dyDescent="0.25">
      <c r="A249" t="s">
        <v>729</v>
      </c>
      <c r="B249" t="s">
        <v>516</v>
      </c>
      <c r="C249" t="s">
        <v>258</v>
      </c>
      <c r="D249" t="s">
        <v>260</v>
      </c>
      <c r="F249">
        <f t="shared" si="16"/>
        <v>472</v>
      </c>
      <c r="G249">
        <v>474</v>
      </c>
      <c r="H249">
        <f t="shared" si="17"/>
        <v>2</v>
      </c>
      <c r="I249" t="s">
        <v>1038</v>
      </c>
      <c r="J249">
        <v>3</v>
      </c>
      <c r="K249" s="4">
        <v>45191</v>
      </c>
      <c r="M249" t="s">
        <v>729</v>
      </c>
      <c r="N249" t="s">
        <v>1234</v>
      </c>
      <c r="O249" t="s">
        <v>1232</v>
      </c>
      <c r="P249">
        <v>2.5000000000000001E-3</v>
      </c>
      <c r="Q249">
        <v>0.32</v>
      </c>
      <c r="S249">
        <v>3.6</v>
      </c>
      <c r="T249">
        <v>31</v>
      </c>
      <c r="W249">
        <v>230</v>
      </c>
      <c r="X249">
        <v>0.95</v>
      </c>
      <c r="Y249">
        <v>4.75</v>
      </c>
      <c r="Z249">
        <v>0.1</v>
      </c>
      <c r="AA249">
        <v>0.03</v>
      </c>
      <c r="AC249">
        <v>44.7</v>
      </c>
      <c r="AD249">
        <v>7.1</v>
      </c>
      <c r="AE249">
        <v>27</v>
      </c>
      <c r="AF249">
        <v>3.99</v>
      </c>
      <c r="AG249">
        <v>410</v>
      </c>
      <c r="AI249">
        <v>5.8</v>
      </c>
      <c r="AJ249">
        <v>9.94</v>
      </c>
      <c r="AK249">
        <v>0.05</v>
      </c>
      <c r="AL249">
        <v>2.9</v>
      </c>
      <c r="AN249" s="7">
        <v>0.18</v>
      </c>
      <c r="AP249">
        <v>1.53</v>
      </c>
      <c r="AQ249">
        <v>23</v>
      </c>
      <c r="AR249">
        <v>14.9</v>
      </c>
      <c r="AS249">
        <v>0.3</v>
      </c>
      <c r="AT249">
        <v>109</v>
      </c>
      <c r="AU249">
        <v>0.24</v>
      </c>
      <c r="AV249">
        <v>0.03</v>
      </c>
      <c r="AW249">
        <v>3.7</v>
      </c>
      <c r="AX249">
        <v>16</v>
      </c>
      <c r="AY249">
        <v>400</v>
      </c>
      <c r="AZ249">
        <v>5.4</v>
      </c>
      <c r="BB249">
        <v>86.6</v>
      </c>
      <c r="BC249">
        <v>1E-3</v>
      </c>
      <c r="BD249">
        <v>2.39</v>
      </c>
      <c r="BF249">
        <v>0.33</v>
      </c>
      <c r="BG249">
        <v>4.4000000000000004</v>
      </c>
      <c r="BH249">
        <v>3</v>
      </c>
      <c r="BI249">
        <v>38.299999999999997</v>
      </c>
      <c r="BJ249">
        <v>44.7</v>
      </c>
      <c r="BL249">
        <v>7.3</v>
      </c>
      <c r="BM249">
        <v>0.3</v>
      </c>
      <c r="BN249">
        <v>0.02</v>
      </c>
      <c r="BO249">
        <v>8.6300000000000008</v>
      </c>
      <c r="BP249">
        <v>0.11700000000000001</v>
      </c>
      <c r="BQ249">
        <v>0.88</v>
      </c>
      <c r="BR249">
        <v>1.8</v>
      </c>
      <c r="BS249">
        <v>33</v>
      </c>
      <c r="BT249">
        <v>3.3</v>
      </c>
      <c r="BU249">
        <v>7.9</v>
      </c>
      <c r="BV249">
        <v>11.8</v>
      </c>
      <c r="BW249">
        <v>22</v>
      </c>
      <c r="BY249">
        <v>106</v>
      </c>
    </row>
    <row r="250" spans="1:77" x14ac:dyDescent="0.25">
      <c r="A250" t="s">
        <v>730</v>
      </c>
      <c r="B250" t="s">
        <v>517</v>
      </c>
      <c r="C250" t="s">
        <v>258</v>
      </c>
      <c r="D250" t="s">
        <v>260</v>
      </c>
      <c r="F250">
        <f t="shared" si="16"/>
        <v>474</v>
      </c>
      <c r="G250">
        <v>476</v>
      </c>
      <c r="H250">
        <f t="shared" si="17"/>
        <v>2</v>
      </c>
      <c r="I250" t="s">
        <v>1038</v>
      </c>
      <c r="J250">
        <v>3</v>
      </c>
      <c r="K250" s="4">
        <v>45191</v>
      </c>
      <c r="M250" t="s">
        <v>730</v>
      </c>
      <c r="N250" t="s">
        <v>1234</v>
      </c>
      <c r="O250" t="s">
        <v>1232</v>
      </c>
      <c r="P250">
        <v>2.5000000000000001E-3</v>
      </c>
      <c r="Q250">
        <v>0.49</v>
      </c>
      <c r="S250">
        <v>4.62</v>
      </c>
      <c r="T250">
        <v>2.1</v>
      </c>
      <c r="W250">
        <v>360</v>
      </c>
      <c r="X250">
        <v>1.52</v>
      </c>
      <c r="Y250">
        <v>1.22</v>
      </c>
      <c r="Z250">
        <v>0.1</v>
      </c>
      <c r="AA250">
        <v>4.1100000000000003</v>
      </c>
      <c r="AC250">
        <v>50</v>
      </c>
      <c r="AD250">
        <v>6.6</v>
      </c>
      <c r="AE250">
        <v>40</v>
      </c>
      <c r="AF250">
        <v>6.56</v>
      </c>
      <c r="AG250">
        <v>191.5</v>
      </c>
      <c r="AI250">
        <v>4.42</v>
      </c>
      <c r="AJ250">
        <v>11.65</v>
      </c>
      <c r="AK250">
        <v>0.06</v>
      </c>
      <c r="AL250">
        <v>2.9</v>
      </c>
      <c r="AN250" s="7">
        <v>0.52</v>
      </c>
      <c r="AP250">
        <v>1.84</v>
      </c>
      <c r="AQ250">
        <v>26.4</v>
      </c>
      <c r="AR250">
        <v>26.8</v>
      </c>
      <c r="AS250">
        <v>0.69</v>
      </c>
      <c r="AT250">
        <v>195</v>
      </c>
      <c r="AU250">
        <v>0.28000000000000003</v>
      </c>
      <c r="AV250">
        <v>0.03</v>
      </c>
      <c r="AW250">
        <v>6.1</v>
      </c>
      <c r="AX250">
        <v>21.2</v>
      </c>
      <c r="AY250">
        <v>410</v>
      </c>
      <c r="AZ250">
        <v>53.6</v>
      </c>
      <c r="BB250">
        <v>102</v>
      </c>
      <c r="BC250">
        <v>1E-3</v>
      </c>
      <c r="BD250">
        <v>1.1100000000000001</v>
      </c>
      <c r="BF250">
        <v>0.56000000000000005</v>
      </c>
      <c r="BG250">
        <v>6.2</v>
      </c>
      <c r="BH250">
        <v>1</v>
      </c>
      <c r="BI250">
        <v>63.3</v>
      </c>
      <c r="BJ250">
        <v>90.4</v>
      </c>
      <c r="BL250">
        <v>10.4</v>
      </c>
      <c r="BM250">
        <v>0.48</v>
      </c>
      <c r="BN250">
        <v>0.02</v>
      </c>
      <c r="BO250">
        <v>9.8000000000000007</v>
      </c>
      <c r="BP250">
        <v>0.18099999999999999</v>
      </c>
      <c r="BQ250">
        <v>0.94</v>
      </c>
      <c r="BR250">
        <v>1.8</v>
      </c>
      <c r="BS250">
        <v>51</v>
      </c>
      <c r="BT250">
        <v>1.8</v>
      </c>
      <c r="BU250">
        <v>3.3</v>
      </c>
      <c r="BV250">
        <v>12.2</v>
      </c>
      <c r="BW250">
        <v>361</v>
      </c>
      <c r="BY250">
        <v>101.5</v>
      </c>
    </row>
    <row r="251" spans="1:77" x14ac:dyDescent="0.25">
      <c r="A251" t="s">
        <v>731</v>
      </c>
      <c r="B251" t="s">
        <v>518</v>
      </c>
      <c r="C251" t="s">
        <v>258</v>
      </c>
      <c r="D251" t="s">
        <v>260</v>
      </c>
      <c r="F251">
        <f t="shared" si="16"/>
        <v>476</v>
      </c>
      <c r="G251">
        <v>478</v>
      </c>
      <c r="H251">
        <f t="shared" si="17"/>
        <v>2</v>
      </c>
      <c r="I251" t="s">
        <v>1038</v>
      </c>
      <c r="J251">
        <v>3</v>
      </c>
      <c r="K251" s="4">
        <v>45191</v>
      </c>
      <c r="M251" t="s">
        <v>731</v>
      </c>
      <c r="N251" t="s">
        <v>1234</v>
      </c>
      <c r="O251" t="s">
        <v>1232</v>
      </c>
      <c r="P251">
        <v>2.5000000000000001E-3</v>
      </c>
      <c r="Q251">
        <v>0.28000000000000003</v>
      </c>
      <c r="S251">
        <v>6.67</v>
      </c>
      <c r="T251">
        <v>3.1</v>
      </c>
      <c r="W251">
        <v>540</v>
      </c>
      <c r="X251">
        <v>2.3199999999999998</v>
      </c>
      <c r="Y251">
        <v>0.79</v>
      </c>
      <c r="Z251">
        <v>0.12</v>
      </c>
      <c r="AA251">
        <v>0.23</v>
      </c>
      <c r="AC251">
        <v>71.900000000000006</v>
      </c>
      <c r="AD251">
        <v>9.4</v>
      </c>
      <c r="AE251">
        <v>58</v>
      </c>
      <c r="AF251">
        <v>11</v>
      </c>
      <c r="AG251">
        <v>174</v>
      </c>
      <c r="AI251">
        <v>4.88</v>
      </c>
      <c r="AJ251">
        <v>16.95</v>
      </c>
      <c r="AK251">
        <v>0.08</v>
      </c>
      <c r="AL251">
        <v>3.2</v>
      </c>
      <c r="AN251" s="7">
        <v>0.22</v>
      </c>
      <c r="AP251">
        <v>2.69</v>
      </c>
      <c r="AQ251">
        <v>36.6</v>
      </c>
      <c r="AR251">
        <v>37</v>
      </c>
      <c r="AS251">
        <v>0.99</v>
      </c>
      <c r="AT251">
        <v>231</v>
      </c>
      <c r="AU251">
        <v>0.24</v>
      </c>
      <c r="AV251">
        <v>0.04</v>
      </c>
      <c r="AW251">
        <v>9.1</v>
      </c>
      <c r="AX251">
        <v>27.1</v>
      </c>
      <c r="AY251">
        <v>510</v>
      </c>
      <c r="AZ251">
        <v>31.8</v>
      </c>
      <c r="BB251">
        <v>153</v>
      </c>
      <c r="BC251">
        <v>1E-3</v>
      </c>
      <c r="BD251">
        <v>1.06</v>
      </c>
      <c r="BF251">
        <v>0.95</v>
      </c>
      <c r="BG251">
        <v>9.8000000000000007</v>
      </c>
      <c r="BH251">
        <v>1</v>
      </c>
      <c r="BI251">
        <v>64.5</v>
      </c>
      <c r="BJ251">
        <v>66.900000000000006</v>
      </c>
      <c r="BL251">
        <v>15.4</v>
      </c>
      <c r="BM251">
        <v>0.72</v>
      </c>
      <c r="BN251">
        <v>0.02</v>
      </c>
      <c r="BO251">
        <v>13.7</v>
      </c>
      <c r="BP251">
        <v>0.26800000000000002</v>
      </c>
      <c r="BQ251">
        <v>1.3</v>
      </c>
      <c r="BR251">
        <v>2.2999999999999998</v>
      </c>
      <c r="BS251">
        <v>78</v>
      </c>
      <c r="BT251">
        <v>2.4</v>
      </c>
      <c r="BU251">
        <v>4</v>
      </c>
      <c r="BV251">
        <v>16.2</v>
      </c>
      <c r="BW251">
        <v>80</v>
      </c>
      <c r="BY251">
        <v>112.5</v>
      </c>
    </row>
    <row r="252" spans="1:77" x14ac:dyDescent="0.25">
      <c r="A252" s="1" t="s">
        <v>732</v>
      </c>
      <c r="B252" s="1" t="s">
        <v>519</v>
      </c>
      <c r="C252" s="1"/>
      <c r="D252" s="1" t="s">
        <v>261</v>
      </c>
      <c r="E252" s="1" t="s">
        <v>1041</v>
      </c>
      <c r="F252" s="1"/>
      <c r="G252" s="1"/>
      <c r="H252" s="1"/>
      <c r="I252" t="s">
        <v>1038</v>
      </c>
      <c r="J252">
        <v>3</v>
      </c>
      <c r="K252" s="4">
        <v>45191</v>
      </c>
      <c r="AN252" s="7">
        <v>0</v>
      </c>
    </row>
    <row r="253" spans="1:77" x14ac:dyDescent="0.25">
      <c r="A253" t="s">
        <v>733</v>
      </c>
      <c r="B253" t="s">
        <v>520</v>
      </c>
      <c r="C253" t="s">
        <v>258</v>
      </c>
      <c r="D253" t="s">
        <v>260</v>
      </c>
      <c r="F253">
        <f>G251</f>
        <v>478</v>
      </c>
      <c r="G253">
        <v>480</v>
      </c>
      <c r="H253">
        <f t="shared" ref="H253:H284" si="18">G253-F253</f>
        <v>2</v>
      </c>
      <c r="I253" t="s">
        <v>1038</v>
      </c>
      <c r="J253">
        <v>3</v>
      </c>
      <c r="K253" s="4">
        <v>45191</v>
      </c>
      <c r="M253" t="s">
        <v>733</v>
      </c>
      <c r="N253" t="s">
        <v>1234</v>
      </c>
      <c r="O253" t="s">
        <v>1232</v>
      </c>
      <c r="P253">
        <v>2.5000000000000001E-3</v>
      </c>
      <c r="Q253">
        <v>0.85</v>
      </c>
      <c r="S253">
        <v>6.09</v>
      </c>
      <c r="T253">
        <v>4.7</v>
      </c>
      <c r="W253">
        <v>550</v>
      </c>
      <c r="X253">
        <v>2.15</v>
      </c>
      <c r="Y253">
        <v>1.67</v>
      </c>
      <c r="Z253">
        <v>0.12</v>
      </c>
      <c r="AA253">
        <v>16.5</v>
      </c>
      <c r="AC253">
        <v>63.7</v>
      </c>
      <c r="AD253">
        <v>8</v>
      </c>
      <c r="AE253">
        <v>54</v>
      </c>
      <c r="AF253">
        <v>10.35</v>
      </c>
      <c r="AG253">
        <v>79.599999999999994</v>
      </c>
      <c r="AI253">
        <v>3.94</v>
      </c>
      <c r="AJ253">
        <v>14.45</v>
      </c>
      <c r="AK253">
        <v>0.06</v>
      </c>
      <c r="AL253">
        <v>3.1</v>
      </c>
      <c r="AN253" s="7">
        <v>1.85</v>
      </c>
      <c r="AP253">
        <v>2.4900000000000002</v>
      </c>
      <c r="AQ253">
        <v>32.200000000000003</v>
      </c>
      <c r="AR253">
        <v>34.200000000000003</v>
      </c>
      <c r="AS253">
        <v>0.92</v>
      </c>
      <c r="AT253">
        <v>269</v>
      </c>
      <c r="AU253">
        <v>0.34</v>
      </c>
      <c r="AV253">
        <v>0.04</v>
      </c>
      <c r="AW253">
        <v>9.1</v>
      </c>
      <c r="AX253">
        <v>23</v>
      </c>
      <c r="AY253">
        <v>470</v>
      </c>
      <c r="AZ253">
        <v>529</v>
      </c>
      <c r="BB253">
        <v>135</v>
      </c>
      <c r="BC253">
        <v>1E-3</v>
      </c>
      <c r="BD253">
        <v>0.64</v>
      </c>
      <c r="BF253">
        <v>0.81</v>
      </c>
      <c r="BG253">
        <v>8.4</v>
      </c>
      <c r="BH253">
        <v>0.5</v>
      </c>
      <c r="BI253">
        <v>83.4</v>
      </c>
      <c r="BJ253">
        <v>98.2</v>
      </c>
      <c r="BL253">
        <v>14.3</v>
      </c>
      <c r="BM253">
        <v>0.73</v>
      </c>
      <c r="BN253">
        <v>0.02</v>
      </c>
      <c r="BO253">
        <v>12.35</v>
      </c>
      <c r="BP253">
        <v>0.26300000000000001</v>
      </c>
      <c r="BQ253">
        <v>1.17</v>
      </c>
      <c r="BR253">
        <v>2.1</v>
      </c>
      <c r="BS253">
        <v>70</v>
      </c>
      <c r="BT253">
        <v>1.8</v>
      </c>
      <c r="BU253">
        <v>2.2999999999999998</v>
      </c>
      <c r="BV253">
        <v>13.6</v>
      </c>
      <c r="BW253">
        <v>1455</v>
      </c>
      <c r="BY253">
        <v>103.5</v>
      </c>
    </row>
    <row r="254" spans="1:77" x14ac:dyDescent="0.25">
      <c r="A254" t="s">
        <v>734</v>
      </c>
      <c r="B254" t="s">
        <v>521</v>
      </c>
      <c r="C254" t="s">
        <v>258</v>
      </c>
      <c r="D254" t="s">
        <v>260</v>
      </c>
      <c r="F254">
        <f t="shared" ref="F254:F301" si="19">G253</f>
        <v>480</v>
      </c>
      <c r="G254">
        <v>481.5</v>
      </c>
      <c r="H254">
        <f t="shared" si="18"/>
        <v>1.5</v>
      </c>
      <c r="I254" t="s">
        <v>1038</v>
      </c>
      <c r="J254">
        <v>3</v>
      </c>
      <c r="K254" s="4">
        <v>45191</v>
      </c>
      <c r="M254" t="s">
        <v>734</v>
      </c>
      <c r="N254" t="s">
        <v>1234</v>
      </c>
      <c r="O254" t="s">
        <v>1232</v>
      </c>
      <c r="P254">
        <v>2.5000000000000001E-3</v>
      </c>
      <c r="Q254">
        <v>0.31</v>
      </c>
      <c r="S254">
        <v>6.74</v>
      </c>
      <c r="T254">
        <v>2.8</v>
      </c>
      <c r="W254">
        <v>550</v>
      </c>
      <c r="X254">
        <v>2.37</v>
      </c>
      <c r="Y254">
        <v>1.44</v>
      </c>
      <c r="Z254">
        <v>0.12</v>
      </c>
      <c r="AA254">
        <v>23.4</v>
      </c>
      <c r="AC254">
        <v>72.2</v>
      </c>
      <c r="AD254">
        <v>7.4</v>
      </c>
      <c r="AE254">
        <v>64</v>
      </c>
      <c r="AF254">
        <v>11.25</v>
      </c>
      <c r="AG254">
        <v>156.5</v>
      </c>
      <c r="AI254">
        <v>4.8099999999999996</v>
      </c>
      <c r="AJ254">
        <v>16.3</v>
      </c>
      <c r="AK254">
        <v>7.0000000000000007E-2</v>
      </c>
      <c r="AL254">
        <v>3.4</v>
      </c>
      <c r="AN254" s="7">
        <v>2.62</v>
      </c>
      <c r="AP254">
        <v>2.72</v>
      </c>
      <c r="AQ254">
        <v>36.200000000000003</v>
      </c>
      <c r="AR254">
        <v>38.4</v>
      </c>
      <c r="AS254">
        <v>1.02</v>
      </c>
      <c r="AT254">
        <v>301</v>
      </c>
      <c r="AU254">
        <v>0.31</v>
      </c>
      <c r="AV254">
        <v>0.04</v>
      </c>
      <c r="AW254">
        <v>10.199999999999999</v>
      </c>
      <c r="AX254">
        <v>21.7</v>
      </c>
      <c r="AY254">
        <v>510</v>
      </c>
      <c r="AZ254">
        <v>40.799999999999997</v>
      </c>
      <c r="BB254">
        <v>147.5</v>
      </c>
      <c r="BC254">
        <v>1E-3</v>
      </c>
      <c r="BD254">
        <v>1.05</v>
      </c>
      <c r="BF254">
        <v>0.74</v>
      </c>
      <c r="BG254">
        <v>9.6999999999999993</v>
      </c>
      <c r="BH254">
        <v>0.5</v>
      </c>
      <c r="BI254">
        <v>98.2</v>
      </c>
      <c r="BJ254">
        <v>144.5</v>
      </c>
      <c r="BL254">
        <v>14.9</v>
      </c>
      <c r="BM254">
        <v>0.77</v>
      </c>
      <c r="BN254">
        <v>0.02</v>
      </c>
      <c r="BO254">
        <v>14.3</v>
      </c>
      <c r="BP254">
        <v>0.28999999999999998</v>
      </c>
      <c r="BQ254">
        <v>1.24</v>
      </c>
      <c r="BR254">
        <v>2.5</v>
      </c>
      <c r="BS254">
        <v>81</v>
      </c>
      <c r="BT254">
        <v>2.2999999999999998</v>
      </c>
      <c r="BU254">
        <v>3.6</v>
      </c>
      <c r="BV254">
        <v>15</v>
      </c>
      <c r="BW254">
        <v>2030</v>
      </c>
      <c r="BY254">
        <v>118.5</v>
      </c>
    </row>
    <row r="255" spans="1:77" x14ac:dyDescent="0.25">
      <c r="A255" t="s">
        <v>735</v>
      </c>
      <c r="B255" t="s">
        <v>522</v>
      </c>
      <c r="C255" t="s">
        <v>258</v>
      </c>
      <c r="D255" t="s">
        <v>260</v>
      </c>
      <c r="F255">
        <f t="shared" si="19"/>
        <v>481.5</v>
      </c>
      <c r="G255">
        <v>482.7</v>
      </c>
      <c r="H255">
        <f t="shared" si="18"/>
        <v>1.1999999999999886</v>
      </c>
      <c r="I255" t="s">
        <v>1038</v>
      </c>
      <c r="J255">
        <v>3</v>
      </c>
      <c r="K255" s="4">
        <v>45191</v>
      </c>
      <c r="M255" t="s">
        <v>735</v>
      </c>
      <c r="N255" t="s">
        <v>1234</v>
      </c>
      <c r="O255" t="s">
        <v>1232</v>
      </c>
      <c r="P255">
        <v>2.5000000000000001E-3</v>
      </c>
      <c r="Q255">
        <v>1.1200000000000001</v>
      </c>
      <c r="S255">
        <v>6.77</v>
      </c>
      <c r="T255">
        <v>17.2</v>
      </c>
      <c r="W255">
        <v>320</v>
      </c>
      <c r="X255">
        <v>2.1800000000000002</v>
      </c>
      <c r="Y255">
        <v>5.2</v>
      </c>
      <c r="Z255">
        <v>0.15</v>
      </c>
      <c r="AA255">
        <v>0.39</v>
      </c>
      <c r="AC255">
        <v>72.2</v>
      </c>
      <c r="AD255">
        <v>20.8</v>
      </c>
      <c r="AE255">
        <v>60</v>
      </c>
      <c r="AF255">
        <v>9.17</v>
      </c>
      <c r="AG255">
        <v>998</v>
      </c>
      <c r="AI255">
        <v>11.85</v>
      </c>
      <c r="AJ255">
        <v>18.100000000000001</v>
      </c>
      <c r="AK255">
        <v>0.14000000000000001</v>
      </c>
      <c r="AL255">
        <v>3.1</v>
      </c>
      <c r="AN255" s="7">
        <v>0.85</v>
      </c>
      <c r="AP255">
        <v>2.67</v>
      </c>
      <c r="AQ255">
        <v>36.299999999999997</v>
      </c>
      <c r="AR255">
        <v>37.6</v>
      </c>
      <c r="AS255">
        <v>0.87</v>
      </c>
      <c r="AT255">
        <v>285</v>
      </c>
      <c r="AU255">
        <v>0.28999999999999998</v>
      </c>
      <c r="AV255">
        <v>0.04</v>
      </c>
      <c r="AW255">
        <v>5.5</v>
      </c>
      <c r="AX255">
        <v>46.1</v>
      </c>
      <c r="AY255">
        <v>610</v>
      </c>
      <c r="AZ255">
        <v>27.1</v>
      </c>
      <c r="BB255">
        <v>150</v>
      </c>
      <c r="BC255">
        <v>1E-3</v>
      </c>
      <c r="BD255">
        <v>3.94</v>
      </c>
      <c r="BF255">
        <v>0.69</v>
      </c>
      <c r="BG255">
        <v>9.9</v>
      </c>
      <c r="BH255">
        <v>5</v>
      </c>
      <c r="BI255">
        <v>60</v>
      </c>
      <c r="BJ255">
        <v>68.7</v>
      </c>
      <c r="BL255">
        <v>13.5</v>
      </c>
      <c r="BM255">
        <v>0.45</v>
      </c>
      <c r="BN255">
        <v>0.05</v>
      </c>
      <c r="BO255">
        <v>13.3</v>
      </c>
      <c r="BP255">
        <v>0.18</v>
      </c>
      <c r="BQ255">
        <v>1.35</v>
      </c>
      <c r="BR255">
        <v>2.2999999999999998</v>
      </c>
      <c r="BS255">
        <v>80</v>
      </c>
      <c r="BT255">
        <v>5.0999999999999996</v>
      </c>
      <c r="BU255">
        <v>14.4</v>
      </c>
      <c r="BV255">
        <v>14.2</v>
      </c>
      <c r="BW255">
        <v>83</v>
      </c>
      <c r="BY255">
        <v>106</v>
      </c>
    </row>
    <row r="256" spans="1:77" x14ac:dyDescent="0.25">
      <c r="A256" t="s">
        <v>736</v>
      </c>
      <c r="B256" t="s">
        <v>523</v>
      </c>
      <c r="C256" t="s">
        <v>258</v>
      </c>
      <c r="D256" t="s">
        <v>260</v>
      </c>
      <c r="F256">
        <f t="shared" si="19"/>
        <v>482.7</v>
      </c>
      <c r="G256">
        <v>484</v>
      </c>
      <c r="H256">
        <f t="shared" si="18"/>
        <v>1.3000000000000114</v>
      </c>
      <c r="I256" t="s">
        <v>1038</v>
      </c>
      <c r="J256">
        <v>3</v>
      </c>
      <c r="K256" s="4">
        <v>45191</v>
      </c>
      <c r="M256" t="s">
        <v>736</v>
      </c>
      <c r="N256" t="s">
        <v>1234</v>
      </c>
      <c r="O256" t="s">
        <v>1232</v>
      </c>
      <c r="P256">
        <v>2.5000000000000001E-3</v>
      </c>
      <c r="Q256">
        <v>0.3</v>
      </c>
      <c r="S256">
        <v>5.9</v>
      </c>
      <c r="T256">
        <v>6.8</v>
      </c>
      <c r="W256">
        <v>450</v>
      </c>
      <c r="X256">
        <v>2.1</v>
      </c>
      <c r="Y256">
        <v>1.72</v>
      </c>
      <c r="Z256">
        <v>0.11</v>
      </c>
      <c r="AA256">
        <v>0.12</v>
      </c>
      <c r="AC256">
        <v>67.7</v>
      </c>
      <c r="AD256">
        <v>6</v>
      </c>
      <c r="AE256">
        <v>53</v>
      </c>
      <c r="AF256">
        <v>9.1199999999999992</v>
      </c>
      <c r="AG256">
        <v>201</v>
      </c>
      <c r="AI256">
        <v>4.34</v>
      </c>
      <c r="AJ256">
        <v>14.9</v>
      </c>
      <c r="AK256">
        <v>7.0000000000000007E-2</v>
      </c>
      <c r="AL256">
        <v>3.4</v>
      </c>
      <c r="AN256" s="7">
        <v>0.35</v>
      </c>
      <c r="AP256">
        <v>2.4</v>
      </c>
      <c r="AQ256">
        <v>33.4</v>
      </c>
      <c r="AR256">
        <v>33.5</v>
      </c>
      <c r="AS256">
        <v>0.8</v>
      </c>
      <c r="AT256">
        <v>286</v>
      </c>
      <c r="AU256">
        <v>0.48</v>
      </c>
      <c r="AV256">
        <v>0.04</v>
      </c>
      <c r="AW256">
        <v>7.4</v>
      </c>
      <c r="AX256">
        <v>21.5</v>
      </c>
      <c r="AY256">
        <v>460</v>
      </c>
      <c r="AZ256">
        <v>6.4</v>
      </c>
      <c r="BB256">
        <v>133</v>
      </c>
      <c r="BC256">
        <v>1E-3</v>
      </c>
      <c r="BD256">
        <v>0.65</v>
      </c>
      <c r="BF256">
        <v>0.68</v>
      </c>
      <c r="BG256">
        <v>8.5</v>
      </c>
      <c r="BH256">
        <v>1</v>
      </c>
      <c r="BI256">
        <v>44.1</v>
      </c>
      <c r="BJ256">
        <v>51.6</v>
      </c>
      <c r="BL256">
        <v>12.6</v>
      </c>
      <c r="BM256">
        <v>0.61</v>
      </c>
      <c r="BN256">
        <v>0.02</v>
      </c>
      <c r="BO256">
        <v>12.8</v>
      </c>
      <c r="BP256">
        <v>0.23400000000000001</v>
      </c>
      <c r="BQ256">
        <v>1.18</v>
      </c>
      <c r="BR256">
        <v>2.2000000000000002</v>
      </c>
      <c r="BS256">
        <v>71</v>
      </c>
      <c r="BT256">
        <v>3.3</v>
      </c>
      <c r="BU256">
        <v>5.2</v>
      </c>
      <c r="BV256">
        <v>13.6</v>
      </c>
      <c r="BW256">
        <v>69</v>
      </c>
      <c r="BY256">
        <v>115</v>
      </c>
    </row>
    <row r="257" spans="1:77" x14ac:dyDescent="0.25">
      <c r="A257" t="s">
        <v>737</v>
      </c>
      <c r="B257" t="s">
        <v>524</v>
      </c>
      <c r="C257" t="s">
        <v>258</v>
      </c>
      <c r="D257" t="s">
        <v>260</v>
      </c>
      <c r="F257">
        <f t="shared" si="19"/>
        <v>484</v>
      </c>
      <c r="G257">
        <v>486</v>
      </c>
      <c r="H257">
        <f t="shared" si="18"/>
        <v>2</v>
      </c>
      <c r="I257" t="s">
        <v>1038</v>
      </c>
      <c r="J257">
        <v>3</v>
      </c>
      <c r="K257" s="4">
        <v>45191</v>
      </c>
      <c r="M257" t="s">
        <v>737</v>
      </c>
      <c r="N257" t="s">
        <v>1234</v>
      </c>
      <c r="O257" t="s">
        <v>1232</v>
      </c>
      <c r="P257">
        <v>2.5000000000000001E-3</v>
      </c>
      <c r="Q257">
        <v>0.42</v>
      </c>
      <c r="S257">
        <v>3.71</v>
      </c>
      <c r="T257">
        <v>0.4</v>
      </c>
      <c r="W257">
        <v>260</v>
      </c>
      <c r="X257">
        <v>1.1299999999999999</v>
      </c>
      <c r="Y257">
        <v>1.1200000000000001</v>
      </c>
      <c r="Z257">
        <v>0.09</v>
      </c>
      <c r="AA257">
        <v>0.28000000000000003</v>
      </c>
      <c r="AC257">
        <v>49</v>
      </c>
      <c r="AD257">
        <v>3.9</v>
      </c>
      <c r="AE257">
        <v>33</v>
      </c>
      <c r="AF257">
        <v>4.4000000000000004</v>
      </c>
      <c r="AG257">
        <v>286</v>
      </c>
      <c r="AI257">
        <v>4.45</v>
      </c>
      <c r="AJ257">
        <v>9.57</v>
      </c>
      <c r="AK257">
        <v>0.05</v>
      </c>
      <c r="AL257">
        <v>3.9</v>
      </c>
      <c r="AN257" s="7">
        <v>0.52</v>
      </c>
      <c r="AP257">
        <v>1.43</v>
      </c>
      <c r="AQ257">
        <v>24.8</v>
      </c>
      <c r="AR257">
        <v>21.7</v>
      </c>
      <c r="AS257">
        <v>0.36</v>
      </c>
      <c r="AT257">
        <v>174</v>
      </c>
      <c r="AU257">
        <v>0.56000000000000005</v>
      </c>
      <c r="AV257">
        <v>0.02</v>
      </c>
      <c r="AW257">
        <v>5.0999999999999996</v>
      </c>
      <c r="AX257">
        <v>9.9</v>
      </c>
      <c r="AY257">
        <v>370</v>
      </c>
      <c r="AZ257">
        <v>4.3</v>
      </c>
      <c r="BB257">
        <v>77.599999999999994</v>
      </c>
      <c r="BC257">
        <v>1E-3</v>
      </c>
      <c r="BD257">
        <v>0.75</v>
      </c>
      <c r="BF257">
        <v>0.38</v>
      </c>
      <c r="BG257">
        <v>4.5999999999999996</v>
      </c>
      <c r="BH257">
        <v>2</v>
      </c>
      <c r="BI257">
        <v>46.2</v>
      </c>
      <c r="BJ257">
        <v>53.4</v>
      </c>
      <c r="BL257">
        <v>9.6999999999999993</v>
      </c>
      <c r="BM257">
        <v>0.42</v>
      </c>
      <c r="BN257">
        <v>0.02</v>
      </c>
      <c r="BO257">
        <v>9.4</v>
      </c>
      <c r="BP257">
        <v>0.157</v>
      </c>
      <c r="BQ257">
        <v>0.71</v>
      </c>
      <c r="BR257">
        <v>1.9</v>
      </c>
      <c r="BS257">
        <v>38</v>
      </c>
      <c r="BT257">
        <v>4.2</v>
      </c>
      <c r="BU257">
        <v>10.8</v>
      </c>
      <c r="BV257">
        <v>9</v>
      </c>
      <c r="BW257">
        <v>41</v>
      </c>
      <c r="BY257">
        <v>137</v>
      </c>
    </row>
    <row r="258" spans="1:77" x14ac:dyDescent="0.25">
      <c r="A258" t="s">
        <v>738</v>
      </c>
      <c r="B258" t="s">
        <v>525</v>
      </c>
      <c r="C258" t="s">
        <v>258</v>
      </c>
      <c r="D258" t="s">
        <v>260</v>
      </c>
      <c r="F258">
        <f t="shared" si="19"/>
        <v>486</v>
      </c>
      <c r="G258">
        <v>487</v>
      </c>
      <c r="H258">
        <f t="shared" si="18"/>
        <v>1</v>
      </c>
      <c r="I258" t="s">
        <v>1038</v>
      </c>
      <c r="J258">
        <v>3</v>
      </c>
      <c r="K258" s="4">
        <v>45191</v>
      </c>
      <c r="M258" t="s">
        <v>738</v>
      </c>
      <c r="N258" t="s">
        <v>1234</v>
      </c>
      <c r="O258" t="s">
        <v>1232</v>
      </c>
      <c r="P258">
        <v>5.0000000000000001E-3</v>
      </c>
      <c r="Q258">
        <v>4.38</v>
      </c>
      <c r="S258">
        <v>2.74</v>
      </c>
      <c r="T258">
        <v>1</v>
      </c>
      <c r="W258">
        <v>120</v>
      </c>
      <c r="X258">
        <v>0.72</v>
      </c>
      <c r="Y258">
        <v>15.65</v>
      </c>
      <c r="Z258">
        <v>0.06</v>
      </c>
      <c r="AA258">
        <v>2.3199999999999998</v>
      </c>
      <c r="AC258">
        <v>36.9</v>
      </c>
      <c r="AD258">
        <v>15.6</v>
      </c>
      <c r="AE258">
        <v>26</v>
      </c>
      <c r="AF258">
        <v>2.52</v>
      </c>
      <c r="AG258">
        <v>1640</v>
      </c>
      <c r="AI258">
        <v>10.5</v>
      </c>
      <c r="AJ258">
        <v>8.58</v>
      </c>
      <c r="AK258">
        <v>7.0000000000000007E-2</v>
      </c>
      <c r="AL258">
        <v>3.1</v>
      </c>
      <c r="AN258" s="7">
        <v>2.66</v>
      </c>
      <c r="AP258">
        <v>0.7</v>
      </c>
      <c r="AQ258">
        <v>19</v>
      </c>
      <c r="AR258">
        <v>15.6</v>
      </c>
      <c r="AS258">
        <v>0.23</v>
      </c>
      <c r="AT258">
        <v>197</v>
      </c>
      <c r="AU258">
        <v>0.93</v>
      </c>
      <c r="AV258">
        <v>0.01</v>
      </c>
      <c r="AW258">
        <v>3.2</v>
      </c>
      <c r="AX258">
        <v>14.4</v>
      </c>
      <c r="AY258">
        <v>240</v>
      </c>
      <c r="AZ258">
        <v>81.3</v>
      </c>
      <c r="BB258">
        <v>38.4</v>
      </c>
      <c r="BC258">
        <v>1E-3</v>
      </c>
      <c r="BD258">
        <v>3.55</v>
      </c>
      <c r="BF258">
        <v>0.33</v>
      </c>
      <c r="BG258">
        <v>3.4</v>
      </c>
      <c r="BH258">
        <v>11</v>
      </c>
      <c r="BI258">
        <v>20</v>
      </c>
      <c r="BJ258">
        <v>94.9</v>
      </c>
      <c r="BL258">
        <v>7.4</v>
      </c>
      <c r="BM258">
        <v>0.26</v>
      </c>
      <c r="BN258">
        <v>0.05</v>
      </c>
      <c r="BO258">
        <v>6.64</v>
      </c>
      <c r="BP258">
        <v>0.107</v>
      </c>
      <c r="BQ258">
        <v>0.43</v>
      </c>
      <c r="BR258">
        <v>1.4</v>
      </c>
      <c r="BS258">
        <v>29</v>
      </c>
      <c r="BT258">
        <v>4.4000000000000004</v>
      </c>
      <c r="BU258">
        <v>9.1</v>
      </c>
      <c r="BV258">
        <v>6.3</v>
      </c>
      <c r="BW258">
        <v>157</v>
      </c>
      <c r="BY258">
        <v>113.5</v>
      </c>
    </row>
    <row r="259" spans="1:77" x14ac:dyDescent="0.25">
      <c r="A259" t="s">
        <v>739</v>
      </c>
      <c r="B259" t="s">
        <v>526</v>
      </c>
      <c r="C259" t="s">
        <v>258</v>
      </c>
      <c r="D259" t="s">
        <v>260</v>
      </c>
      <c r="F259">
        <f t="shared" si="19"/>
        <v>487</v>
      </c>
      <c r="G259">
        <v>488</v>
      </c>
      <c r="H259">
        <f t="shared" si="18"/>
        <v>1</v>
      </c>
      <c r="I259" t="s">
        <v>1038</v>
      </c>
      <c r="J259">
        <v>3</v>
      </c>
      <c r="K259" s="4">
        <v>45191</v>
      </c>
      <c r="M259" t="s">
        <v>739</v>
      </c>
      <c r="N259" t="s">
        <v>1234</v>
      </c>
      <c r="O259" t="s">
        <v>1232</v>
      </c>
      <c r="P259">
        <v>2.5000000000000001E-3</v>
      </c>
      <c r="Q259">
        <v>1.65</v>
      </c>
      <c r="S259">
        <v>2.4</v>
      </c>
      <c r="T259">
        <v>6.7</v>
      </c>
      <c r="W259">
        <v>110</v>
      </c>
      <c r="X259">
        <v>0.53</v>
      </c>
      <c r="Y259">
        <v>6.71</v>
      </c>
      <c r="Z259">
        <v>0.05</v>
      </c>
      <c r="AA259">
        <v>1.08</v>
      </c>
      <c r="AC259">
        <v>37.1</v>
      </c>
      <c r="AD259">
        <v>9.8000000000000007</v>
      </c>
      <c r="AE259">
        <v>24</v>
      </c>
      <c r="AF259">
        <v>1.86</v>
      </c>
      <c r="AG259">
        <v>902</v>
      </c>
      <c r="AI259">
        <v>7.74</v>
      </c>
      <c r="AJ259">
        <v>7.09</v>
      </c>
      <c r="AK259">
        <v>0.06</v>
      </c>
      <c r="AL259">
        <v>3.4</v>
      </c>
      <c r="AN259" s="7">
        <v>1.8</v>
      </c>
      <c r="AP259">
        <v>0.59</v>
      </c>
      <c r="AQ259">
        <v>18.7</v>
      </c>
      <c r="AR259">
        <v>14.4</v>
      </c>
      <c r="AS259">
        <v>0.21</v>
      </c>
      <c r="AT259">
        <v>182</v>
      </c>
      <c r="AU259">
        <v>0.39</v>
      </c>
      <c r="AV259">
        <v>0.01</v>
      </c>
      <c r="AW259">
        <v>4.0999999999999996</v>
      </c>
      <c r="AX259">
        <v>9.9</v>
      </c>
      <c r="AY259">
        <v>210</v>
      </c>
      <c r="AZ259">
        <v>10.6</v>
      </c>
      <c r="BB259">
        <v>33.299999999999997</v>
      </c>
      <c r="BC259">
        <v>1E-3</v>
      </c>
      <c r="BD259">
        <v>1.99</v>
      </c>
      <c r="BF259">
        <v>0.28000000000000003</v>
      </c>
      <c r="BG259">
        <v>2.8</v>
      </c>
      <c r="BH259">
        <v>5</v>
      </c>
      <c r="BI259">
        <v>17.399999999999999</v>
      </c>
      <c r="BJ259">
        <v>43.7</v>
      </c>
      <c r="BL259">
        <v>5.4</v>
      </c>
      <c r="BM259">
        <v>0.31</v>
      </c>
      <c r="BN259">
        <v>0.02</v>
      </c>
      <c r="BO259">
        <v>6.86</v>
      </c>
      <c r="BP259">
        <v>0.123</v>
      </c>
      <c r="BQ259">
        <v>0.37</v>
      </c>
      <c r="BR259">
        <v>1.5</v>
      </c>
      <c r="BS259">
        <v>24</v>
      </c>
      <c r="BT259">
        <v>4.8</v>
      </c>
      <c r="BU259">
        <v>7.6</v>
      </c>
      <c r="BV259">
        <v>6.3</v>
      </c>
      <c r="BW259">
        <v>111</v>
      </c>
      <c r="BY259">
        <v>117.5</v>
      </c>
    </row>
    <row r="260" spans="1:77" x14ac:dyDescent="0.25">
      <c r="A260" t="s">
        <v>740</v>
      </c>
      <c r="B260" t="s">
        <v>527</v>
      </c>
      <c r="C260" t="s">
        <v>258</v>
      </c>
      <c r="D260" t="s">
        <v>260</v>
      </c>
      <c r="F260">
        <f t="shared" si="19"/>
        <v>488</v>
      </c>
      <c r="G260">
        <v>489</v>
      </c>
      <c r="H260">
        <f t="shared" si="18"/>
        <v>1</v>
      </c>
      <c r="I260" t="s">
        <v>1038</v>
      </c>
      <c r="J260">
        <v>3</v>
      </c>
      <c r="K260" s="4">
        <v>45191</v>
      </c>
      <c r="M260" t="s">
        <v>740</v>
      </c>
      <c r="N260" t="s">
        <v>1234</v>
      </c>
      <c r="O260" t="s">
        <v>1232</v>
      </c>
      <c r="P260">
        <v>2.5000000000000001E-3</v>
      </c>
      <c r="Q260">
        <v>1.1000000000000001</v>
      </c>
      <c r="S260">
        <v>5.21</v>
      </c>
      <c r="T260">
        <v>303</v>
      </c>
      <c r="W260">
        <v>270</v>
      </c>
      <c r="X260">
        <v>1.39</v>
      </c>
      <c r="Y260">
        <v>15.7</v>
      </c>
      <c r="Z260">
        <v>0.1</v>
      </c>
      <c r="AA260">
        <v>0.43</v>
      </c>
      <c r="AC260">
        <v>66.8</v>
      </c>
      <c r="AD260">
        <v>23.1</v>
      </c>
      <c r="AE260">
        <v>47</v>
      </c>
      <c r="AF260">
        <v>5.82</v>
      </c>
      <c r="AG260">
        <v>1040</v>
      </c>
      <c r="AI260">
        <v>10.15</v>
      </c>
      <c r="AJ260">
        <v>14.6</v>
      </c>
      <c r="AK260">
        <v>0.1</v>
      </c>
      <c r="AL260">
        <v>3.7</v>
      </c>
      <c r="AN260" s="7">
        <v>1.08</v>
      </c>
      <c r="AP260">
        <v>2.08</v>
      </c>
      <c r="AQ260">
        <v>33.200000000000003</v>
      </c>
      <c r="AR260">
        <v>23.7</v>
      </c>
      <c r="AS260">
        <v>0.38</v>
      </c>
      <c r="AT260">
        <v>184</v>
      </c>
      <c r="AU260">
        <v>0.32</v>
      </c>
      <c r="AV260">
        <v>0.04</v>
      </c>
      <c r="AW260">
        <v>5.6</v>
      </c>
      <c r="AX260">
        <v>18.2</v>
      </c>
      <c r="AY260">
        <v>390</v>
      </c>
      <c r="AZ260">
        <v>8.3000000000000007</v>
      </c>
      <c r="BB260">
        <v>118.5</v>
      </c>
      <c r="BC260">
        <v>1E-3</v>
      </c>
      <c r="BD260">
        <v>3.66</v>
      </c>
      <c r="BF260">
        <v>0.63</v>
      </c>
      <c r="BG260">
        <v>7.4</v>
      </c>
      <c r="BH260">
        <v>9</v>
      </c>
      <c r="BI260">
        <v>50.8</v>
      </c>
      <c r="BJ260">
        <v>61.5</v>
      </c>
      <c r="BL260">
        <v>12.1</v>
      </c>
      <c r="BM260">
        <v>0.45</v>
      </c>
      <c r="BN260">
        <v>0.05</v>
      </c>
      <c r="BO260">
        <v>12.85</v>
      </c>
      <c r="BP260">
        <v>0.182</v>
      </c>
      <c r="BQ260">
        <v>1.2</v>
      </c>
      <c r="BR260">
        <v>2.2999999999999998</v>
      </c>
      <c r="BS260">
        <v>58</v>
      </c>
      <c r="BT260">
        <v>7.4</v>
      </c>
      <c r="BU260">
        <v>16</v>
      </c>
      <c r="BV260">
        <v>12.3</v>
      </c>
      <c r="BW260">
        <v>66</v>
      </c>
      <c r="BY260">
        <v>131</v>
      </c>
    </row>
    <row r="261" spans="1:77" x14ac:dyDescent="0.25">
      <c r="A261" t="s">
        <v>741</v>
      </c>
      <c r="B261" t="s">
        <v>528</v>
      </c>
      <c r="C261" t="s">
        <v>258</v>
      </c>
      <c r="D261" t="s">
        <v>260</v>
      </c>
      <c r="F261">
        <f t="shared" si="19"/>
        <v>489</v>
      </c>
      <c r="G261">
        <v>490</v>
      </c>
      <c r="H261">
        <f t="shared" si="18"/>
        <v>1</v>
      </c>
      <c r="I261" t="s">
        <v>1038</v>
      </c>
      <c r="J261">
        <v>3</v>
      </c>
      <c r="K261" s="4">
        <v>45191</v>
      </c>
      <c r="M261" t="s">
        <v>741</v>
      </c>
      <c r="N261" t="s">
        <v>1234</v>
      </c>
      <c r="O261" t="s">
        <v>1232</v>
      </c>
      <c r="P261">
        <v>5.0000000000000001E-3</v>
      </c>
      <c r="Q261">
        <v>2.2999999999999998</v>
      </c>
      <c r="S261">
        <v>2.4300000000000002</v>
      </c>
      <c r="T261">
        <v>171.5</v>
      </c>
      <c r="W261">
        <v>140</v>
      </c>
      <c r="X261">
        <v>0.68</v>
      </c>
      <c r="Y261">
        <v>23</v>
      </c>
      <c r="Z261">
        <v>0.08</v>
      </c>
      <c r="AA261">
        <v>0.6</v>
      </c>
      <c r="AC261">
        <v>34.6</v>
      </c>
      <c r="AD261">
        <v>26</v>
      </c>
      <c r="AE261">
        <v>23</v>
      </c>
      <c r="AF261">
        <v>2.52</v>
      </c>
      <c r="AG261">
        <v>2370</v>
      </c>
      <c r="AI261">
        <v>13.75</v>
      </c>
      <c r="AJ261">
        <v>6.99</v>
      </c>
      <c r="AK261">
        <v>7.0000000000000007E-2</v>
      </c>
      <c r="AL261">
        <v>3.1</v>
      </c>
      <c r="AN261" s="7">
        <v>0.99</v>
      </c>
      <c r="AP261">
        <v>0.94</v>
      </c>
      <c r="AQ261">
        <v>17.600000000000001</v>
      </c>
      <c r="AR261">
        <v>13.5</v>
      </c>
      <c r="AS261">
        <v>0.19</v>
      </c>
      <c r="AT261">
        <v>215</v>
      </c>
      <c r="AU261">
        <v>0.3</v>
      </c>
      <c r="AV261">
        <v>0.02</v>
      </c>
      <c r="AW261">
        <v>2</v>
      </c>
      <c r="AX261">
        <v>27.7</v>
      </c>
      <c r="AY261">
        <v>250</v>
      </c>
      <c r="AZ261">
        <v>7.8</v>
      </c>
      <c r="BB261">
        <v>54</v>
      </c>
      <c r="BC261">
        <v>1E-3</v>
      </c>
      <c r="BD261">
        <v>5.89</v>
      </c>
      <c r="BF261">
        <v>0.56000000000000005</v>
      </c>
      <c r="BG261">
        <v>2.8</v>
      </c>
      <c r="BH261">
        <v>11</v>
      </c>
      <c r="BI261">
        <v>29.5</v>
      </c>
      <c r="BJ261">
        <v>39.4</v>
      </c>
      <c r="BL261">
        <v>5.8</v>
      </c>
      <c r="BM261">
        <v>0.15</v>
      </c>
      <c r="BN261">
        <v>0.08</v>
      </c>
      <c r="BO261">
        <v>6.48</v>
      </c>
      <c r="BP261">
        <v>6.5000000000000002E-2</v>
      </c>
      <c r="BQ261">
        <v>0.69</v>
      </c>
      <c r="BR261">
        <v>1.4</v>
      </c>
      <c r="BS261">
        <v>24</v>
      </c>
      <c r="BT261">
        <v>3.5</v>
      </c>
      <c r="BU261">
        <v>10</v>
      </c>
      <c r="BV261">
        <v>7.2</v>
      </c>
      <c r="BW261">
        <v>52</v>
      </c>
      <c r="BY261">
        <v>111</v>
      </c>
    </row>
    <row r="262" spans="1:77" x14ac:dyDescent="0.25">
      <c r="A262" t="s">
        <v>742</v>
      </c>
      <c r="B262" t="s">
        <v>529</v>
      </c>
      <c r="C262" t="s">
        <v>258</v>
      </c>
      <c r="D262" t="s">
        <v>260</v>
      </c>
      <c r="F262">
        <f t="shared" si="19"/>
        <v>490</v>
      </c>
      <c r="G262">
        <v>491</v>
      </c>
      <c r="H262">
        <f t="shared" si="18"/>
        <v>1</v>
      </c>
      <c r="I262" t="s">
        <v>1038</v>
      </c>
      <c r="J262">
        <v>3</v>
      </c>
      <c r="K262" s="4">
        <v>45191</v>
      </c>
      <c r="M262" t="s">
        <v>742</v>
      </c>
      <c r="N262" t="s">
        <v>1234</v>
      </c>
      <c r="O262" t="s">
        <v>1232</v>
      </c>
      <c r="P262">
        <v>2.5000000000000001E-3</v>
      </c>
      <c r="Q262">
        <v>2.04</v>
      </c>
      <c r="S262">
        <v>3.46</v>
      </c>
      <c r="T262">
        <v>420</v>
      </c>
      <c r="W262">
        <v>210</v>
      </c>
      <c r="X262">
        <v>0.8</v>
      </c>
      <c r="Y262">
        <v>17.149999999999999</v>
      </c>
      <c r="Z262">
        <v>0.08</v>
      </c>
      <c r="AA262">
        <v>1.2</v>
      </c>
      <c r="AC262">
        <v>42.1</v>
      </c>
      <c r="AD262">
        <v>26.3</v>
      </c>
      <c r="AE262">
        <v>27</v>
      </c>
      <c r="AF262">
        <v>3.08</v>
      </c>
      <c r="AG262">
        <v>2040</v>
      </c>
      <c r="AI262">
        <v>11.7</v>
      </c>
      <c r="AJ262">
        <v>10.45</v>
      </c>
      <c r="AK262">
        <v>7.0000000000000007E-2</v>
      </c>
      <c r="AL262">
        <v>3.5</v>
      </c>
      <c r="AN262" s="7">
        <v>3.4</v>
      </c>
      <c r="AP262">
        <v>1.38</v>
      </c>
      <c r="AQ262">
        <v>21.8</v>
      </c>
      <c r="AR262">
        <v>15.8</v>
      </c>
      <c r="AS262">
        <v>0.27</v>
      </c>
      <c r="AT262">
        <v>135</v>
      </c>
      <c r="AU262">
        <v>0.25</v>
      </c>
      <c r="AV262">
        <v>0.03</v>
      </c>
      <c r="AW262">
        <v>2.2000000000000002</v>
      </c>
      <c r="AX262">
        <v>24</v>
      </c>
      <c r="AY262">
        <v>310</v>
      </c>
      <c r="AZ262">
        <v>4.5999999999999996</v>
      </c>
      <c r="BB262">
        <v>75.900000000000006</v>
      </c>
      <c r="BC262">
        <v>1E-3</v>
      </c>
      <c r="BD262">
        <v>4.91</v>
      </c>
      <c r="BF262">
        <v>0.6</v>
      </c>
      <c r="BG262">
        <v>4.2</v>
      </c>
      <c r="BH262">
        <v>13</v>
      </c>
      <c r="BI262">
        <v>48</v>
      </c>
      <c r="BJ262">
        <v>76.599999999999994</v>
      </c>
      <c r="BL262">
        <v>8.1999999999999993</v>
      </c>
      <c r="BM262">
        <v>0.17</v>
      </c>
      <c r="BN262">
        <v>0.06</v>
      </c>
      <c r="BO262">
        <v>7.66</v>
      </c>
      <c r="BP262">
        <v>7.1999999999999995E-2</v>
      </c>
      <c r="BQ262">
        <v>0.8</v>
      </c>
      <c r="BR262">
        <v>1.6</v>
      </c>
      <c r="BS262">
        <v>33</v>
      </c>
      <c r="BT262">
        <v>4.3</v>
      </c>
      <c r="BU262">
        <v>11.8</v>
      </c>
      <c r="BV262">
        <v>8.1</v>
      </c>
      <c r="BW262">
        <v>108</v>
      </c>
      <c r="BY262">
        <v>124</v>
      </c>
    </row>
    <row r="263" spans="1:77" x14ac:dyDescent="0.25">
      <c r="A263" t="s">
        <v>743</v>
      </c>
      <c r="B263" t="s">
        <v>530</v>
      </c>
      <c r="C263" t="s">
        <v>258</v>
      </c>
      <c r="D263" t="s">
        <v>260</v>
      </c>
      <c r="F263">
        <f t="shared" si="19"/>
        <v>491</v>
      </c>
      <c r="G263">
        <v>492</v>
      </c>
      <c r="H263">
        <f t="shared" si="18"/>
        <v>1</v>
      </c>
      <c r="I263" t="s">
        <v>1038</v>
      </c>
      <c r="J263">
        <v>3</v>
      </c>
      <c r="K263" s="4">
        <v>45191</v>
      </c>
      <c r="M263" t="s">
        <v>743</v>
      </c>
      <c r="N263" t="s">
        <v>1234</v>
      </c>
      <c r="O263" t="s">
        <v>1232</v>
      </c>
      <c r="P263">
        <v>6.0000000000000001E-3</v>
      </c>
      <c r="Q263">
        <v>2.66</v>
      </c>
      <c r="S263">
        <v>3.52</v>
      </c>
      <c r="T263">
        <v>574</v>
      </c>
      <c r="W263">
        <v>150</v>
      </c>
      <c r="X263">
        <v>0.92</v>
      </c>
      <c r="Y263">
        <v>29.2</v>
      </c>
      <c r="Z263">
        <v>7.0000000000000007E-2</v>
      </c>
      <c r="AA263">
        <v>1.1200000000000001</v>
      </c>
      <c r="AC263">
        <v>42.9</v>
      </c>
      <c r="AD263">
        <v>41.5</v>
      </c>
      <c r="AE263">
        <v>29</v>
      </c>
      <c r="AF263">
        <v>3.76</v>
      </c>
      <c r="AG263">
        <v>2790</v>
      </c>
      <c r="AI263">
        <v>18.850000000000001</v>
      </c>
      <c r="AJ263">
        <v>10.25</v>
      </c>
      <c r="AK263">
        <v>0.11</v>
      </c>
      <c r="AL263">
        <v>2.9</v>
      </c>
      <c r="AN263" s="7">
        <v>1.06</v>
      </c>
      <c r="AP263">
        <v>1.33</v>
      </c>
      <c r="AQ263">
        <v>21.4</v>
      </c>
      <c r="AR263">
        <v>20.2</v>
      </c>
      <c r="AS263">
        <v>0.34</v>
      </c>
      <c r="AT263">
        <v>149</v>
      </c>
      <c r="AU263">
        <v>0.34</v>
      </c>
      <c r="AV263">
        <v>0.03</v>
      </c>
      <c r="AW263">
        <v>2.2999999999999998</v>
      </c>
      <c r="AX263">
        <v>45.8</v>
      </c>
      <c r="AY263">
        <v>320</v>
      </c>
      <c r="AZ263">
        <v>8.9</v>
      </c>
      <c r="BB263">
        <v>74.900000000000006</v>
      </c>
      <c r="BC263">
        <v>1E-3</v>
      </c>
      <c r="BD263">
        <v>7.25</v>
      </c>
      <c r="BF263">
        <v>0.98</v>
      </c>
      <c r="BG263">
        <v>4.5</v>
      </c>
      <c r="BH263">
        <v>13</v>
      </c>
      <c r="BI263">
        <v>37.799999999999997</v>
      </c>
      <c r="BJ263">
        <v>42.9</v>
      </c>
      <c r="BL263">
        <v>8.1</v>
      </c>
      <c r="BM263">
        <v>0.18</v>
      </c>
      <c r="BN263">
        <v>0.17</v>
      </c>
      <c r="BO263">
        <v>7.56</v>
      </c>
      <c r="BP263">
        <v>7.8E-2</v>
      </c>
      <c r="BQ263">
        <v>0.84</v>
      </c>
      <c r="BR263">
        <v>1.6</v>
      </c>
      <c r="BS263">
        <v>36</v>
      </c>
      <c r="BT263">
        <v>3.7</v>
      </c>
      <c r="BU263">
        <v>10.6</v>
      </c>
      <c r="BV263">
        <v>9.1</v>
      </c>
      <c r="BW263">
        <v>79</v>
      </c>
      <c r="BY263">
        <v>103</v>
      </c>
    </row>
    <row r="264" spans="1:77" x14ac:dyDescent="0.25">
      <c r="A264" t="s">
        <v>744</v>
      </c>
      <c r="B264" t="s">
        <v>531</v>
      </c>
      <c r="C264" t="s">
        <v>258</v>
      </c>
      <c r="D264" t="s">
        <v>260</v>
      </c>
      <c r="F264">
        <f t="shared" si="19"/>
        <v>492</v>
      </c>
      <c r="G264">
        <v>493</v>
      </c>
      <c r="H264">
        <f t="shared" si="18"/>
        <v>1</v>
      </c>
      <c r="I264" t="s">
        <v>1038</v>
      </c>
      <c r="J264">
        <v>3</v>
      </c>
      <c r="K264" s="4">
        <v>45191</v>
      </c>
      <c r="M264" t="s">
        <v>744</v>
      </c>
      <c r="N264" t="s">
        <v>1234</v>
      </c>
      <c r="O264" t="s">
        <v>1232</v>
      </c>
      <c r="P264">
        <v>2.5000000000000001E-3</v>
      </c>
      <c r="Q264">
        <v>1.7</v>
      </c>
      <c r="S264">
        <v>4.01</v>
      </c>
      <c r="T264">
        <v>61.3</v>
      </c>
      <c r="W264">
        <v>80</v>
      </c>
      <c r="X264">
        <v>1.1200000000000001</v>
      </c>
      <c r="Y264">
        <v>19.45</v>
      </c>
      <c r="Z264">
        <v>7.0000000000000007E-2</v>
      </c>
      <c r="AA264">
        <v>0.47</v>
      </c>
      <c r="AC264">
        <v>45</v>
      </c>
      <c r="AD264">
        <v>41.6</v>
      </c>
      <c r="AE264">
        <v>34</v>
      </c>
      <c r="AF264">
        <v>4.7699999999999996</v>
      </c>
      <c r="AG264">
        <v>1550</v>
      </c>
      <c r="AI264">
        <v>23.4</v>
      </c>
      <c r="AJ264">
        <v>11.4</v>
      </c>
      <c r="AK264">
        <v>0.15</v>
      </c>
      <c r="AL264">
        <v>2.6</v>
      </c>
      <c r="AN264" s="7">
        <v>1.79</v>
      </c>
      <c r="AP264">
        <v>1.45</v>
      </c>
      <c r="AQ264">
        <v>22.4</v>
      </c>
      <c r="AR264">
        <v>23.5</v>
      </c>
      <c r="AS264">
        <v>0.5</v>
      </c>
      <c r="AT264">
        <v>156</v>
      </c>
      <c r="AU264">
        <v>0.28000000000000003</v>
      </c>
      <c r="AV264">
        <v>0.03</v>
      </c>
      <c r="AW264">
        <v>2.5</v>
      </c>
      <c r="AX264">
        <v>67.8</v>
      </c>
      <c r="AY264">
        <v>290</v>
      </c>
      <c r="AZ264">
        <v>9</v>
      </c>
      <c r="BB264">
        <v>80.099999999999994</v>
      </c>
      <c r="BC264">
        <v>1E-3</v>
      </c>
      <c r="BD264">
        <v>8.99</v>
      </c>
      <c r="BF264">
        <v>0.68</v>
      </c>
      <c r="BG264">
        <v>5.5</v>
      </c>
      <c r="BH264">
        <v>22</v>
      </c>
      <c r="BI264">
        <v>40</v>
      </c>
      <c r="BJ264">
        <v>103</v>
      </c>
      <c r="BL264">
        <v>7.8</v>
      </c>
      <c r="BM264">
        <v>0.2</v>
      </c>
      <c r="BN264">
        <v>0.1</v>
      </c>
      <c r="BO264">
        <v>8.27</v>
      </c>
      <c r="BP264">
        <v>8.8999999999999996E-2</v>
      </c>
      <c r="BQ264">
        <v>0.88</v>
      </c>
      <c r="BR264">
        <v>1.6</v>
      </c>
      <c r="BS264">
        <v>48</v>
      </c>
      <c r="BT264">
        <v>3.1</v>
      </c>
      <c r="BU264">
        <v>9.1</v>
      </c>
      <c r="BV264">
        <v>9.8000000000000007</v>
      </c>
      <c r="BW264">
        <v>56</v>
      </c>
      <c r="BY264">
        <v>92.8</v>
      </c>
    </row>
    <row r="265" spans="1:77" x14ac:dyDescent="0.25">
      <c r="A265" t="s">
        <v>745</v>
      </c>
      <c r="B265" t="s">
        <v>532</v>
      </c>
      <c r="C265" t="s">
        <v>258</v>
      </c>
      <c r="D265" t="s">
        <v>260</v>
      </c>
      <c r="F265">
        <f t="shared" si="19"/>
        <v>493</v>
      </c>
      <c r="G265">
        <v>494</v>
      </c>
      <c r="H265">
        <f t="shared" si="18"/>
        <v>1</v>
      </c>
      <c r="I265" t="s">
        <v>1038</v>
      </c>
      <c r="J265">
        <v>3</v>
      </c>
      <c r="K265" s="4">
        <v>45191</v>
      </c>
      <c r="M265" t="s">
        <v>745</v>
      </c>
      <c r="N265" t="s">
        <v>1234</v>
      </c>
      <c r="O265" t="s">
        <v>1232</v>
      </c>
      <c r="P265">
        <v>5.0000000000000001E-3</v>
      </c>
      <c r="Q265">
        <v>2.98</v>
      </c>
      <c r="S265">
        <v>3.75</v>
      </c>
      <c r="T265">
        <v>18.100000000000001</v>
      </c>
      <c r="W265">
        <v>240</v>
      </c>
      <c r="X265">
        <v>1.03</v>
      </c>
      <c r="Y265">
        <v>26</v>
      </c>
      <c r="Z265">
        <v>0.09</v>
      </c>
      <c r="AA265">
        <v>0.67</v>
      </c>
      <c r="AC265">
        <v>49.1</v>
      </c>
      <c r="AD265">
        <v>20</v>
      </c>
      <c r="AE265">
        <v>33</v>
      </c>
      <c r="AF265">
        <v>4.26</v>
      </c>
      <c r="AG265">
        <v>1510</v>
      </c>
      <c r="AI265">
        <v>11.2</v>
      </c>
      <c r="AJ265">
        <v>11</v>
      </c>
      <c r="AK265">
        <v>0.08</v>
      </c>
      <c r="AL265">
        <v>3.5</v>
      </c>
      <c r="AN265" s="7">
        <v>1.49</v>
      </c>
      <c r="AP265">
        <v>1.57</v>
      </c>
      <c r="AQ265">
        <v>24.6</v>
      </c>
      <c r="AR265">
        <v>16.3</v>
      </c>
      <c r="AS265">
        <v>0.25</v>
      </c>
      <c r="AT265">
        <v>116</v>
      </c>
      <c r="AU265">
        <v>0.39</v>
      </c>
      <c r="AV265">
        <v>0.03</v>
      </c>
      <c r="AW265">
        <v>3.2</v>
      </c>
      <c r="AX265">
        <v>29</v>
      </c>
      <c r="AY265">
        <v>370</v>
      </c>
      <c r="AZ265">
        <v>20.399999999999999</v>
      </c>
      <c r="BB265">
        <v>87.4</v>
      </c>
      <c r="BC265">
        <v>1E-3</v>
      </c>
      <c r="BD265">
        <v>4.79</v>
      </c>
      <c r="BF265">
        <v>0.3</v>
      </c>
      <c r="BG265">
        <v>4.8</v>
      </c>
      <c r="BH265">
        <v>15</v>
      </c>
      <c r="BI265">
        <v>48.5</v>
      </c>
      <c r="BJ265">
        <v>59</v>
      </c>
      <c r="BL265">
        <v>10.1</v>
      </c>
      <c r="BM265">
        <v>0.25</v>
      </c>
      <c r="BN265">
        <v>0.15</v>
      </c>
      <c r="BO265">
        <v>8.74</v>
      </c>
      <c r="BP265">
        <v>9.9000000000000005E-2</v>
      </c>
      <c r="BQ265">
        <v>0.97</v>
      </c>
      <c r="BR265">
        <v>1.8</v>
      </c>
      <c r="BS265">
        <v>37</v>
      </c>
      <c r="BT265">
        <v>5.7</v>
      </c>
      <c r="BU265">
        <v>15.5</v>
      </c>
      <c r="BV265">
        <v>9.1999999999999993</v>
      </c>
      <c r="BW265">
        <v>63</v>
      </c>
      <c r="BY265">
        <v>125.5</v>
      </c>
    </row>
    <row r="266" spans="1:77" x14ac:dyDescent="0.25">
      <c r="A266" t="s">
        <v>746</v>
      </c>
      <c r="B266" t="s">
        <v>533</v>
      </c>
      <c r="C266" t="s">
        <v>258</v>
      </c>
      <c r="D266" t="s">
        <v>260</v>
      </c>
      <c r="F266">
        <f t="shared" si="19"/>
        <v>494</v>
      </c>
      <c r="G266">
        <v>495</v>
      </c>
      <c r="H266">
        <f t="shared" si="18"/>
        <v>1</v>
      </c>
      <c r="I266" t="s">
        <v>1038</v>
      </c>
      <c r="J266">
        <v>3</v>
      </c>
      <c r="K266" s="4">
        <v>45191</v>
      </c>
      <c r="M266" t="s">
        <v>746</v>
      </c>
      <c r="N266" t="s">
        <v>1234</v>
      </c>
      <c r="O266" t="s">
        <v>1232</v>
      </c>
      <c r="P266">
        <v>2.5000000000000001E-3</v>
      </c>
      <c r="Q266">
        <v>8.74</v>
      </c>
      <c r="S266">
        <v>4.91</v>
      </c>
      <c r="T266">
        <v>1.5</v>
      </c>
      <c r="W266">
        <v>160</v>
      </c>
      <c r="X266">
        <v>0.96</v>
      </c>
      <c r="Y266">
        <v>18.149999999999999</v>
      </c>
      <c r="Z266">
        <v>7.0000000000000007E-2</v>
      </c>
      <c r="AA266">
        <v>78.8</v>
      </c>
      <c r="AC266">
        <v>52.2</v>
      </c>
      <c r="AD266">
        <v>19.399999999999999</v>
      </c>
      <c r="AE266">
        <v>38</v>
      </c>
      <c r="AF266">
        <v>4.2300000000000004</v>
      </c>
      <c r="AG266">
        <v>1380</v>
      </c>
      <c r="AI266">
        <v>14.65</v>
      </c>
      <c r="AJ266">
        <v>15.65</v>
      </c>
      <c r="AK266">
        <v>0.12</v>
      </c>
      <c r="AL266">
        <v>2.8</v>
      </c>
      <c r="AN266" s="7">
        <v>18.55</v>
      </c>
      <c r="AP266">
        <v>0.92</v>
      </c>
      <c r="AQ266">
        <v>26.4</v>
      </c>
      <c r="AR266">
        <v>29.1</v>
      </c>
      <c r="AS266">
        <v>0.4</v>
      </c>
      <c r="AT266">
        <v>356</v>
      </c>
      <c r="AU266">
        <v>6.7</v>
      </c>
      <c r="AV266">
        <v>0.02</v>
      </c>
      <c r="AW266">
        <v>6.3</v>
      </c>
      <c r="AX266">
        <v>24.9</v>
      </c>
      <c r="AY266">
        <v>290</v>
      </c>
      <c r="AZ266">
        <v>408</v>
      </c>
      <c r="BB266">
        <v>53.2</v>
      </c>
      <c r="BC266">
        <v>1E-3</v>
      </c>
      <c r="BD266">
        <v>3.08</v>
      </c>
      <c r="BF266">
        <v>0.84</v>
      </c>
      <c r="BG266">
        <v>5.9</v>
      </c>
      <c r="BH266">
        <v>21</v>
      </c>
      <c r="BI266">
        <v>31.1</v>
      </c>
      <c r="BJ266">
        <v>1200</v>
      </c>
      <c r="BL266">
        <v>15.6</v>
      </c>
      <c r="BM266">
        <v>0.49</v>
      </c>
      <c r="BN266">
        <v>0.1</v>
      </c>
      <c r="BO266">
        <v>9.2100000000000009</v>
      </c>
      <c r="BP266">
        <v>0.189</v>
      </c>
      <c r="BQ266">
        <v>0.66</v>
      </c>
      <c r="BR266">
        <v>1.8</v>
      </c>
      <c r="BS266">
        <v>46</v>
      </c>
      <c r="BT266">
        <v>7.4</v>
      </c>
      <c r="BU266">
        <v>13.1</v>
      </c>
      <c r="BV266">
        <v>8</v>
      </c>
      <c r="BW266">
        <v>5990</v>
      </c>
      <c r="BY266">
        <v>98.1</v>
      </c>
    </row>
    <row r="267" spans="1:77" x14ac:dyDescent="0.25">
      <c r="A267" t="s">
        <v>747</v>
      </c>
      <c r="B267" t="s">
        <v>534</v>
      </c>
      <c r="C267" t="s">
        <v>258</v>
      </c>
      <c r="D267" t="s">
        <v>260</v>
      </c>
      <c r="F267">
        <f t="shared" si="19"/>
        <v>495</v>
      </c>
      <c r="G267">
        <v>497</v>
      </c>
      <c r="H267">
        <f t="shared" si="18"/>
        <v>2</v>
      </c>
      <c r="I267" t="s">
        <v>1038</v>
      </c>
      <c r="J267">
        <v>3</v>
      </c>
      <c r="K267" s="4">
        <v>45191</v>
      </c>
      <c r="M267" t="s">
        <v>747</v>
      </c>
      <c r="N267" t="s">
        <v>1234</v>
      </c>
      <c r="O267" t="s">
        <v>1232</v>
      </c>
      <c r="P267">
        <v>2.5000000000000001E-3</v>
      </c>
      <c r="Q267">
        <v>2.2599999999999998</v>
      </c>
      <c r="S267">
        <v>6.5</v>
      </c>
      <c r="T267">
        <v>3.3</v>
      </c>
      <c r="W267">
        <v>410</v>
      </c>
      <c r="X267">
        <v>1.93</v>
      </c>
      <c r="Y267">
        <v>2.2999999999999998</v>
      </c>
      <c r="Z267">
        <v>0.1</v>
      </c>
      <c r="AA267">
        <v>0.69</v>
      </c>
      <c r="AC267">
        <v>68.400000000000006</v>
      </c>
      <c r="AD267">
        <v>7.7</v>
      </c>
      <c r="AE267">
        <v>59</v>
      </c>
      <c r="AF267">
        <v>8.2899999999999991</v>
      </c>
      <c r="AG267">
        <v>642</v>
      </c>
      <c r="AI267">
        <v>7.18</v>
      </c>
      <c r="AJ267">
        <v>18.649999999999999</v>
      </c>
      <c r="AK267">
        <v>0.08</v>
      </c>
      <c r="AL267">
        <v>2.8</v>
      </c>
      <c r="AN267" s="7">
        <v>1.1299999999999999</v>
      </c>
      <c r="AP267">
        <v>2.19</v>
      </c>
      <c r="AQ267">
        <v>34.9</v>
      </c>
      <c r="AR267">
        <v>42.3</v>
      </c>
      <c r="AS267">
        <v>0.9</v>
      </c>
      <c r="AT267">
        <v>356</v>
      </c>
      <c r="AU267">
        <v>0.67</v>
      </c>
      <c r="AV267">
        <v>0.03</v>
      </c>
      <c r="AW267">
        <v>7.2</v>
      </c>
      <c r="AX267">
        <v>25.4</v>
      </c>
      <c r="AY267">
        <v>410</v>
      </c>
      <c r="AZ267">
        <v>62.2</v>
      </c>
      <c r="BB267">
        <v>126.5</v>
      </c>
      <c r="BC267">
        <v>1E-3</v>
      </c>
      <c r="BD267">
        <v>0.56999999999999995</v>
      </c>
      <c r="BF267">
        <v>0.75</v>
      </c>
      <c r="BG267">
        <v>10</v>
      </c>
      <c r="BH267">
        <v>2</v>
      </c>
      <c r="BI267">
        <v>42.5</v>
      </c>
      <c r="BJ267">
        <v>51.5</v>
      </c>
      <c r="BL267">
        <v>21.1</v>
      </c>
      <c r="BM267">
        <v>0.59</v>
      </c>
      <c r="BN267">
        <v>0.02</v>
      </c>
      <c r="BO267">
        <v>13.2</v>
      </c>
      <c r="BP267">
        <v>0.223</v>
      </c>
      <c r="BQ267">
        <v>1.1399999999999999</v>
      </c>
      <c r="BR267">
        <v>2.2000000000000002</v>
      </c>
      <c r="BS267">
        <v>81</v>
      </c>
      <c r="BT267">
        <v>5.5</v>
      </c>
      <c r="BU267">
        <v>9</v>
      </c>
      <c r="BV267">
        <v>12.4</v>
      </c>
      <c r="BW267">
        <v>123</v>
      </c>
      <c r="BY267">
        <v>98.9</v>
      </c>
    </row>
    <row r="268" spans="1:77" x14ac:dyDescent="0.25">
      <c r="A268" t="s">
        <v>748</v>
      </c>
      <c r="B268" t="s">
        <v>535</v>
      </c>
      <c r="C268" t="s">
        <v>258</v>
      </c>
      <c r="D268" t="s">
        <v>260</v>
      </c>
      <c r="F268">
        <f t="shared" si="19"/>
        <v>497</v>
      </c>
      <c r="G268">
        <v>498</v>
      </c>
      <c r="H268">
        <f t="shared" si="18"/>
        <v>1</v>
      </c>
      <c r="I268" t="s">
        <v>1038</v>
      </c>
      <c r="J268">
        <v>3</v>
      </c>
      <c r="K268" s="4">
        <v>45191</v>
      </c>
      <c r="M268" t="s">
        <v>748</v>
      </c>
      <c r="N268" t="s">
        <v>1234</v>
      </c>
      <c r="O268" t="s">
        <v>1232</v>
      </c>
      <c r="P268">
        <v>2.5000000000000001E-3</v>
      </c>
      <c r="Q268">
        <v>3.95</v>
      </c>
      <c r="S268">
        <v>5.21</v>
      </c>
      <c r="T268">
        <v>4.2</v>
      </c>
      <c r="W268">
        <v>350</v>
      </c>
      <c r="X268">
        <v>1.7</v>
      </c>
      <c r="Y268">
        <v>3.23</v>
      </c>
      <c r="Z268">
        <v>0.11</v>
      </c>
      <c r="AA268">
        <v>2.2400000000000002</v>
      </c>
      <c r="AC268">
        <v>63.2</v>
      </c>
      <c r="AD268">
        <v>6.7</v>
      </c>
      <c r="AE268">
        <v>44</v>
      </c>
      <c r="AF268">
        <v>7.15</v>
      </c>
      <c r="AG268">
        <v>735</v>
      </c>
      <c r="AI268">
        <v>6.05</v>
      </c>
      <c r="AJ268">
        <v>14.4</v>
      </c>
      <c r="AK268">
        <v>7.0000000000000007E-2</v>
      </c>
      <c r="AL268">
        <v>3.2</v>
      </c>
      <c r="AN268" s="7">
        <v>1.37</v>
      </c>
      <c r="AP268">
        <v>1.77</v>
      </c>
      <c r="AQ268">
        <v>32</v>
      </c>
      <c r="AR268">
        <v>32.1</v>
      </c>
      <c r="AS268">
        <v>0.51</v>
      </c>
      <c r="AT268">
        <v>489</v>
      </c>
      <c r="AU268">
        <v>1.38</v>
      </c>
      <c r="AV268">
        <v>0.03</v>
      </c>
      <c r="AW268">
        <v>8</v>
      </c>
      <c r="AX268">
        <v>16.600000000000001</v>
      </c>
      <c r="AY268">
        <v>450</v>
      </c>
      <c r="AZ268">
        <v>244</v>
      </c>
      <c r="BB268">
        <v>107</v>
      </c>
      <c r="BC268">
        <v>1E-3</v>
      </c>
      <c r="BD268">
        <v>0.15</v>
      </c>
      <c r="BF268">
        <v>0.57999999999999996</v>
      </c>
      <c r="BG268">
        <v>7.2</v>
      </c>
      <c r="BH268">
        <v>3</v>
      </c>
      <c r="BI268">
        <v>34.6</v>
      </c>
      <c r="BJ268">
        <v>59.7</v>
      </c>
      <c r="BL268">
        <v>15.4</v>
      </c>
      <c r="BM268">
        <v>0.64</v>
      </c>
      <c r="BN268">
        <v>0.02</v>
      </c>
      <c r="BO268">
        <v>11.95</v>
      </c>
      <c r="BP268">
        <v>0.23400000000000001</v>
      </c>
      <c r="BQ268">
        <v>0.99</v>
      </c>
      <c r="BR268">
        <v>2.2000000000000002</v>
      </c>
      <c r="BS268">
        <v>57</v>
      </c>
      <c r="BT268">
        <v>5.4</v>
      </c>
      <c r="BU268">
        <v>8.1</v>
      </c>
      <c r="BV268">
        <v>11.6</v>
      </c>
      <c r="BW268">
        <v>333</v>
      </c>
      <c r="BY268">
        <v>108</v>
      </c>
    </row>
    <row r="269" spans="1:77" x14ac:dyDescent="0.25">
      <c r="A269" t="s">
        <v>749</v>
      </c>
      <c r="B269" t="s">
        <v>536</v>
      </c>
      <c r="C269" t="s">
        <v>258</v>
      </c>
      <c r="D269" t="s">
        <v>260</v>
      </c>
      <c r="F269">
        <f t="shared" si="19"/>
        <v>498</v>
      </c>
      <c r="G269">
        <v>498.5</v>
      </c>
      <c r="H269">
        <f t="shared" si="18"/>
        <v>0.5</v>
      </c>
      <c r="I269" t="s">
        <v>1038</v>
      </c>
      <c r="J269">
        <v>3</v>
      </c>
      <c r="K269" s="4">
        <v>45191</v>
      </c>
      <c r="M269" t="s">
        <v>749</v>
      </c>
      <c r="N269" t="s">
        <v>1234</v>
      </c>
      <c r="O269" t="s">
        <v>1232</v>
      </c>
      <c r="P269">
        <v>6.0000000000000001E-3</v>
      </c>
      <c r="Q269">
        <v>27.8</v>
      </c>
      <c r="S269">
        <v>3.48</v>
      </c>
      <c r="T269">
        <v>9.9</v>
      </c>
      <c r="W269">
        <v>40</v>
      </c>
      <c r="X269">
        <v>5.51</v>
      </c>
      <c r="Y269">
        <v>40.700000000000003</v>
      </c>
      <c r="Z269">
        <v>0.23</v>
      </c>
      <c r="AA269">
        <v>227</v>
      </c>
      <c r="AC269">
        <v>33.700000000000003</v>
      </c>
      <c r="AD269">
        <v>36.700000000000003</v>
      </c>
      <c r="AE269">
        <v>20</v>
      </c>
      <c r="AF269">
        <v>4.04</v>
      </c>
      <c r="AG269">
        <v>1765</v>
      </c>
      <c r="AI269">
        <v>26.2</v>
      </c>
      <c r="AJ269">
        <v>15.3</v>
      </c>
      <c r="AK269">
        <v>1.48</v>
      </c>
      <c r="AL269">
        <v>2.5</v>
      </c>
      <c r="AN269" s="7">
        <v>38.4</v>
      </c>
      <c r="AP269">
        <v>0.18</v>
      </c>
      <c r="AQ269">
        <v>16.600000000000001</v>
      </c>
      <c r="AR269">
        <v>12.2</v>
      </c>
      <c r="AS269">
        <v>0.26</v>
      </c>
      <c r="AT269">
        <v>2590</v>
      </c>
      <c r="AU269">
        <v>46.8</v>
      </c>
      <c r="AV269">
        <v>0.01</v>
      </c>
      <c r="AW269">
        <v>3.6</v>
      </c>
      <c r="AX269">
        <v>21.2</v>
      </c>
      <c r="AY269">
        <v>760</v>
      </c>
      <c r="AZ269">
        <v>1605</v>
      </c>
      <c r="BB269">
        <v>11.8</v>
      </c>
      <c r="BC269">
        <v>2E-3</v>
      </c>
      <c r="BD269">
        <v>1.72</v>
      </c>
      <c r="BF269">
        <v>0.56999999999999995</v>
      </c>
      <c r="BG269">
        <v>3.1</v>
      </c>
      <c r="BH269">
        <v>33</v>
      </c>
      <c r="BI269">
        <v>16.399999999999999</v>
      </c>
      <c r="BJ269">
        <v>3570</v>
      </c>
      <c r="BL269">
        <v>26.5</v>
      </c>
      <c r="BM269">
        <v>0.26</v>
      </c>
      <c r="BN269">
        <v>0.13</v>
      </c>
      <c r="BO269">
        <v>5.65</v>
      </c>
      <c r="BP269">
        <v>0.11600000000000001</v>
      </c>
      <c r="BQ269">
        <v>0.21</v>
      </c>
      <c r="BR269">
        <v>1.3</v>
      </c>
      <c r="BS269">
        <v>47</v>
      </c>
      <c r="BT269">
        <v>5.6</v>
      </c>
      <c r="BU269">
        <v>8.5</v>
      </c>
      <c r="BV269">
        <v>8.3000000000000007</v>
      </c>
      <c r="BX269">
        <v>1.615</v>
      </c>
      <c r="BY269">
        <v>87.2</v>
      </c>
    </row>
    <row r="270" spans="1:77" x14ac:dyDescent="0.25">
      <c r="A270" t="s">
        <v>750</v>
      </c>
      <c r="B270" t="s">
        <v>537</v>
      </c>
      <c r="C270" t="s">
        <v>258</v>
      </c>
      <c r="D270" t="s">
        <v>260</v>
      </c>
      <c r="F270">
        <f t="shared" si="19"/>
        <v>498.5</v>
      </c>
      <c r="G270">
        <v>499.5</v>
      </c>
      <c r="H270">
        <f t="shared" si="18"/>
        <v>1</v>
      </c>
      <c r="I270" t="s">
        <v>1038</v>
      </c>
      <c r="J270">
        <v>3</v>
      </c>
      <c r="K270" s="4">
        <v>45191</v>
      </c>
      <c r="M270" t="s">
        <v>750</v>
      </c>
      <c r="N270" t="s">
        <v>1234</v>
      </c>
      <c r="O270" t="s">
        <v>1232</v>
      </c>
      <c r="P270">
        <v>2.5000000000000001E-3</v>
      </c>
      <c r="Q270">
        <v>5.92</v>
      </c>
      <c r="S270">
        <v>4.87</v>
      </c>
      <c r="T270">
        <v>2.9</v>
      </c>
      <c r="W270">
        <v>360</v>
      </c>
      <c r="X270">
        <v>1.56</v>
      </c>
      <c r="Y270">
        <v>4.51</v>
      </c>
      <c r="Z270">
        <v>0.1</v>
      </c>
      <c r="AA270">
        <v>13.45</v>
      </c>
      <c r="AC270">
        <v>56.7</v>
      </c>
      <c r="AD270">
        <v>5.5</v>
      </c>
      <c r="AE270">
        <v>42</v>
      </c>
      <c r="AF270">
        <v>5.53</v>
      </c>
      <c r="AG270">
        <v>1150</v>
      </c>
      <c r="AI270">
        <v>5.18</v>
      </c>
      <c r="AJ270">
        <v>13</v>
      </c>
      <c r="AK270">
        <v>7.0000000000000007E-2</v>
      </c>
      <c r="AL270">
        <v>3.2</v>
      </c>
      <c r="AN270" s="7">
        <v>3.04</v>
      </c>
      <c r="AP270">
        <v>1.69</v>
      </c>
      <c r="AQ270">
        <v>28.6</v>
      </c>
      <c r="AR270">
        <v>29.9</v>
      </c>
      <c r="AS270">
        <v>0.54</v>
      </c>
      <c r="AT270">
        <v>518</v>
      </c>
      <c r="AU270">
        <v>3.27</v>
      </c>
      <c r="AV270">
        <v>0.03</v>
      </c>
      <c r="AW270">
        <v>6.5</v>
      </c>
      <c r="AX270">
        <v>13.6</v>
      </c>
      <c r="AY270">
        <v>390</v>
      </c>
      <c r="AZ270">
        <v>120</v>
      </c>
      <c r="BB270">
        <v>93.8</v>
      </c>
      <c r="BC270">
        <v>1E-3</v>
      </c>
      <c r="BD270">
        <v>0.27</v>
      </c>
      <c r="BF270">
        <v>0.41</v>
      </c>
      <c r="BG270">
        <v>6.4</v>
      </c>
      <c r="BH270">
        <v>3</v>
      </c>
      <c r="BI270">
        <v>35.6</v>
      </c>
      <c r="BJ270">
        <v>375</v>
      </c>
      <c r="BL270">
        <v>11</v>
      </c>
      <c r="BM270">
        <v>0.55000000000000004</v>
      </c>
      <c r="BN270">
        <v>0.02</v>
      </c>
      <c r="BO270">
        <v>11</v>
      </c>
      <c r="BP270">
        <v>0.20300000000000001</v>
      </c>
      <c r="BQ270">
        <v>0.93</v>
      </c>
      <c r="BR270">
        <v>2</v>
      </c>
      <c r="BS270">
        <v>53</v>
      </c>
      <c r="BT270">
        <v>6.2</v>
      </c>
      <c r="BU270">
        <v>9.8000000000000007</v>
      </c>
      <c r="BV270">
        <v>10</v>
      </c>
      <c r="BW270">
        <v>1055</v>
      </c>
      <c r="BY270">
        <v>111.5</v>
      </c>
    </row>
    <row r="271" spans="1:77" x14ac:dyDescent="0.25">
      <c r="A271" t="s">
        <v>751</v>
      </c>
      <c r="B271" t="s">
        <v>538</v>
      </c>
      <c r="C271" t="s">
        <v>258</v>
      </c>
      <c r="D271" t="s">
        <v>260</v>
      </c>
      <c r="F271">
        <f t="shared" si="19"/>
        <v>499.5</v>
      </c>
      <c r="G271">
        <v>500.5</v>
      </c>
      <c r="H271">
        <f t="shared" si="18"/>
        <v>1</v>
      </c>
      <c r="I271" t="s">
        <v>1038</v>
      </c>
      <c r="J271">
        <v>3</v>
      </c>
      <c r="K271" s="4">
        <v>45191</v>
      </c>
      <c r="M271" t="s">
        <v>751</v>
      </c>
      <c r="N271" t="s">
        <v>1234</v>
      </c>
      <c r="O271" t="s">
        <v>1232</v>
      </c>
      <c r="P271">
        <v>5.0000000000000001E-3</v>
      </c>
      <c r="Q271">
        <v>1.2</v>
      </c>
      <c r="S271">
        <v>8.73</v>
      </c>
      <c r="T271">
        <v>9.4</v>
      </c>
      <c r="W271">
        <v>710</v>
      </c>
      <c r="X271">
        <v>3.38</v>
      </c>
      <c r="Y271">
        <v>1.74</v>
      </c>
      <c r="Z271">
        <v>0.13</v>
      </c>
      <c r="AA271">
        <v>4.0199999999999996</v>
      </c>
      <c r="AC271">
        <v>88.5</v>
      </c>
      <c r="AD271">
        <v>8.3000000000000007</v>
      </c>
      <c r="AE271">
        <v>80</v>
      </c>
      <c r="AF271">
        <v>15.2</v>
      </c>
      <c r="AG271">
        <v>141.5</v>
      </c>
      <c r="AI271">
        <v>5.91</v>
      </c>
      <c r="AJ271">
        <v>22.2</v>
      </c>
      <c r="AK271">
        <v>0.12</v>
      </c>
      <c r="AL271">
        <v>3</v>
      </c>
      <c r="AN271" s="7">
        <v>0.84</v>
      </c>
      <c r="AP271">
        <v>3.51</v>
      </c>
      <c r="AQ271">
        <v>45.1</v>
      </c>
      <c r="AR271">
        <v>57.9</v>
      </c>
      <c r="AS271">
        <v>1.1399999999999999</v>
      </c>
      <c r="AT271">
        <v>478</v>
      </c>
      <c r="AU271">
        <v>1.57</v>
      </c>
      <c r="AV271">
        <v>0.05</v>
      </c>
      <c r="AW271">
        <v>11.4</v>
      </c>
      <c r="AX271">
        <v>40.5</v>
      </c>
      <c r="AY271">
        <v>510</v>
      </c>
      <c r="AZ271">
        <v>59.7</v>
      </c>
      <c r="BB271">
        <v>205</v>
      </c>
      <c r="BC271">
        <v>1E-3</v>
      </c>
      <c r="BD271">
        <v>0.21</v>
      </c>
      <c r="BF271">
        <v>0.7</v>
      </c>
      <c r="BG271">
        <v>14.4</v>
      </c>
      <c r="BH271">
        <v>2</v>
      </c>
      <c r="BI271">
        <v>41.1</v>
      </c>
      <c r="BJ271">
        <v>87.2</v>
      </c>
      <c r="BL271">
        <v>17.899999999999999</v>
      </c>
      <c r="BM271">
        <v>0.88</v>
      </c>
      <c r="BN271">
        <v>0.02</v>
      </c>
      <c r="BO271">
        <v>17.149999999999999</v>
      </c>
      <c r="BP271">
        <v>0.317</v>
      </c>
      <c r="BQ271">
        <v>1.72</v>
      </c>
      <c r="BR271">
        <v>2.7</v>
      </c>
      <c r="BS271">
        <v>112</v>
      </c>
      <c r="BT271">
        <v>4.8</v>
      </c>
      <c r="BU271">
        <v>6.1</v>
      </c>
      <c r="BV271">
        <v>16.2</v>
      </c>
      <c r="BW271">
        <v>316</v>
      </c>
      <c r="BY271">
        <v>105.5</v>
      </c>
    </row>
    <row r="272" spans="1:77" x14ac:dyDescent="0.25">
      <c r="A272" t="s">
        <v>752</v>
      </c>
      <c r="B272" t="s">
        <v>539</v>
      </c>
      <c r="C272" t="s">
        <v>258</v>
      </c>
      <c r="D272" t="s">
        <v>260</v>
      </c>
      <c r="F272">
        <f t="shared" si="19"/>
        <v>500.5</v>
      </c>
      <c r="G272">
        <v>503</v>
      </c>
      <c r="H272">
        <f t="shared" si="18"/>
        <v>2.5</v>
      </c>
      <c r="I272" t="s">
        <v>1038</v>
      </c>
      <c r="J272">
        <v>3</v>
      </c>
      <c r="K272" s="4">
        <v>45191</v>
      </c>
      <c r="M272" t="s">
        <v>752</v>
      </c>
      <c r="N272" t="s">
        <v>1234</v>
      </c>
      <c r="O272" t="s">
        <v>1232</v>
      </c>
      <c r="P272">
        <v>2.5000000000000001E-3</v>
      </c>
      <c r="Q272">
        <v>2.27</v>
      </c>
      <c r="S272">
        <v>7.16</v>
      </c>
      <c r="T272">
        <v>4.8</v>
      </c>
      <c r="W272">
        <v>530</v>
      </c>
      <c r="X272">
        <v>2.54</v>
      </c>
      <c r="Y272">
        <v>1.4</v>
      </c>
      <c r="Z272">
        <v>0.12</v>
      </c>
      <c r="AA272">
        <v>0.47</v>
      </c>
      <c r="AC272">
        <v>78.900000000000006</v>
      </c>
      <c r="AD272">
        <v>6.8</v>
      </c>
      <c r="AE272">
        <v>63</v>
      </c>
      <c r="AF272">
        <v>10.95</v>
      </c>
      <c r="AG272">
        <v>426</v>
      </c>
      <c r="AI272">
        <v>6.08</v>
      </c>
      <c r="AJ272">
        <v>19.399999999999999</v>
      </c>
      <c r="AK272">
        <v>0.09</v>
      </c>
      <c r="AL272">
        <v>3.3</v>
      </c>
      <c r="AN272" s="7">
        <v>0.94</v>
      </c>
      <c r="AP272">
        <v>2.65</v>
      </c>
      <c r="AQ272">
        <v>39.6</v>
      </c>
      <c r="AR272">
        <v>47.2</v>
      </c>
      <c r="AS272">
        <v>0.93</v>
      </c>
      <c r="AT272">
        <v>421</v>
      </c>
      <c r="AU272">
        <v>0.78</v>
      </c>
      <c r="AV272">
        <v>0.04</v>
      </c>
      <c r="AW272">
        <v>10.5</v>
      </c>
      <c r="AX272">
        <v>26.2</v>
      </c>
      <c r="AY272">
        <v>500</v>
      </c>
      <c r="AZ272">
        <v>39.6</v>
      </c>
      <c r="BB272">
        <v>159.5</v>
      </c>
      <c r="BC272">
        <v>1E-3</v>
      </c>
      <c r="BD272">
        <v>0.21</v>
      </c>
      <c r="BF272">
        <v>0.53</v>
      </c>
      <c r="BG272">
        <v>10.9</v>
      </c>
      <c r="BH272">
        <v>2</v>
      </c>
      <c r="BI272">
        <v>34.700000000000003</v>
      </c>
      <c r="BJ272">
        <v>45.3</v>
      </c>
      <c r="BL272">
        <v>15</v>
      </c>
      <c r="BM272">
        <v>0.79</v>
      </c>
      <c r="BN272">
        <v>0.02</v>
      </c>
      <c r="BO272">
        <v>14.9</v>
      </c>
      <c r="BP272">
        <v>0.28799999999999998</v>
      </c>
      <c r="BQ272">
        <v>1.39</v>
      </c>
      <c r="BR272">
        <v>2.5</v>
      </c>
      <c r="BS272">
        <v>85</v>
      </c>
      <c r="BT272">
        <v>6.7</v>
      </c>
      <c r="BU272">
        <v>9.8000000000000007</v>
      </c>
      <c r="BV272">
        <v>15</v>
      </c>
      <c r="BW272">
        <v>100</v>
      </c>
      <c r="BY272">
        <v>119</v>
      </c>
    </row>
    <row r="273" spans="1:77" x14ac:dyDescent="0.25">
      <c r="A273" t="s">
        <v>753</v>
      </c>
      <c r="B273" t="s">
        <v>540</v>
      </c>
      <c r="C273" t="s">
        <v>258</v>
      </c>
      <c r="D273" t="s">
        <v>260</v>
      </c>
      <c r="F273">
        <f t="shared" si="19"/>
        <v>503</v>
      </c>
      <c r="G273">
        <v>506</v>
      </c>
      <c r="H273">
        <f t="shared" si="18"/>
        <v>3</v>
      </c>
      <c r="I273" t="s">
        <v>1038</v>
      </c>
      <c r="J273">
        <v>3</v>
      </c>
      <c r="K273" s="4">
        <v>45191</v>
      </c>
      <c r="M273" t="s">
        <v>753</v>
      </c>
      <c r="N273" t="s">
        <v>1234</v>
      </c>
      <c r="O273" t="s">
        <v>1232</v>
      </c>
      <c r="P273">
        <v>2.5000000000000001E-3</v>
      </c>
      <c r="Q273">
        <v>1.31</v>
      </c>
      <c r="S273">
        <v>7</v>
      </c>
      <c r="T273">
        <v>4.3</v>
      </c>
      <c r="W273">
        <v>570</v>
      </c>
      <c r="X273">
        <v>2.62</v>
      </c>
      <c r="Y273">
        <v>0.51</v>
      </c>
      <c r="Z273">
        <v>0.13</v>
      </c>
      <c r="AA273">
        <v>0.42</v>
      </c>
      <c r="AC273">
        <v>77.3</v>
      </c>
      <c r="AD273">
        <v>7.5</v>
      </c>
      <c r="AE273">
        <v>61</v>
      </c>
      <c r="AF273">
        <v>12.25</v>
      </c>
      <c r="AG273">
        <v>428</v>
      </c>
      <c r="AI273">
        <v>5.45</v>
      </c>
      <c r="AJ273">
        <v>17.649999999999999</v>
      </c>
      <c r="AK273">
        <v>0.08</v>
      </c>
      <c r="AL273">
        <v>3.7</v>
      </c>
      <c r="AN273" s="7">
        <v>0.48</v>
      </c>
      <c r="AP273">
        <v>2.78</v>
      </c>
      <c r="AQ273">
        <v>39.200000000000003</v>
      </c>
      <c r="AR273">
        <v>44.5</v>
      </c>
      <c r="AS273">
        <v>1</v>
      </c>
      <c r="AT273">
        <v>306</v>
      </c>
      <c r="AU273">
        <v>0.39</v>
      </c>
      <c r="AV273">
        <v>0.04</v>
      </c>
      <c r="AW273">
        <v>11.5</v>
      </c>
      <c r="AX273">
        <v>26.9</v>
      </c>
      <c r="AY273">
        <v>520</v>
      </c>
      <c r="AZ273">
        <v>28.3</v>
      </c>
      <c r="BB273">
        <v>162.5</v>
      </c>
      <c r="BC273">
        <v>1E-3</v>
      </c>
      <c r="BD273">
        <v>0.47</v>
      </c>
      <c r="BF273">
        <v>0.66</v>
      </c>
      <c r="BG273">
        <v>10.6</v>
      </c>
      <c r="BH273">
        <v>1</v>
      </c>
      <c r="BI273">
        <v>38.4</v>
      </c>
      <c r="BJ273">
        <v>41.9</v>
      </c>
      <c r="BL273">
        <v>16</v>
      </c>
      <c r="BM273">
        <v>0.74</v>
      </c>
      <c r="BN273">
        <v>0.02</v>
      </c>
      <c r="BO273">
        <v>14.75</v>
      </c>
      <c r="BP273">
        <v>0.27700000000000002</v>
      </c>
      <c r="BQ273">
        <v>1.44</v>
      </c>
      <c r="BR273">
        <v>2.6</v>
      </c>
      <c r="BS273">
        <v>84</v>
      </c>
      <c r="BT273">
        <v>18.8</v>
      </c>
      <c r="BU273">
        <v>5.7</v>
      </c>
      <c r="BV273">
        <v>16</v>
      </c>
      <c r="BW273">
        <v>91</v>
      </c>
      <c r="BY273">
        <v>129</v>
      </c>
    </row>
    <row r="274" spans="1:77" x14ac:dyDescent="0.25">
      <c r="A274" t="s">
        <v>754</v>
      </c>
      <c r="B274" t="s">
        <v>541</v>
      </c>
      <c r="C274" t="s">
        <v>258</v>
      </c>
      <c r="D274" t="s">
        <v>260</v>
      </c>
      <c r="F274">
        <f t="shared" si="19"/>
        <v>506</v>
      </c>
      <c r="G274">
        <v>507</v>
      </c>
      <c r="H274">
        <f t="shared" si="18"/>
        <v>1</v>
      </c>
      <c r="I274" t="s">
        <v>1038</v>
      </c>
      <c r="J274">
        <v>3</v>
      </c>
      <c r="K274" s="4">
        <v>45191</v>
      </c>
      <c r="M274" t="s">
        <v>754</v>
      </c>
      <c r="N274" t="s">
        <v>1234</v>
      </c>
      <c r="O274" t="s">
        <v>1232</v>
      </c>
      <c r="P274">
        <v>2.5000000000000001E-3</v>
      </c>
      <c r="Q274">
        <v>3.68</v>
      </c>
      <c r="S274">
        <v>4.84</v>
      </c>
      <c r="T274">
        <v>1.4</v>
      </c>
      <c r="W274">
        <v>190</v>
      </c>
      <c r="X274">
        <v>1.69</v>
      </c>
      <c r="Y274">
        <v>0.83</v>
      </c>
      <c r="Z274">
        <v>0.11</v>
      </c>
      <c r="AA274">
        <v>0.84</v>
      </c>
      <c r="AC274">
        <v>54.9</v>
      </c>
      <c r="AD274">
        <v>23.9</v>
      </c>
      <c r="AE274">
        <v>39</v>
      </c>
      <c r="AF274">
        <v>6.87</v>
      </c>
      <c r="AG274">
        <v>2110</v>
      </c>
      <c r="AI274">
        <v>12.85</v>
      </c>
      <c r="AJ274">
        <v>12.75</v>
      </c>
      <c r="AK274">
        <v>0.08</v>
      </c>
      <c r="AL274">
        <v>3</v>
      </c>
      <c r="AN274" s="7">
        <v>1.06</v>
      </c>
      <c r="AP274">
        <v>1.99</v>
      </c>
      <c r="AQ274">
        <v>27.2</v>
      </c>
      <c r="AR274">
        <v>23.7</v>
      </c>
      <c r="AS274">
        <v>0.43</v>
      </c>
      <c r="AT274">
        <v>242</v>
      </c>
      <c r="AU274">
        <v>0.36</v>
      </c>
      <c r="AV274">
        <v>0.03</v>
      </c>
      <c r="AW274">
        <v>5.3</v>
      </c>
      <c r="AX274">
        <v>40.200000000000003</v>
      </c>
      <c r="AY274">
        <v>400</v>
      </c>
      <c r="AZ274">
        <v>32.200000000000003</v>
      </c>
      <c r="BB274">
        <v>113</v>
      </c>
      <c r="BC274">
        <v>1E-3</v>
      </c>
      <c r="BD274">
        <v>5.3</v>
      </c>
      <c r="BF274">
        <v>0.98</v>
      </c>
      <c r="BG274">
        <v>6.4</v>
      </c>
      <c r="BH274">
        <v>3</v>
      </c>
      <c r="BI274">
        <v>57.7</v>
      </c>
      <c r="BJ274">
        <v>68</v>
      </c>
      <c r="BL274">
        <v>10.9</v>
      </c>
      <c r="BM274">
        <v>0.45</v>
      </c>
      <c r="BN274">
        <v>0.02</v>
      </c>
      <c r="BO274">
        <v>10.45</v>
      </c>
      <c r="BP274">
        <v>0.17100000000000001</v>
      </c>
      <c r="BQ274">
        <v>1.1599999999999999</v>
      </c>
      <c r="BR274">
        <v>2</v>
      </c>
      <c r="BS274">
        <v>52</v>
      </c>
      <c r="BT274">
        <v>3.6</v>
      </c>
      <c r="BU274">
        <v>9.1999999999999993</v>
      </c>
      <c r="BV274">
        <v>12.6</v>
      </c>
      <c r="BW274">
        <v>92</v>
      </c>
      <c r="BY274">
        <v>103.5</v>
      </c>
    </row>
    <row r="275" spans="1:77" x14ac:dyDescent="0.25">
      <c r="A275" t="s">
        <v>755</v>
      </c>
      <c r="B275" t="s">
        <v>542</v>
      </c>
      <c r="C275" t="s">
        <v>258</v>
      </c>
      <c r="D275" t="s">
        <v>260</v>
      </c>
      <c r="F275">
        <f t="shared" si="19"/>
        <v>507</v>
      </c>
      <c r="G275">
        <v>508.6</v>
      </c>
      <c r="H275">
        <f t="shared" si="18"/>
        <v>1.6000000000000227</v>
      </c>
      <c r="I275" t="s">
        <v>1038</v>
      </c>
      <c r="J275">
        <v>3</v>
      </c>
      <c r="K275" s="4">
        <v>45191</v>
      </c>
      <c r="M275" t="s">
        <v>755</v>
      </c>
      <c r="N275" t="s">
        <v>1234</v>
      </c>
      <c r="O275" t="s">
        <v>1232</v>
      </c>
      <c r="P275">
        <v>2.5000000000000001E-3</v>
      </c>
      <c r="Q275">
        <v>6.37</v>
      </c>
      <c r="S275">
        <v>6.44</v>
      </c>
      <c r="T275">
        <v>1.8</v>
      </c>
      <c r="W275">
        <v>380</v>
      </c>
      <c r="X275">
        <v>2.15</v>
      </c>
      <c r="Y275">
        <v>1.92</v>
      </c>
      <c r="Z275">
        <v>0.13</v>
      </c>
      <c r="AA275">
        <v>2.2999999999999998</v>
      </c>
      <c r="AC275">
        <v>69.900000000000006</v>
      </c>
      <c r="AD275">
        <v>14.4</v>
      </c>
      <c r="AE275">
        <v>59</v>
      </c>
      <c r="AF275">
        <v>9.01</v>
      </c>
      <c r="AG275">
        <v>2300</v>
      </c>
      <c r="AI275">
        <v>10.85</v>
      </c>
      <c r="AJ275">
        <v>17.3</v>
      </c>
      <c r="AK275">
        <v>0.11</v>
      </c>
      <c r="AL275">
        <v>3.3</v>
      </c>
      <c r="AN275" s="7">
        <v>1.1399999999999999</v>
      </c>
      <c r="AP275">
        <v>2.16</v>
      </c>
      <c r="AQ275">
        <v>35.700000000000003</v>
      </c>
      <c r="AR275">
        <v>40.200000000000003</v>
      </c>
      <c r="AS275">
        <v>0.79</v>
      </c>
      <c r="AT275">
        <v>687</v>
      </c>
      <c r="AU275">
        <v>0.67</v>
      </c>
      <c r="AV275">
        <v>0.03</v>
      </c>
      <c r="AW275">
        <v>8.6</v>
      </c>
      <c r="AX275">
        <v>24.7</v>
      </c>
      <c r="AY275">
        <v>460</v>
      </c>
      <c r="AZ275">
        <v>97.7</v>
      </c>
      <c r="BB275">
        <v>122.5</v>
      </c>
      <c r="BC275">
        <v>1E-3</v>
      </c>
      <c r="BD275">
        <v>2.06</v>
      </c>
      <c r="BF275">
        <v>1.04</v>
      </c>
      <c r="BG275">
        <v>9</v>
      </c>
      <c r="BH275">
        <v>3</v>
      </c>
      <c r="BI275">
        <v>46.8</v>
      </c>
      <c r="BJ275">
        <v>67.599999999999994</v>
      </c>
      <c r="BL275">
        <v>14.8</v>
      </c>
      <c r="BM275">
        <v>0.71</v>
      </c>
      <c r="BN275">
        <v>0.02</v>
      </c>
      <c r="BO275">
        <v>13.65</v>
      </c>
      <c r="BP275">
        <v>0.26500000000000001</v>
      </c>
      <c r="BQ275">
        <v>1.24</v>
      </c>
      <c r="BR275">
        <v>2.4</v>
      </c>
      <c r="BS275">
        <v>74</v>
      </c>
      <c r="BT275">
        <v>6.5</v>
      </c>
      <c r="BU275">
        <v>10.5</v>
      </c>
      <c r="BV275">
        <v>14.2</v>
      </c>
      <c r="BW275">
        <v>253</v>
      </c>
      <c r="BY275">
        <v>120</v>
      </c>
    </row>
    <row r="276" spans="1:77" x14ac:dyDescent="0.25">
      <c r="A276" t="s">
        <v>756</v>
      </c>
      <c r="B276" t="s">
        <v>543</v>
      </c>
      <c r="C276" t="s">
        <v>258</v>
      </c>
      <c r="D276" t="s">
        <v>260</v>
      </c>
      <c r="F276">
        <f t="shared" si="19"/>
        <v>508.6</v>
      </c>
      <c r="G276">
        <v>511</v>
      </c>
      <c r="H276">
        <f t="shared" si="18"/>
        <v>2.3999999999999773</v>
      </c>
      <c r="I276" t="s">
        <v>1038</v>
      </c>
      <c r="J276">
        <v>3</v>
      </c>
      <c r="K276" s="4">
        <v>45191</v>
      </c>
      <c r="M276" t="s">
        <v>756</v>
      </c>
      <c r="N276" t="s">
        <v>1234</v>
      </c>
      <c r="O276" t="s">
        <v>1232</v>
      </c>
      <c r="P276">
        <v>2.5000000000000001E-3</v>
      </c>
      <c r="Q276">
        <v>0.97</v>
      </c>
      <c r="S276">
        <v>4.08</v>
      </c>
      <c r="T276">
        <v>0.6</v>
      </c>
      <c r="W276">
        <v>220</v>
      </c>
      <c r="X276">
        <v>1.19</v>
      </c>
      <c r="Y276">
        <v>0.44</v>
      </c>
      <c r="Z276">
        <v>0.09</v>
      </c>
      <c r="AA276">
        <v>1.2</v>
      </c>
      <c r="AC276">
        <v>51.7</v>
      </c>
      <c r="AD276">
        <v>3.2</v>
      </c>
      <c r="AE276">
        <v>37</v>
      </c>
      <c r="AF276">
        <v>4.58</v>
      </c>
      <c r="AG276">
        <v>281</v>
      </c>
      <c r="AI276">
        <v>5.01</v>
      </c>
      <c r="AJ276">
        <v>11.85</v>
      </c>
      <c r="AK276">
        <v>0.06</v>
      </c>
      <c r="AL276">
        <v>3.1</v>
      </c>
      <c r="AN276" s="7">
        <v>0.78</v>
      </c>
      <c r="AP276">
        <v>1.25</v>
      </c>
      <c r="AQ276">
        <v>25.6</v>
      </c>
      <c r="AR276">
        <v>33.5</v>
      </c>
      <c r="AS276">
        <v>0.62</v>
      </c>
      <c r="AT276">
        <v>397</v>
      </c>
      <c r="AU276">
        <v>1.76</v>
      </c>
      <c r="AV276">
        <v>0.02</v>
      </c>
      <c r="AW276">
        <v>6.4</v>
      </c>
      <c r="AX276">
        <v>13.2</v>
      </c>
      <c r="AY276">
        <v>300</v>
      </c>
      <c r="AZ276">
        <v>60.2</v>
      </c>
      <c r="BB276">
        <v>73.8</v>
      </c>
      <c r="BC276">
        <v>1E-3</v>
      </c>
      <c r="BD276">
        <v>7.0000000000000007E-2</v>
      </c>
      <c r="BF276">
        <v>0.28000000000000003</v>
      </c>
      <c r="BG276">
        <v>5.6</v>
      </c>
      <c r="BH276">
        <v>1</v>
      </c>
      <c r="BI276">
        <v>29.6</v>
      </c>
      <c r="BJ276">
        <v>40.6</v>
      </c>
      <c r="BL276">
        <v>8.1999999999999993</v>
      </c>
      <c r="BM276">
        <v>0.52</v>
      </c>
      <c r="BN276">
        <v>0.02</v>
      </c>
      <c r="BO276">
        <v>9.7100000000000009</v>
      </c>
      <c r="BP276">
        <v>0.193</v>
      </c>
      <c r="BQ276">
        <v>0.68</v>
      </c>
      <c r="BR276">
        <v>1.8</v>
      </c>
      <c r="BS276">
        <v>47</v>
      </c>
      <c r="BT276">
        <v>6</v>
      </c>
      <c r="BU276">
        <v>8.6999999999999993</v>
      </c>
      <c r="BV276">
        <v>8.9</v>
      </c>
      <c r="BW276">
        <v>216</v>
      </c>
      <c r="BY276">
        <v>112.5</v>
      </c>
    </row>
    <row r="277" spans="1:77" x14ac:dyDescent="0.25">
      <c r="A277" t="s">
        <v>757</v>
      </c>
      <c r="B277" t="s">
        <v>544</v>
      </c>
      <c r="C277" t="s">
        <v>258</v>
      </c>
      <c r="D277" t="s">
        <v>260</v>
      </c>
      <c r="F277">
        <f t="shared" si="19"/>
        <v>511</v>
      </c>
      <c r="G277">
        <v>514</v>
      </c>
      <c r="H277">
        <f t="shared" si="18"/>
        <v>3</v>
      </c>
      <c r="I277" t="s">
        <v>1038</v>
      </c>
      <c r="J277">
        <v>3</v>
      </c>
      <c r="K277" s="4">
        <v>45191</v>
      </c>
      <c r="M277" t="s">
        <v>757</v>
      </c>
      <c r="N277" t="s">
        <v>1234</v>
      </c>
      <c r="O277" t="s">
        <v>1232</v>
      </c>
      <c r="P277">
        <v>2.5000000000000001E-3</v>
      </c>
      <c r="Q277">
        <v>0.73</v>
      </c>
      <c r="S277">
        <v>5.38</v>
      </c>
      <c r="T277">
        <v>0.6</v>
      </c>
      <c r="W277">
        <v>390</v>
      </c>
      <c r="X277">
        <v>1.83</v>
      </c>
      <c r="Y277">
        <v>0.56999999999999995</v>
      </c>
      <c r="Z277">
        <v>0.25</v>
      </c>
      <c r="AA277">
        <v>0.39</v>
      </c>
      <c r="AC277">
        <v>62.5</v>
      </c>
      <c r="AD277">
        <v>5.9</v>
      </c>
      <c r="AE277">
        <v>47</v>
      </c>
      <c r="AF277">
        <v>8.39</v>
      </c>
      <c r="AG277">
        <v>205</v>
      </c>
      <c r="AI277">
        <v>4.3</v>
      </c>
      <c r="AJ277">
        <v>14.25</v>
      </c>
      <c r="AK277">
        <v>7.0000000000000007E-2</v>
      </c>
      <c r="AL277">
        <v>3.1</v>
      </c>
      <c r="AN277" s="7">
        <v>0.84</v>
      </c>
      <c r="AP277">
        <v>2.12</v>
      </c>
      <c r="AQ277">
        <v>31.1</v>
      </c>
      <c r="AR277">
        <v>37.799999999999997</v>
      </c>
      <c r="AS277">
        <v>0.81</v>
      </c>
      <c r="AT277">
        <v>308</v>
      </c>
      <c r="AU277">
        <v>0.46</v>
      </c>
      <c r="AV277">
        <v>0.03</v>
      </c>
      <c r="AW277">
        <v>7.4</v>
      </c>
      <c r="AX277">
        <v>26.2</v>
      </c>
      <c r="AY277">
        <v>450</v>
      </c>
      <c r="AZ277">
        <v>18</v>
      </c>
      <c r="BB277">
        <v>126.5</v>
      </c>
      <c r="BC277">
        <v>1E-3</v>
      </c>
      <c r="BD277">
        <v>0.41</v>
      </c>
      <c r="BF277">
        <v>0.69</v>
      </c>
      <c r="BG277">
        <v>7.6</v>
      </c>
      <c r="BH277">
        <v>2</v>
      </c>
      <c r="BI277">
        <v>25.5</v>
      </c>
      <c r="BJ277">
        <v>28.5</v>
      </c>
      <c r="BL277">
        <v>14.4</v>
      </c>
      <c r="BM277">
        <v>0.6</v>
      </c>
      <c r="BN277">
        <v>0.02</v>
      </c>
      <c r="BO277">
        <v>11.5</v>
      </c>
      <c r="BP277">
        <v>0.22800000000000001</v>
      </c>
      <c r="BQ277">
        <v>1.1599999999999999</v>
      </c>
      <c r="BR277">
        <v>2</v>
      </c>
      <c r="BS277">
        <v>62</v>
      </c>
      <c r="BT277">
        <v>4</v>
      </c>
      <c r="BU277">
        <v>6.6</v>
      </c>
      <c r="BV277">
        <v>11.7</v>
      </c>
      <c r="BW277">
        <v>71</v>
      </c>
      <c r="BY277">
        <v>109</v>
      </c>
    </row>
    <row r="278" spans="1:77" x14ac:dyDescent="0.25">
      <c r="A278" t="s">
        <v>758</v>
      </c>
      <c r="B278" t="s">
        <v>545</v>
      </c>
      <c r="C278" t="s">
        <v>258</v>
      </c>
      <c r="D278" t="s">
        <v>260</v>
      </c>
      <c r="F278">
        <f t="shared" si="19"/>
        <v>514</v>
      </c>
      <c r="G278">
        <v>517</v>
      </c>
      <c r="H278">
        <f t="shared" si="18"/>
        <v>3</v>
      </c>
      <c r="I278" t="s">
        <v>1038</v>
      </c>
      <c r="J278">
        <v>3</v>
      </c>
      <c r="K278" s="4">
        <v>45191</v>
      </c>
      <c r="M278" t="s">
        <v>758</v>
      </c>
      <c r="N278" t="s">
        <v>1234</v>
      </c>
      <c r="O278" t="s">
        <v>1232</v>
      </c>
      <c r="P278">
        <v>2.5000000000000001E-3</v>
      </c>
      <c r="Q278">
        <v>0.31</v>
      </c>
      <c r="S278">
        <v>6.7</v>
      </c>
      <c r="T278">
        <v>4</v>
      </c>
      <c r="W278">
        <v>610</v>
      </c>
      <c r="X278">
        <v>2.4700000000000002</v>
      </c>
      <c r="Y278">
        <v>0.5</v>
      </c>
      <c r="Z278">
        <v>0.35</v>
      </c>
      <c r="AA278">
        <v>0.23</v>
      </c>
      <c r="AC278">
        <v>69.2</v>
      </c>
      <c r="AD278">
        <v>8.6</v>
      </c>
      <c r="AE278">
        <v>61</v>
      </c>
      <c r="AF278">
        <v>13</v>
      </c>
      <c r="AG278">
        <v>41.8</v>
      </c>
      <c r="AI278">
        <v>3.86</v>
      </c>
      <c r="AJ278">
        <v>15.85</v>
      </c>
      <c r="AK278">
        <v>0.06</v>
      </c>
      <c r="AL278">
        <v>2.9</v>
      </c>
      <c r="AN278" s="7">
        <v>0.22</v>
      </c>
      <c r="AP278">
        <v>2.78</v>
      </c>
      <c r="AQ278">
        <v>34.799999999999997</v>
      </c>
      <c r="AR278">
        <v>44.5</v>
      </c>
      <c r="AS278">
        <v>1.1000000000000001</v>
      </c>
      <c r="AT278">
        <v>383</v>
      </c>
      <c r="AU278">
        <v>0.76</v>
      </c>
      <c r="AV278">
        <v>0.16</v>
      </c>
      <c r="AW278">
        <v>10.5</v>
      </c>
      <c r="AX278">
        <v>26.5</v>
      </c>
      <c r="AY278">
        <v>500</v>
      </c>
      <c r="AZ278">
        <v>20.399999999999999</v>
      </c>
      <c r="BB278">
        <v>170.5</v>
      </c>
      <c r="BC278">
        <v>1E-3</v>
      </c>
      <c r="BD278">
        <v>0.06</v>
      </c>
      <c r="BF278">
        <v>0.43</v>
      </c>
      <c r="BG278">
        <v>9.8000000000000007</v>
      </c>
      <c r="BH278">
        <v>1</v>
      </c>
      <c r="BI278">
        <v>19.2</v>
      </c>
      <c r="BJ278">
        <v>20.2</v>
      </c>
      <c r="BL278">
        <v>25.9</v>
      </c>
      <c r="BM278">
        <v>0.82</v>
      </c>
      <c r="BN278">
        <v>0.02</v>
      </c>
      <c r="BO278">
        <v>13.65</v>
      </c>
      <c r="BP278">
        <v>0.30499999999999999</v>
      </c>
      <c r="BQ278">
        <v>1.52</v>
      </c>
      <c r="BR278">
        <v>2.2999999999999998</v>
      </c>
      <c r="BS278">
        <v>81</v>
      </c>
      <c r="BT278">
        <v>2.9</v>
      </c>
      <c r="BU278">
        <v>3.9</v>
      </c>
      <c r="BV278">
        <v>14.4</v>
      </c>
      <c r="BW278">
        <v>76</v>
      </c>
      <c r="BY278">
        <v>102.5</v>
      </c>
    </row>
    <row r="279" spans="1:77" x14ac:dyDescent="0.25">
      <c r="A279" t="s">
        <v>759</v>
      </c>
      <c r="B279" t="s">
        <v>546</v>
      </c>
      <c r="C279" t="s">
        <v>258</v>
      </c>
      <c r="D279" t="s">
        <v>260</v>
      </c>
      <c r="F279">
        <f t="shared" si="19"/>
        <v>517</v>
      </c>
      <c r="G279">
        <v>520</v>
      </c>
      <c r="H279">
        <f t="shared" si="18"/>
        <v>3</v>
      </c>
      <c r="I279" t="s">
        <v>1038</v>
      </c>
      <c r="J279">
        <v>3</v>
      </c>
      <c r="K279" s="4">
        <v>45191</v>
      </c>
      <c r="M279" t="s">
        <v>759</v>
      </c>
      <c r="N279" t="s">
        <v>1234</v>
      </c>
      <c r="O279" t="s">
        <v>1232</v>
      </c>
      <c r="P279">
        <v>2.5000000000000001E-3</v>
      </c>
      <c r="Q279">
        <v>0.21</v>
      </c>
      <c r="S279">
        <v>6.04</v>
      </c>
      <c r="T279">
        <v>2.6</v>
      </c>
      <c r="W279">
        <v>540</v>
      </c>
      <c r="X279">
        <v>2.17</v>
      </c>
      <c r="Y279">
        <v>0.34</v>
      </c>
      <c r="Z279">
        <v>0.17</v>
      </c>
      <c r="AA279">
        <v>0.14000000000000001</v>
      </c>
      <c r="AC279">
        <v>64.599999999999994</v>
      </c>
      <c r="AD279">
        <v>7.4</v>
      </c>
      <c r="AE279">
        <v>54</v>
      </c>
      <c r="AF279">
        <v>11.7</v>
      </c>
      <c r="AG279">
        <v>50</v>
      </c>
      <c r="AI279">
        <v>3.77</v>
      </c>
      <c r="AJ279">
        <v>14.35</v>
      </c>
      <c r="AK279">
        <v>0.08</v>
      </c>
      <c r="AL279">
        <v>3.1</v>
      </c>
      <c r="AN279" s="7">
        <v>0.17</v>
      </c>
      <c r="AP279">
        <v>2.44</v>
      </c>
      <c r="AQ279">
        <v>33.1</v>
      </c>
      <c r="AR279">
        <v>37.9</v>
      </c>
      <c r="AS279">
        <v>0.94</v>
      </c>
      <c r="AT279">
        <v>360</v>
      </c>
      <c r="AU279">
        <v>0.61</v>
      </c>
      <c r="AV279">
        <v>0.21</v>
      </c>
      <c r="AW279">
        <v>10.6</v>
      </c>
      <c r="AX279">
        <v>23.1</v>
      </c>
      <c r="AY279">
        <v>490</v>
      </c>
      <c r="AZ279">
        <v>12.2</v>
      </c>
      <c r="BB279">
        <v>152.5</v>
      </c>
      <c r="BC279">
        <v>1E-3</v>
      </c>
      <c r="BD279">
        <v>0.05</v>
      </c>
      <c r="BF279">
        <v>0.45</v>
      </c>
      <c r="BG279">
        <v>8.8000000000000007</v>
      </c>
      <c r="BH279">
        <v>0.5</v>
      </c>
      <c r="BI279">
        <v>20.2</v>
      </c>
      <c r="BJ279">
        <v>21.6</v>
      </c>
      <c r="BL279">
        <v>27.3</v>
      </c>
      <c r="BM279">
        <v>0.74</v>
      </c>
      <c r="BN279">
        <v>0.02</v>
      </c>
      <c r="BO279">
        <v>13.05</v>
      </c>
      <c r="BP279">
        <v>0.28899999999999998</v>
      </c>
      <c r="BQ279">
        <v>1.36</v>
      </c>
      <c r="BR279">
        <v>2.2000000000000002</v>
      </c>
      <c r="BS279">
        <v>70</v>
      </c>
      <c r="BT279">
        <v>2.7</v>
      </c>
      <c r="BU279">
        <v>3.3</v>
      </c>
      <c r="BV279">
        <v>12.6</v>
      </c>
      <c r="BW279">
        <v>74</v>
      </c>
      <c r="BY279">
        <v>111.5</v>
      </c>
    </row>
    <row r="280" spans="1:77" x14ac:dyDescent="0.25">
      <c r="A280" t="s">
        <v>760</v>
      </c>
      <c r="B280" t="s">
        <v>547</v>
      </c>
      <c r="C280" t="s">
        <v>258</v>
      </c>
      <c r="D280" t="s">
        <v>260</v>
      </c>
      <c r="F280">
        <f t="shared" si="19"/>
        <v>520</v>
      </c>
      <c r="G280">
        <v>521</v>
      </c>
      <c r="H280">
        <f t="shared" si="18"/>
        <v>1</v>
      </c>
      <c r="I280" t="s">
        <v>1038</v>
      </c>
      <c r="J280">
        <v>3</v>
      </c>
      <c r="K280" s="4">
        <v>45191</v>
      </c>
      <c r="M280" t="s">
        <v>760</v>
      </c>
      <c r="N280" t="s">
        <v>1234</v>
      </c>
      <c r="O280" t="s">
        <v>1232</v>
      </c>
      <c r="P280">
        <v>2.5000000000000001E-3</v>
      </c>
      <c r="Q280">
        <v>0.16</v>
      </c>
      <c r="S280">
        <v>7.36</v>
      </c>
      <c r="T280">
        <v>8.4</v>
      </c>
      <c r="W280">
        <v>700</v>
      </c>
      <c r="X280">
        <v>2.74</v>
      </c>
      <c r="Y280">
        <v>0.26</v>
      </c>
      <c r="Z280">
        <v>0.13</v>
      </c>
      <c r="AA280">
        <v>0.15</v>
      </c>
      <c r="AC280">
        <v>77.900000000000006</v>
      </c>
      <c r="AD280">
        <v>10.9</v>
      </c>
      <c r="AE280">
        <v>70</v>
      </c>
      <c r="AF280">
        <v>15.15</v>
      </c>
      <c r="AG280">
        <v>23.5</v>
      </c>
      <c r="AI280">
        <v>3.64</v>
      </c>
      <c r="AJ280">
        <v>17.8</v>
      </c>
      <c r="AK280">
        <v>0.08</v>
      </c>
      <c r="AL280">
        <v>3.4</v>
      </c>
      <c r="AN280" s="7">
        <v>0.14000000000000001</v>
      </c>
      <c r="AP280">
        <v>3.14</v>
      </c>
      <c r="AQ280">
        <v>40</v>
      </c>
      <c r="AR280">
        <v>42.8</v>
      </c>
      <c r="AS280">
        <v>1.1299999999999999</v>
      </c>
      <c r="AT280">
        <v>323</v>
      </c>
      <c r="AU280">
        <v>0.78</v>
      </c>
      <c r="AV280">
        <v>0.15</v>
      </c>
      <c r="AW280">
        <v>11.8</v>
      </c>
      <c r="AX280">
        <v>33.299999999999997</v>
      </c>
      <c r="AY280">
        <v>520</v>
      </c>
      <c r="AZ280">
        <v>7.4</v>
      </c>
      <c r="BB280">
        <v>192.5</v>
      </c>
      <c r="BC280">
        <v>1E-3</v>
      </c>
      <c r="BD280">
        <v>0.03</v>
      </c>
      <c r="BF280">
        <v>0.48</v>
      </c>
      <c r="BG280">
        <v>11.2</v>
      </c>
      <c r="BH280">
        <v>0.5</v>
      </c>
      <c r="BI280">
        <v>15.6</v>
      </c>
      <c r="BJ280">
        <v>16.8</v>
      </c>
      <c r="BL280">
        <v>25</v>
      </c>
      <c r="BM280">
        <v>0.89</v>
      </c>
      <c r="BN280">
        <v>0.02</v>
      </c>
      <c r="BO280">
        <v>15.3</v>
      </c>
      <c r="BP280">
        <v>0.33700000000000002</v>
      </c>
      <c r="BQ280">
        <v>1.62</v>
      </c>
      <c r="BR280">
        <v>2.6</v>
      </c>
      <c r="BS280">
        <v>93</v>
      </c>
      <c r="BT280">
        <v>2.5</v>
      </c>
      <c r="BU280">
        <v>3</v>
      </c>
      <c r="BV280">
        <v>14.2</v>
      </c>
      <c r="BW280">
        <v>82</v>
      </c>
      <c r="BY280">
        <v>117.5</v>
      </c>
    </row>
    <row r="281" spans="1:77" x14ac:dyDescent="0.25">
      <c r="A281" t="s">
        <v>761</v>
      </c>
      <c r="B281" t="s">
        <v>548</v>
      </c>
      <c r="C281" t="s">
        <v>258</v>
      </c>
      <c r="D281" t="s">
        <v>260</v>
      </c>
      <c r="F281">
        <f t="shared" si="19"/>
        <v>521</v>
      </c>
      <c r="G281">
        <v>523</v>
      </c>
      <c r="H281">
        <f t="shared" si="18"/>
        <v>2</v>
      </c>
      <c r="I281" t="s">
        <v>1038</v>
      </c>
      <c r="J281">
        <v>3</v>
      </c>
      <c r="K281" s="4">
        <v>45191</v>
      </c>
      <c r="M281" t="s">
        <v>761</v>
      </c>
      <c r="N281" t="s">
        <v>1234</v>
      </c>
      <c r="O281" t="s">
        <v>1232</v>
      </c>
      <c r="P281">
        <v>2.5000000000000001E-3</v>
      </c>
      <c r="Q281">
        <v>0.75</v>
      </c>
      <c r="S281">
        <v>5.58</v>
      </c>
      <c r="T281">
        <v>1.3</v>
      </c>
      <c r="W281">
        <v>460</v>
      </c>
      <c r="X281">
        <v>1.88</v>
      </c>
      <c r="Y281">
        <v>0.68</v>
      </c>
      <c r="Z281">
        <v>0.12</v>
      </c>
      <c r="AA281">
        <v>2.33</v>
      </c>
      <c r="AC281">
        <v>61.9</v>
      </c>
      <c r="AD281">
        <v>7.3</v>
      </c>
      <c r="AE281">
        <v>54</v>
      </c>
      <c r="AF281">
        <v>8.08</v>
      </c>
      <c r="AG281">
        <v>171.5</v>
      </c>
      <c r="AI281">
        <v>4.41</v>
      </c>
      <c r="AJ281">
        <v>14.1</v>
      </c>
      <c r="AK281">
        <v>0.08</v>
      </c>
      <c r="AL281">
        <v>3.3</v>
      </c>
      <c r="AN281" s="7">
        <v>0.45</v>
      </c>
      <c r="AP281">
        <v>2.23</v>
      </c>
      <c r="AQ281">
        <v>31.4</v>
      </c>
      <c r="AR281">
        <v>36.700000000000003</v>
      </c>
      <c r="AS281">
        <v>0.83</v>
      </c>
      <c r="AT281">
        <v>288</v>
      </c>
      <c r="AU281">
        <v>0.64</v>
      </c>
      <c r="AV281">
        <v>0.03</v>
      </c>
      <c r="AW281">
        <v>7.8</v>
      </c>
      <c r="AX281">
        <v>22</v>
      </c>
      <c r="AY281">
        <v>460</v>
      </c>
      <c r="AZ281">
        <v>373</v>
      </c>
      <c r="BB281">
        <v>128.5</v>
      </c>
      <c r="BC281">
        <v>1E-3</v>
      </c>
      <c r="BD281">
        <v>0.4</v>
      </c>
      <c r="BF281">
        <v>0.38</v>
      </c>
      <c r="BG281">
        <v>7.6</v>
      </c>
      <c r="BH281">
        <v>3</v>
      </c>
      <c r="BI281">
        <v>27.5</v>
      </c>
      <c r="BJ281">
        <v>30.5</v>
      </c>
      <c r="BL281">
        <v>12.2</v>
      </c>
      <c r="BM281">
        <v>0.65</v>
      </c>
      <c r="BN281">
        <v>0.02</v>
      </c>
      <c r="BO281">
        <v>12.05</v>
      </c>
      <c r="BP281">
        <v>0.246</v>
      </c>
      <c r="BQ281">
        <v>1.1299999999999999</v>
      </c>
      <c r="BR281">
        <v>2.1</v>
      </c>
      <c r="BS281">
        <v>63</v>
      </c>
      <c r="BT281">
        <v>4.5</v>
      </c>
      <c r="BU281">
        <v>6.7</v>
      </c>
      <c r="BV281">
        <v>11.2</v>
      </c>
      <c r="BW281">
        <v>213</v>
      </c>
      <c r="BY281">
        <v>113.5</v>
      </c>
    </row>
    <row r="282" spans="1:77" x14ac:dyDescent="0.25">
      <c r="A282" t="s">
        <v>762</v>
      </c>
      <c r="B282" t="s">
        <v>549</v>
      </c>
      <c r="C282" t="s">
        <v>258</v>
      </c>
      <c r="D282" t="s">
        <v>260</v>
      </c>
      <c r="F282">
        <f t="shared" si="19"/>
        <v>523</v>
      </c>
      <c r="G282">
        <v>525</v>
      </c>
      <c r="H282">
        <f t="shared" si="18"/>
        <v>2</v>
      </c>
      <c r="I282" t="s">
        <v>1038</v>
      </c>
      <c r="J282">
        <v>3</v>
      </c>
      <c r="K282" s="4">
        <v>45191</v>
      </c>
      <c r="M282" t="s">
        <v>762</v>
      </c>
      <c r="N282" t="s">
        <v>1234</v>
      </c>
      <c r="O282" t="s">
        <v>1232</v>
      </c>
      <c r="P282">
        <v>2.5000000000000001E-3</v>
      </c>
      <c r="Q282">
        <v>1.82</v>
      </c>
      <c r="S282">
        <v>4.97</v>
      </c>
      <c r="T282">
        <v>0.4</v>
      </c>
      <c r="W282">
        <v>320</v>
      </c>
      <c r="X282">
        <v>1.43</v>
      </c>
      <c r="Y282">
        <v>1.22</v>
      </c>
      <c r="Z282">
        <v>0.15</v>
      </c>
      <c r="AA282">
        <v>0.41</v>
      </c>
      <c r="AC282">
        <v>54.1</v>
      </c>
      <c r="AD282">
        <v>5.6</v>
      </c>
      <c r="AE282">
        <v>41</v>
      </c>
      <c r="AF282">
        <v>5.34</v>
      </c>
      <c r="AG282">
        <v>378</v>
      </c>
      <c r="AI282">
        <v>5.6</v>
      </c>
      <c r="AJ282">
        <v>13.4</v>
      </c>
      <c r="AK282">
        <v>7.0000000000000007E-2</v>
      </c>
      <c r="AL282">
        <v>2.9</v>
      </c>
      <c r="AN282" s="7">
        <v>0.72</v>
      </c>
      <c r="AP282">
        <v>1.58</v>
      </c>
      <c r="AQ282">
        <v>27.3</v>
      </c>
      <c r="AR282">
        <v>42.4</v>
      </c>
      <c r="AS282">
        <v>0.82</v>
      </c>
      <c r="AT282">
        <v>510</v>
      </c>
      <c r="AU282">
        <v>1.24</v>
      </c>
      <c r="AV282">
        <v>0.02</v>
      </c>
      <c r="AW282">
        <v>5.9</v>
      </c>
      <c r="AX282">
        <v>19</v>
      </c>
      <c r="AY282">
        <v>430</v>
      </c>
      <c r="AZ282">
        <v>128.5</v>
      </c>
      <c r="BB282">
        <v>92.6</v>
      </c>
      <c r="BC282">
        <v>1E-3</v>
      </c>
      <c r="BD282">
        <v>0.26</v>
      </c>
      <c r="BF282">
        <v>0.35</v>
      </c>
      <c r="BG282">
        <v>6.2</v>
      </c>
      <c r="BH282">
        <v>2</v>
      </c>
      <c r="BI282">
        <v>44.5</v>
      </c>
      <c r="BJ282">
        <v>51.2</v>
      </c>
      <c r="BL282">
        <v>8.9</v>
      </c>
      <c r="BM282">
        <v>0.46</v>
      </c>
      <c r="BN282">
        <v>0.02</v>
      </c>
      <c r="BO282">
        <v>10.65</v>
      </c>
      <c r="BP282">
        <v>0.189</v>
      </c>
      <c r="BQ282">
        <v>0.86</v>
      </c>
      <c r="BR282">
        <v>1.9</v>
      </c>
      <c r="BS282">
        <v>51</v>
      </c>
      <c r="BT282">
        <v>4.7</v>
      </c>
      <c r="BU282">
        <v>9.6</v>
      </c>
      <c r="BV282">
        <v>10</v>
      </c>
      <c r="BW282">
        <v>138</v>
      </c>
      <c r="BY282">
        <v>103.5</v>
      </c>
    </row>
    <row r="283" spans="1:77" x14ac:dyDescent="0.25">
      <c r="A283" t="s">
        <v>763</v>
      </c>
      <c r="B283" t="s">
        <v>550</v>
      </c>
      <c r="C283" t="s">
        <v>258</v>
      </c>
      <c r="D283" t="s">
        <v>260</v>
      </c>
      <c r="F283">
        <f t="shared" si="19"/>
        <v>525</v>
      </c>
      <c r="G283">
        <v>527</v>
      </c>
      <c r="H283">
        <f t="shared" si="18"/>
        <v>2</v>
      </c>
      <c r="I283" t="s">
        <v>1038</v>
      </c>
      <c r="J283">
        <v>3</v>
      </c>
      <c r="K283" s="4">
        <v>45191</v>
      </c>
      <c r="M283" t="s">
        <v>763</v>
      </c>
      <c r="N283" t="s">
        <v>1234</v>
      </c>
      <c r="O283" t="s">
        <v>1232</v>
      </c>
      <c r="P283">
        <v>2.5000000000000001E-3</v>
      </c>
      <c r="Q283">
        <v>1.49</v>
      </c>
      <c r="S283">
        <v>6.11</v>
      </c>
      <c r="T283">
        <v>1.4</v>
      </c>
      <c r="W283">
        <v>450</v>
      </c>
      <c r="X283">
        <v>1.97</v>
      </c>
      <c r="Y283">
        <v>0.38</v>
      </c>
      <c r="Z283">
        <v>0.16</v>
      </c>
      <c r="AA283">
        <v>0.32</v>
      </c>
      <c r="AC283">
        <v>67.8</v>
      </c>
      <c r="AD283">
        <v>8.8000000000000007</v>
      </c>
      <c r="AE283">
        <v>55</v>
      </c>
      <c r="AF283">
        <v>8.59</v>
      </c>
      <c r="AG283">
        <v>483</v>
      </c>
      <c r="AI283">
        <v>6.32</v>
      </c>
      <c r="AJ283">
        <v>16.600000000000001</v>
      </c>
      <c r="AK283">
        <v>0.08</v>
      </c>
      <c r="AL283">
        <v>3.2</v>
      </c>
      <c r="AN283" s="7">
        <v>0.41</v>
      </c>
      <c r="AP283">
        <v>2.2000000000000002</v>
      </c>
      <c r="AQ283">
        <v>33.6</v>
      </c>
      <c r="AR283">
        <v>43.7</v>
      </c>
      <c r="AS283">
        <v>0.95</v>
      </c>
      <c r="AT283">
        <v>482</v>
      </c>
      <c r="AU283">
        <v>1.02</v>
      </c>
      <c r="AV283">
        <v>0.03</v>
      </c>
      <c r="AW283">
        <v>9.8000000000000007</v>
      </c>
      <c r="AX283">
        <v>28.3</v>
      </c>
      <c r="AY283">
        <v>530</v>
      </c>
      <c r="AZ283">
        <v>58</v>
      </c>
      <c r="BB283">
        <v>129.5</v>
      </c>
      <c r="BC283">
        <v>1E-3</v>
      </c>
      <c r="BD283">
        <v>0.57999999999999996</v>
      </c>
      <c r="BF283">
        <v>0.46</v>
      </c>
      <c r="BG283">
        <v>8.6999999999999993</v>
      </c>
      <c r="BH283">
        <v>2</v>
      </c>
      <c r="BI283">
        <v>35.799999999999997</v>
      </c>
      <c r="BJ283">
        <v>35.9</v>
      </c>
      <c r="BL283">
        <v>15.6</v>
      </c>
      <c r="BM283">
        <v>0.74</v>
      </c>
      <c r="BN283">
        <v>0.02</v>
      </c>
      <c r="BO283">
        <v>13.1</v>
      </c>
      <c r="BP283">
        <v>0.28299999999999997</v>
      </c>
      <c r="BQ283">
        <v>1.1200000000000001</v>
      </c>
      <c r="BR283">
        <v>2.2999999999999998</v>
      </c>
      <c r="BS283">
        <v>71</v>
      </c>
      <c r="BT283">
        <v>5.6</v>
      </c>
      <c r="BU283">
        <v>8.3000000000000007</v>
      </c>
      <c r="BV283">
        <v>13</v>
      </c>
      <c r="BW283">
        <v>102</v>
      </c>
      <c r="BY283">
        <v>113</v>
      </c>
    </row>
    <row r="284" spans="1:77" x14ac:dyDescent="0.25">
      <c r="A284" t="s">
        <v>764</v>
      </c>
      <c r="B284" t="s">
        <v>551</v>
      </c>
      <c r="C284" t="s">
        <v>258</v>
      </c>
      <c r="D284" t="s">
        <v>260</v>
      </c>
      <c r="F284">
        <f t="shared" si="19"/>
        <v>527</v>
      </c>
      <c r="G284">
        <v>528</v>
      </c>
      <c r="H284">
        <f t="shared" si="18"/>
        <v>1</v>
      </c>
      <c r="I284" t="s">
        <v>1038</v>
      </c>
      <c r="J284">
        <v>3</v>
      </c>
      <c r="K284" s="4">
        <v>45191</v>
      </c>
      <c r="M284" t="s">
        <v>764</v>
      </c>
      <c r="N284" t="s">
        <v>1234</v>
      </c>
      <c r="O284" t="s">
        <v>1232</v>
      </c>
      <c r="P284">
        <v>2.5000000000000001E-3</v>
      </c>
      <c r="Q284">
        <v>0.54</v>
      </c>
      <c r="S284">
        <v>7.02</v>
      </c>
      <c r="T284">
        <v>1.7</v>
      </c>
      <c r="W284">
        <v>610</v>
      </c>
      <c r="X284">
        <v>2.65</v>
      </c>
      <c r="Y284">
        <v>0.57999999999999996</v>
      </c>
      <c r="Z284">
        <v>0.13</v>
      </c>
      <c r="AA284">
        <v>0.11</v>
      </c>
      <c r="AC284">
        <v>72.599999999999994</v>
      </c>
      <c r="AD284">
        <v>8.4</v>
      </c>
      <c r="AE284">
        <v>60</v>
      </c>
      <c r="AF284">
        <v>12.1</v>
      </c>
      <c r="AG284">
        <v>133.5</v>
      </c>
      <c r="AI284">
        <v>4.7699999999999996</v>
      </c>
      <c r="AJ284">
        <v>17.100000000000001</v>
      </c>
      <c r="AK284">
        <v>7.0000000000000007E-2</v>
      </c>
      <c r="AL284">
        <v>2.8</v>
      </c>
      <c r="AN284" s="7">
        <v>0.15</v>
      </c>
      <c r="AP284">
        <v>2.9</v>
      </c>
      <c r="AQ284">
        <v>36.6</v>
      </c>
      <c r="AR284">
        <v>47.9</v>
      </c>
      <c r="AS284">
        <v>1.05</v>
      </c>
      <c r="AT284">
        <v>331</v>
      </c>
      <c r="AU284">
        <v>0.26</v>
      </c>
      <c r="AV284">
        <v>0.04</v>
      </c>
      <c r="AW284">
        <v>9.9</v>
      </c>
      <c r="AX284">
        <v>31.1</v>
      </c>
      <c r="AY284">
        <v>530</v>
      </c>
      <c r="AZ284">
        <v>24.3</v>
      </c>
      <c r="BB284">
        <v>169.5</v>
      </c>
      <c r="BC284">
        <v>1E-3</v>
      </c>
      <c r="BD284">
        <v>0.49</v>
      </c>
      <c r="BF284">
        <v>0.53</v>
      </c>
      <c r="BG284">
        <v>10.199999999999999</v>
      </c>
      <c r="BH284">
        <v>1</v>
      </c>
      <c r="BI284">
        <v>36.700000000000003</v>
      </c>
      <c r="BJ284">
        <v>37.799999999999997</v>
      </c>
      <c r="BL284">
        <v>15.7</v>
      </c>
      <c r="BM284">
        <v>0.79</v>
      </c>
      <c r="BN284">
        <v>0.02</v>
      </c>
      <c r="BO284">
        <v>14.25</v>
      </c>
      <c r="BP284">
        <v>0.29499999999999998</v>
      </c>
      <c r="BQ284">
        <v>1.47</v>
      </c>
      <c r="BR284">
        <v>2.4</v>
      </c>
      <c r="BS284">
        <v>84</v>
      </c>
      <c r="BT284">
        <v>3.2</v>
      </c>
      <c r="BU284">
        <v>4.2</v>
      </c>
      <c r="BV284">
        <v>13.4</v>
      </c>
      <c r="BW284">
        <v>55</v>
      </c>
      <c r="BY284">
        <v>98.6</v>
      </c>
    </row>
    <row r="285" spans="1:77" x14ac:dyDescent="0.25">
      <c r="A285" t="s">
        <v>765</v>
      </c>
      <c r="B285" t="s">
        <v>552</v>
      </c>
      <c r="C285" t="s">
        <v>258</v>
      </c>
      <c r="D285" t="s">
        <v>260</v>
      </c>
      <c r="F285">
        <f t="shared" si="19"/>
        <v>528</v>
      </c>
      <c r="G285">
        <v>529</v>
      </c>
      <c r="H285">
        <f t="shared" ref="H285:H316" si="20">G285-F285</f>
        <v>1</v>
      </c>
      <c r="I285" t="s">
        <v>1038</v>
      </c>
      <c r="J285">
        <v>3</v>
      </c>
      <c r="K285" s="4">
        <v>45191</v>
      </c>
      <c r="M285" t="s">
        <v>765</v>
      </c>
      <c r="N285" t="s">
        <v>1234</v>
      </c>
      <c r="O285" t="s">
        <v>1232</v>
      </c>
      <c r="P285">
        <v>2.5000000000000001E-3</v>
      </c>
      <c r="Q285">
        <v>2</v>
      </c>
      <c r="S285">
        <v>8.86</v>
      </c>
      <c r="T285">
        <v>3.2</v>
      </c>
      <c r="W285">
        <v>800</v>
      </c>
      <c r="X285">
        <v>3.35</v>
      </c>
      <c r="Y285">
        <v>1.06</v>
      </c>
      <c r="Z285">
        <v>0.2</v>
      </c>
      <c r="AA285">
        <v>0.21</v>
      </c>
      <c r="AC285">
        <v>82.4</v>
      </c>
      <c r="AD285">
        <v>18.100000000000001</v>
      </c>
      <c r="AE285">
        <v>90</v>
      </c>
      <c r="AF285">
        <v>15.95</v>
      </c>
      <c r="AG285">
        <v>649</v>
      </c>
      <c r="AI285">
        <v>7.26</v>
      </c>
      <c r="AJ285">
        <v>21.6</v>
      </c>
      <c r="AK285">
        <v>0.12</v>
      </c>
      <c r="AL285">
        <v>2.7</v>
      </c>
      <c r="AN285" s="7">
        <v>0.28999999999999998</v>
      </c>
      <c r="AP285">
        <v>3.67</v>
      </c>
      <c r="AQ285">
        <v>42.6</v>
      </c>
      <c r="AR285">
        <v>60.9</v>
      </c>
      <c r="AS285">
        <v>1.47</v>
      </c>
      <c r="AT285">
        <v>450</v>
      </c>
      <c r="AU285">
        <v>0.35</v>
      </c>
      <c r="AV285">
        <v>0.04</v>
      </c>
      <c r="AW285">
        <v>10</v>
      </c>
      <c r="AX285">
        <v>62.3</v>
      </c>
      <c r="AY285">
        <v>550</v>
      </c>
      <c r="AZ285">
        <v>63.5</v>
      </c>
      <c r="BB285">
        <v>212</v>
      </c>
      <c r="BC285">
        <v>1E-3</v>
      </c>
      <c r="BD285">
        <v>1.24</v>
      </c>
      <c r="BF285">
        <v>0.94</v>
      </c>
      <c r="BG285">
        <v>14.4</v>
      </c>
      <c r="BH285">
        <v>1</v>
      </c>
      <c r="BI285">
        <v>21.6</v>
      </c>
      <c r="BJ285">
        <v>24.3</v>
      </c>
      <c r="BL285">
        <v>22.5</v>
      </c>
      <c r="BM285">
        <v>0.79</v>
      </c>
      <c r="BN285">
        <v>0.02</v>
      </c>
      <c r="BO285">
        <v>16.45</v>
      </c>
      <c r="BP285">
        <v>0.32900000000000001</v>
      </c>
      <c r="BQ285">
        <v>1.74</v>
      </c>
      <c r="BR285">
        <v>2.5</v>
      </c>
      <c r="BS285">
        <v>119</v>
      </c>
      <c r="BT285">
        <v>3.3</v>
      </c>
      <c r="BU285">
        <v>9.1999999999999993</v>
      </c>
      <c r="BV285">
        <v>15.4</v>
      </c>
      <c r="BW285">
        <v>94</v>
      </c>
      <c r="BY285">
        <v>96.2</v>
      </c>
    </row>
    <row r="286" spans="1:77" x14ac:dyDescent="0.25">
      <c r="A286" t="s">
        <v>766</v>
      </c>
      <c r="B286" t="s">
        <v>553</v>
      </c>
      <c r="C286" t="s">
        <v>258</v>
      </c>
      <c r="D286" t="s">
        <v>260</v>
      </c>
      <c r="F286">
        <f t="shared" si="19"/>
        <v>529</v>
      </c>
      <c r="G286">
        <v>530</v>
      </c>
      <c r="H286">
        <f t="shared" si="20"/>
        <v>1</v>
      </c>
      <c r="I286" t="s">
        <v>1038</v>
      </c>
      <c r="J286">
        <v>3</v>
      </c>
      <c r="K286" s="4">
        <v>45191</v>
      </c>
      <c r="M286" t="s">
        <v>766</v>
      </c>
      <c r="N286" t="s">
        <v>1234</v>
      </c>
      <c r="O286" t="s">
        <v>1232</v>
      </c>
      <c r="P286">
        <v>2.5000000000000001E-3</v>
      </c>
      <c r="Q286">
        <v>0.43</v>
      </c>
      <c r="S286">
        <v>8.2899999999999991</v>
      </c>
      <c r="T286">
        <v>3.2</v>
      </c>
      <c r="W286">
        <v>790</v>
      </c>
      <c r="X286">
        <v>3.34</v>
      </c>
      <c r="Y286">
        <v>0.37</v>
      </c>
      <c r="Z286">
        <v>0.17</v>
      </c>
      <c r="AA286">
        <v>0.27</v>
      </c>
      <c r="AC286">
        <v>95.6</v>
      </c>
      <c r="AD286">
        <v>7.5</v>
      </c>
      <c r="AE286">
        <v>86</v>
      </c>
      <c r="AF286">
        <v>19.45</v>
      </c>
      <c r="AG286">
        <v>66.8</v>
      </c>
      <c r="AI286">
        <v>4.1500000000000004</v>
      </c>
      <c r="AJ286">
        <v>22.9</v>
      </c>
      <c r="AK286">
        <v>0.1</v>
      </c>
      <c r="AL286">
        <v>3.3</v>
      </c>
      <c r="AN286" s="7">
        <v>0.22</v>
      </c>
      <c r="AP286">
        <v>3.52</v>
      </c>
      <c r="AQ286">
        <v>48.6</v>
      </c>
      <c r="AR286">
        <v>59.2</v>
      </c>
      <c r="AS286">
        <v>1.28</v>
      </c>
      <c r="AT286">
        <v>432</v>
      </c>
      <c r="AU286">
        <v>0.95</v>
      </c>
      <c r="AV286">
        <v>0.05</v>
      </c>
      <c r="AW286">
        <v>12.2</v>
      </c>
      <c r="AX286">
        <v>41.2</v>
      </c>
      <c r="AY286">
        <v>590</v>
      </c>
      <c r="AZ286">
        <v>29.1</v>
      </c>
      <c r="BB286">
        <v>237</v>
      </c>
      <c r="BC286">
        <v>1E-3</v>
      </c>
      <c r="BD286">
        <v>0.03</v>
      </c>
      <c r="BF286">
        <v>0.63</v>
      </c>
      <c r="BG286">
        <v>15.4</v>
      </c>
      <c r="BH286">
        <v>0.5</v>
      </c>
      <c r="BI286">
        <v>23.1</v>
      </c>
      <c r="BJ286">
        <v>23.4</v>
      </c>
      <c r="BL286">
        <v>23.4</v>
      </c>
      <c r="BM286">
        <v>0.98</v>
      </c>
      <c r="BN286">
        <v>0.02</v>
      </c>
      <c r="BO286">
        <v>19.75</v>
      </c>
      <c r="BP286">
        <v>0.35799999999999998</v>
      </c>
      <c r="BQ286">
        <v>2</v>
      </c>
      <c r="BR286">
        <v>3.1</v>
      </c>
      <c r="BS286">
        <v>114</v>
      </c>
      <c r="BT286">
        <v>4.3</v>
      </c>
      <c r="BU286">
        <v>7.8</v>
      </c>
      <c r="BV286">
        <v>16.7</v>
      </c>
      <c r="BW286">
        <v>96</v>
      </c>
      <c r="BY286">
        <v>113.5</v>
      </c>
    </row>
    <row r="287" spans="1:77" x14ac:dyDescent="0.25">
      <c r="A287" t="s">
        <v>767</v>
      </c>
      <c r="B287" t="s">
        <v>554</v>
      </c>
      <c r="C287" t="s">
        <v>258</v>
      </c>
      <c r="D287" t="s">
        <v>260</v>
      </c>
      <c r="F287">
        <f t="shared" si="19"/>
        <v>530</v>
      </c>
      <c r="G287">
        <v>531</v>
      </c>
      <c r="H287">
        <f t="shared" si="20"/>
        <v>1</v>
      </c>
      <c r="I287" t="s">
        <v>1038</v>
      </c>
      <c r="J287">
        <v>3</v>
      </c>
      <c r="K287" s="4">
        <v>45191</v>
      </c>
      <c r="M287" t="s">
        <v>767</v>
      </c>
      <c r="N287" t="s">
        <v>1234</v>
      </c>
      <c r="O287" t="s">
        <v>1232</v>
      </c>
      <c r="P287">
        <v>2.5000000000000001E-3</v>
      </c>
      <c r="Q287">
        <v>5.09</v>
      </c>
      <c r="S287">
        <v>4.88</v>
      </c>
      <c r="T287">
        <v>0.9</v>
      </c>
      <c r="W287">
        <v>360</v>
      </c>
      <c r="X287">
        <v>1.51</v>
      </c>
      <c r="Y287">
        <v>0.53</v>
      </c>
      <c r="Z287">
        <v>0.14000000000000001</v>
      </c>
      <c r="AA287">
        <v>0.5</v>
      </c>
      <c r="AC287">
        <v>59.9</v>
      </c>
      <c r="AD287">
        <v>9.4</v>
      </c>
      <c r="AE287">
        <v>42</v>
      </c>
      <c r="AF287">
        <v>6.32</v>
      </c>
      <c r="AG287">
        <v>1015</v>
      </c>
      <c r="AI287">
        <v>5.52</v>
      </c>
      <c r="AJ287">
        <v>13.9</v>
      </c>
      <c r="AK287">
        <v>7.0000000000000007E-2</v>
      </c>
      <c r="AL287">
        <v>3</v>
      </c>
      <c r="AN287" s="7">
        <v>1.22</v>
      </c>
      <c r="AP287">
        <v>1.63</v>
      </c>
      <c r="AQ287">
        <v>30.2</v>
      </c>
      <c r="AR287">
        <v>41</v>
      </c>
      <c r="AS287">
        <v>0.85</v>
      </c>
      <c r="AT287">
        <v>534</v>
      </c>
      <c r="AU287">
        <v>0.49</v>
      </c>
      <c r="AV287">
        <v>0.02</v>
      </c>
      <c r="AW287">
        <v>6.7</v>
      </c>
      <c r="AX287">
        <v>27.1</v>
      </c>
      <c r="AY287">
        <v>480</v>
      </c>
      <c r="AZ287">
        <v>108</v>
      </c>
      <c r="BB287">
        <v>103</v>
      </c>
      <c r="BC287">
        <v>1E-3</v>
      </c>
      <c r="BD287">
        <v>0.45</v>
      </c>
      <c r="BF287">
        <v>0.97</v>
      </c>
      <c r="BG287">
        <v>6.7</v>
      </c>
      <c r="BH287">
        <v>2</v>
      </c>
      <c r="BI287">
        <v>30.6</v>
      </c>
      <c r="BJ287">
        <v>34.299999999999997</v>
      </c>
      <c r="BL287">
        <v>11.1</v>
      </c>
      <c r="BM287">
        <v>0.57999999999999996</v>
      </c>
      <c r="BN287">
        <v>0.02</v>
      </c>
      <c r="BO287">
        <v>11.9</v>
      </c>
      <c r="BP287">
        <v>0.21</v>
      </c>
      <c r="BQ287">
        <v>0.93</v>
      </c>
      <c r="BR287">
        <v>2.2000000000000002</v>
      </c>
      <c r="BS287">
        <v>54</v>
      </c>
      <c r="BT287">
        <v>4</v>
      </c>
      <c r="BU287">
        <v>5.9</v>
      </c>
      <c r="BV287">
        <v>10.7</v>
      </c>
      <c r="BW287">
        <v>123</v>
      </c>
      <c r="BY287">
        <v>102.5</v>
      </c>
    </row>
    <row r="288" spans="1:77" x14ac:dyDescent="0.25">
      <c r="A288" t="s">
        <v>768</v>
      </c>
      <c r="B288" t="s">
        <v>555</v>
      </c>
      <c r="C288" t="s">
        <v>258</v>
      </c>
      <c r="D288" t="s">
        <v>260</v>
      </c>
      <c r="F288">
        <f t="shared" si="19"/>
        <v>531</v>
      </c>
      <c r="G288">
        <v>533</v>
      </c>
      <c r="H288">
        <f t="shared" si="20"/>
        <v>2</v>
      </c>
      <c r="I288" t="s">
        <v>1038</v>
      </c>
      <c r="J288">
        <v>3</v>
      </c>
      <c r="K288" s="4">
        <v>45191</v>
      </c>
      <c r="M288" t="s">
        <v>768</v>
      </c>
      <c r="N288" t="s">
        <v>1234</v>
      </c>
      <c r="O288" t="s">
        <v>1232</v>
      </c>
      <c r="P288">
        <v>0.01</v>
      </c>
      <c r="Q288">
        <v>1.3</v>
      </c>
      <c r="S288">
        <v>6.19</v>
      </c>
      <c r="T288">
        <v>2.2000000000000002</v>
      </c>
      <c r="W288">
        <v>530</v>
      </c>
      <c r="X288">
        <v>2.17</v>
      </c>
      <c r="Y288">
        <v>0.42</v>
      </c>
      <c r="Z288">
        <v>0.2</v>
      </c>
      <c r="AA288">
        <v>0.28999999999999998</v>
      </c>
      <c r="AC288">
        <v>74.7</v>
      </c>
      <c r="AD288">
        <v>8.6</v>
      </c>
      <c r="AE288">
        <v>60</v>
      </c>
      <c r="AF288">
        <v>10.35</v>
      </c>
      <c r="AG288">
        <v>246</v>
      </c>
      <c r="AI288">
        <v>4.78</v>
      </c>
      <c r="AJ288">
        <v>16.149999999999999</v>
      </c>
      <c r="AK288">
        <v>0.08</v>
      </c>
      <c r="AL288">
        <v>3.2</v>
      </c>
      <c r="AN288" s="7">
        <v>0.38</v>
      </c>
      <c r="AP288">
        <v>2.39</v>
      </c>
      <c r="AQ288">
        <v>36.5</v>
      </c>
      <c r="AR288">
        <v>44.6</v>
      </c>
      <c r="AS288">
        <v>1.01</v>
      </c>
      <c r="AT288">
        <v>495</v>
      </c>
      <c r="AU288">
        <v>1.1000000000000001</v>
      </c>
      <c r="AV288">
        <v>0.03</v>
      </c>
      <c r="AW288">
        <v>9.1999999999999993</v>
      </c>
      <c r="AX288">
        <v>30.2</v>
      </c>
      <c r="AY288">
        <v>540</v>
      </c>
      <c r="AZ288">
        <v>51.1</v>
      </c>
      <c r="BB288">
        <v>152.5</v>
      </c>
      <c r="BC288">
        <v>1E-3</v>
      </c>
      <c r="BD288">
        <v>0.34</v>
      </c>
      <c r="BF288">
        <v>0.84</v>
      </c>
      <c r="BG288">
        <v>9.4</v>
      </c>
      <c r="BH288">
        <v>1</v>
      </c>
      <c r="BI288">
        <v>37.1</v>
      </c>
      <c r="BJ288">
        <v>41.2</v>
      </c>
      <c r="BL288">
        <v>18.2</v>
      </c>
      <c r="BM288">
        <v>0.75</v>
      </c>
      <c r="BN288">
        <v>0.02</v>
      </c>
      <c r="BO288">
        <v>14.35</v>
      </c>
      <c r="BP288">
        <v>0.28599999999999998</v>
      </c>
      <c r="BQ288">
        <v>1.32</v>
      </c>
      <c r="BR288">
        <v>2.5</v>
      </c>
      <c r="BS288">
        <v>76</v>
      </c>
      <c r="BT288">
        <v>3.8</v>
      </c>
      <c r="BU288">
        <v>6.2</v>
      </c>
      <c r="BV288">
        <v>13.1</v>
      </c>
      <c r="BW288">
        <v>129</v>
      </c>
      <c r="BY288">
        <v>111</v>
      </c>
    </row>
    <row r="289" spans="1:77" x14ac:dyDescent="0.25">
      <c r="A289" t="s">
        <v>769</v>
      </c>
      <c r="B289" t="s">
        <v>556</v>
      </c>
      <c r="C289" t="s">
        <v>258</v>
      </c>
      <c r="D289" t="s">
        <v>260</v>
      </c>
      <c r="F289">
        <f t="shared" si="19"/>
        <v>533</v>
      </c>
      <c r="G289">
        <v>534</v>
      </c>
      <c r="H289">
        <f t="shared" si="20"/>
        <v>1</v>
      </c>
      <c r="I289" t="s">
        <v>1038</v>
      </c>
      <c r="J289">
        <v>3</v>
      </c>
      <c r="K289" s="4">
        <v>45191</v>
      </c>
      <c r="M289" t="s">
        <v>769</v>
      </c>
      <c r="N289" t="s">
        <v>1234</v>
      </c>
      <c r="O289" t="s">
        <v>1232</v>
      </c>
      <c r="P289">
        <v>2.5000000000000001E-3</v>
      </c>
      <c r="Q289">
        <v>0.34</v>
      </c>
      <c r="S289">
        <v>5.39</v>
      </c>
      <c r="T289">
        <v>0.8</v>
      </c>
      <c r="W289">
        <v>490</v>
      </c>
      <c r="X289">
        <v>1.81</v>
      </c>
      <c r="Y289">
        <v>0.26</v>
      </c>
      <c r="Z289">
        <v>0.13</v>
      </c>
      <c r="AA289">
        <v>0.13</v>
      </c>
      <c r="AC289">
        <v>68.5</v>
      </c>
      <c r="AD289">
        <v>4.9000000000000004</v>
      </c>
      <c r="AE289">
        <v>47</v>
      </c>
      <c r="AF289">
        <v>8.84</v>
      </c>
      <c r="AG289">
        <v>65.400000000000006</v>
      </c>
      <c r="AI289">
        <v>3.47</v>
      </c>
      <c r="AJ289">
        <v>13.45</v>
      </c>
      <c r="AK289">
        <v>7.0000000000000007E-2</v>
      </c>
      <c r="AL289">
        <v>3.5</v>
      </c>
      <c r="AN289" s="7">
        <v>0.19</v>
      </c>
      <c r="AP289">
        <v>2.19</v>
      </c>
      <c r="AQ289">
        <v>33.200000000000003</v>
      </c>
      <c r="AR289">
        <v>34.799999999999997</v>
      </c>
      <c r="AS289">
        <v>0.85</v>
      </c>
      <c r="AT289">
        <v>264</v>
      </c>
      <c r="AU289">
        <v>0.44</v>
      </c>
      <c r="AV289">
        <v>0.03</v>
      </c>
      <c r="AW289">
        <v>8.9</v>
      </c>
      <c r="AX289">
        <v>19.8</v>
      </c>
      <c r="AY289">
        <v>530</v>
      </c>
      <c r="AZ289">
        <v>8.5</v>
      </c>
      <c r="BB289">
        <v>136.5</v>
      </c>
      <c r="BC289">
        <v>1E-3</v>
      </c>
      <c r="BD289">
        <v>0.23</v>
      </c>
      <c r="BF289">
        <v>0.56000000000000005</v>
      </c>
      <c r="BG289">
        <v>7.6</v>
      </c>
      <c r="BH289">
        <v>0.5</v>
      </c>
      <c r="BI289">
        <v>30.1</v>
      </c>
      <c r="BJ289">
        <v>32.9</v>
      </c>
      <c r="BL289">
        <v>13.8</v>
      </c>
      <c r="BM289">
        <v>0.73</v>
      </c>
      <c r="BN289">
        <v>0.02</v>
      </c>
      <c r="BO289">
        <v>13.8</v>
      </c>
      <c r="BP289">
        <v>0.27100000000000002</v>
      </c>
      <c r="BQ289">
        <v>1.24</v>
      </c>
      <c r="BR289">
        <v>2.5</v>
      </c>
      <c r="BS289">
        <v>59</v>
      </c>
      <c r="BT289">
        <v>3.1</v>
      </c>
      <c r="BU289">
        <v>4.3</v>
      </c>
      <c r="BV289">
        <v>12.9</v>
      </c>
      <c r="BW289">
        <v>43</v>
      </c>
      <c r="BY289">
        <v>120.5</v>
      </c>
    </row>
    <row r="290" spans="1:77" x14ac:dyDescent="0.25">
      <c r="A290" t="s">
        <v>770</v>
      </c>
      <c r="B290" t="s">
        <v>557</v>
      </c>
      <c r="C290" t="s">
        <v>258</v>
      </c>
      <c r="D290" t="s">
        <v>260</v>
      </c>
      <c r="F290">
        <f t="shared" si="19"/>
        <v>534</v>
      </c>
      <c r="G290">
        <v>537</v>
      </c>
      <c r="H290">
        <f t="shared" si="20"/>
        <v>3</v>
      </c>
      <c r="I290" t="s">
        <v>1038</v>
      </c>
      <c r="J290">
        <v>3</v>
      </c>
      <c r="K290" s="4">
        <v>45191</v>
      </c>
      <c r="M290" t="s">
        <v>770</v>
      </c>
      <c r="N290" t="s">
        <v>1234</v>
      </c>
      <c r="O290" t="s">
        <v>1232</v>
      </c>
      <c r="P290">
        <v>2.5000000000000001E-3</v>
      </c>
      <c r="Q290">
        <v>0.48</v>
      </c>
      <c r="S290">
        <v>5</v>
      </c>
      <c r="T290">
        <v>3.1</v>
      </c>
      <c r="W290">
        <v>420</v>
      </c>
      <c r="X290">
        <v>1.77</v>
      </c>
      <c r="Y290">
        <v>0.43</v>
      </c>
      <c r="Z290">
        <v>0.13</v>
      </c>
      <c r="AA290">
        <v>0.34</v>
      </c>
      <c r="AC290">
        <v>59.9</v>
      </c>
      <c r="AD290">
        <v>6.9</v>
      </c>
      <c r="AE290">
        <v>43</v>
      </c>
      <c r="AF290">
        <v>9.0399999999999991</v>
      </c>
      <c r="AG290">
        <v>99.3</v>
      </c>
      <c r="AI290">
        <v>3.57</v>
      </c>
      <c r="AJ290">
        <v>12.6</v>
      </c>
      <c r="AK290">
        <v>0.06</v>
      </c>
      <c r="AL290">
        <v>3.1</v>
      </c>
      <c r="AN290" s="7">
        <v>0.19</v>
      </c>
      <c r="AP290">
        <v>1.96</v>
      </c>
      <c r="AQ290">
        <v>30.2</v>
      </c>
      <c r="AR290">
        <v>35</v>
      </c>
      <c r="AS290">
        <v>0.82</v>
      </c>
      <c r="AT290">
        <v>336</v>
      </c>
      <c r="AU290">
        <v>0.48</v>
      </c>
      <c r="AV290">
        <v>0.04</v>
      </c>
      <c r="AW290">
        <v>7.3</v>
      </c>
      <c r="AX290">
        <v>24.2</v>
      </c>
      <c r="AY290">
        <v>450</v>
      </c>
      <c r="AZ290">
        <v>14</v>
      </c>
      <c r="BB290">
        <v>123</v>
      </c>
      <c r="BC290">
        <v>1E-3</v>
      </c>
      <c r="BD290">
        <v>0.17</v>
      </c>
      <c r="BF290">
        <v>0.48</v>
      </c>
      <c r="BG290">
        <v>7.1</v>
      </c>
      <c r="BH290">
        <v>0.5</v>
      </c>
      <c r="BI290">
        <v>16.100000000000001</v>
      </c>
      <c r="BJ290">
        <v>19.8</v>
      </c>
      <c r="BL290">
        <v>15.8</v>
      </c>
      <c r="BM290">
        <v>0.61</v>
      </c>
      <c r="BN290">
        <v>0.02</v>
      </c>
      <c r="BO290">
        <v>12.35</v>
      </c>
      <c r="BP290">
        <v>0.23899999999999999</v>
      </c>
      <c r="BQ290">
        <v>1.1399999999999999</v>
      </c>
      <c r="BR290">
        <v>2.2000000000000002</v>
      </c>
      <c r="BS290">
        <v>59</v>
      </c>
      <c r="BT290">
        <v>2.8</v>
      </c>
      <c r="BU290">
        <v>4.4000000000000004</v>
      </c>
      <c r="BV290">
        <v>11.8</v>
      </c>
      <c r="BW290">
        <v>63</v>
      </c>
      <c r="BY290">
        <v>107</v>
      </c>
    </row>
    <row r="291" spans="1:77" x14ac:dyDescent="0.25">
      <c r="A291" t="s">
        <v>771</v>
      </c>
      <c r="B291" t="s">
        <v>558</v>
      </c>
      <c r="C291" t="s">
        <v>258</v>
      </c>
      <c r="D291" t="s">
        <v>260</v>
      </c>
      <c r="F291">
        <f t="shared" si="19"/>
        <v>537</v>
      </c>
      <c r="G291">
        <v>540</v>
      </c>
      <c r="H291">
        <f t="shared" si="20"/>
        <v>3</v>
      </c>
      <c r="I291" t="s">
        <v>1038</v>
      </c>
      <c r="J291">
        <v>3</v>
      </c>
      <c r="K291" s="4">
        <v>45191</v>
      </c>
      <c r="M291" t="s">
        <v>771</v>
      </c>
      <c r="N291" t="s">
        <v>1234</v>
      </c>
      <c r="O291" t="s">
        <v>1232</v>
      </c>
      <c r="P291">
        <v>2.5000000000000001E-3</v>
      </c>
      <c r="Q291">
        <v>1.06</v>
      </c>
      <c r="S291">
        <v>4.01</v>
      </c>
      <c r="T291">
        <v>0.4</v>
      </c>
      <c r="W291">
        <v>170</v>
      </c>
      <c r="X291">
        <v>0.81</v>
      </c>
      <c r="Y291">
        <v>0.95</v>
      </c>
      <c r="Z291">
        <v>0.1</v>
      </c>
      <c r="AA291">
        <v>0.47</v>
      </c>
      <c r="AC291">
        <v>52.2</v>
      </c>
      <c r="AD291">
        <v>3.4</v>
      </c>
      <c r="AE291">
        <v>33</v>
      </c>
      <c r="AF291">
        <v>3.56</v>
      </c>
      <c r="AG291">
        <v>123</v>
      </c>
      <c r="AI291">
        <v>6.2</v>
      </c>
      <c r="AJ291">
        <v>14.2</v>
      </c>
      <c r="AK291">
        <v>0.06</v>
      </c>
      <c r="AL291">
        <v>4</v>
      </c>
      <c r="AN291" s="7">
        <v>0.39</v>
      </c>
      <c r="AP291">
        <v>0.81</v>
      </c>
      <c r="AQ291">
        <v>25.2</v>
      </c>
      <c r="AR291">
        <v>45.4</v>
      </c>
      <c r="AS291">
        <v>1</v>
      </c>
      <c r="AT291">
        <v>481</v>
      </c>
      <c r="AU291">
        <v>0.95</v>
      </c>
      <c r="AV291">
        <v>0.02</v>
      </c>
      <c r="AW291">
        <v>4.8</v>
      </c>
      <c r="AX291">
        <v>16.600000000000001</v>
      </c>
      <c r="AY291">
        <v>400</v>
      </c>
      <c r="AZ291">
        <v>39.200000000000003</v>
      </c>
      <c r="BB291">
        <v>56.1</v>
      </c>
      <c r="BC291">
        <v>1E-3</v>
      </c>
      <c r="BD291">
        <v>0.1</v>
      </c>
      <c r="BF291">
        <v>0.4</v>
      </c>
      <c r="BG291">
        <v>4.7</v>
      </c>
      <c r="BH291">
        <v>1</v>
      </c>
      <c r="BI291">
        <v>38.299999999999997</v>
      </c>
      <c r="BJ291">
        <v>42.9</v>
      </c>
      <c r="BL291">
        <v>7.5</v>
      </c>
      <c r="BM291">
        <v>0.41</v>
      </c>
      <c r="BN291">
        <v>0.02</v>
      </c>
      <c r="BO291">
        <v>11</v>
      </c>
      <c r="BP291">
        <v>0.158</v>
      </c>
      <c r="BQ291">
        <v>0.6</v>
      </c>
      <c r="BR291">
        <v>2.1</v>
      </c>
      <c r="BS291">
        <v>38</v>
      </c>
      <c r="BT291">
        <v>4.2</v>
      </c>
      <c r="BU291">
        <v>7.9</v>
      </c>
      <c r="BV291">
        <v>9.4</v>
      </c>
      <c r="BW291">
        <v>144</v>
      </c>
      <c r="BY291">
        <v>138.5</v>
      </c>
    </row>
    <row r="292" spans="1:77" x14ac:dyDescent="0.25">
      <c r="A292" t="s">
        <v>772</v>
      </c>
      <c r="B292" t="s">
        <v>559</v>
      </c>
      <c r="C292" t="s">
        <v>258</v>
      </c>
      <c r="D292" t="s">
        <v>260</v>
      </c>
      <c r="F292">
        <f t="shared" si="19"/>
        <v>540</v>
      </c>
      <c r="G292">
        <v>542</v>
      </c>
      <c r="H292">
        <f t="shared" si="20"/>
        <v>2</v>
      </c>
      <c r="I292" t="s">
        <v>1038</v>
      </c>
      <c r="J292">
        <v>3</v>
      </c>
      <c r="K292" s="4">
        <v>45191</v>
      </c>
      <c r="M292" t="s">
        <v>772</v>
      </c>
      <c r="N292" t="s">
        <v>1234</v>
      </c>
      <c r="O292" t="s">
        <v>1232</v>
      </c>
      <c r="P292">
        <v>5.0000000000000001E-3</v>
      </c>
      <c r="Q292">
        <v>0.23</v>
      </c>
      <c r="S292">
        <v>6.43</v>
      </c>
      <c r="T292">
        <v>0.4</v>
      </c>
      <c r="W292">
        <v>400</v>
      </c>
      <c r="X292">
        <v>1.77</v>
      </c>
      <c r="Y292">
        <v>0.14000000000000001</v>
      </c>
      <c r="Z292">
        <v>0.16</v>
      </c>
      <c r="AA292">
        <v>0.19</v>
      </c>
      <c r="AC292">
        <v>80.400000000000006</v>
      </c>
      <c r="AD292">
        <v>3.8</v>
      </c>
      <c r="AE292">
        <v>58</v>
      </c>
      <c r="AF292">
        <v>7.84</v>
      </c>
      <c r="AG292">
        <v>66.900000000000006</v>
      </c>
      <c r="AI292">
        <v>7.26</v>
      </c>
      <c r="AJ292">
        <v>20.5</v>
      </c>
      <c r="AK292">
        <v>0.13</v>
      </c>
      <c r="AL292">
        <v>4.0999999999999996</v>
      </c>
      <c r="AN292" s="7">
        <v>0.28000000000000003</v>
      </c>
      <c r="AP292">
        <v>1.88</v>
      </c>
      <c r="AQ292">
        <v>39.200000000000003</v>
      </c>
      <c r="AR292">
        <v>56.2</v>
      </c>
      <c r="AS292">
        <v>1.33</v>
      </c>
      <c r="AT292">
        <v>473</v>
      </c>
      <c r="AU292">
        <v>0.41</v>
      </c>
      <c r="AV292">
        <v>0.03</v>
      </c>
      <c r="AW292">
        <v>10</v>
      </c>
      <c r="AX292">
        <v>21.4</v>
      </c>
      <c r="AY292">
        <v>550</v>
      </c>
      <c r="AZ292">
        <v>9.1999999999999993</v>
      </c>
      <c r="BB292">
        <v>127</v>
      </c>
      <c r="BC292">
        <v>1E-3</v>
      </c>
      <c r="BD292">
        <v>0.2</v>
      </c>
      <c r="BF292">
        <v>0.36</v>
      </c>
      <c r="BG292">
        <v>9.6</v>
      </c>
      <c r="BH292">
        <v>1</v>
      </c>
      <c r="BI292">
        <v>62.6</v>
      </c>
      <c r="BJ292">
        <v>64.400000000000006</v>
      </c>
      <c r="BL292">
        <v>13.6</v>
      </c>
      <c r="BM292">
        <v>0.86</v>
      </c>
      <c r="BN292">
        <v>0.02</v>
      </c>
      <c r="BO292">
        <v>15.95</v>
      </c>
      <c r="BP292">
        <v>0.30499999999999999</v>
      </c>
      <c r="BQ292">
        <v>1.24</v>
      </c>
      <c r="BR292">
        <v>2.8</v>
      </c>
      <c r="BS292">
        <v>71</v>
      </c>
      <c r="BT292">
        <v>5.4</v>
      </c>
      <c r="BU292">
        <v>8.1999999999999993</v>
      </c>
      <c r="BV292">
        <v>14.2</v>
      </c>
      <c r="BW292">
        <v>84</v>
      </c>
      <c r="BY292">
        <v>139.5</v>
      </c>
    </row>
    <row r="293" spans="1:77" x14ac:dyDescent="0.25">
      <c r="A293" t="s">
        <v>773</v>
      </c>
      <c r="B293" t="s">
        <v>560</v>
      </c>
      <c r="C293" t="s">
        <v>258</v>
      </c>
      <c r="D293" t="s">
        <v>260</v>
      </c>
      <c r="F293">
        <f t="shared" si="19"/>
        <v>542</v>
      </c>
      <c r="G293">
        <v>544</v>
      </c>
      <c r="H293">
        <f t="shared" si="20"/>
        <v>2</v>
      </c>
      <c r="I293" t="s">
        <v>1038</v>
      </c>
      <c r="J293">
        <v>3</v>
      </c>
      <c r="K293" s="4">
        <v>45191</v>
      </c>
      <c r="M293" t="s">
        <v>773</v>
      </c>
      <c r="N293" t="s">
        <v>1234</v>
      </c>
      <c r="O293" t="s">
        <v>1232</v>
      </c>
      <c r="P293">
        <v>2.5000000000000001E-3</v>
      </c>
      <c r="Q293">
        <v>0.77</v>
      </c>
      <c r="S293">
        <v>7.48</v>
      </c>
      <c r="T293">
        <v>1.3</v>
      </c>
      <c r="W293">
        <v>590</v>
      </c>
      <c r="X293">
        <v>2.5299999999999998</v>
      </c>
      <c r="Y293">
        <v>0.34</v>
      </c>
      <c r="Z293">
        <v>0.15</v>
      </c>
      <c r="AA293">
        <v>0.21</v>
      </c>
      <c r="AC293">
        <v>96.5</v>
      </c>
      <c r="AD293">
        <v>5</v>
      </c>
      <c r="AE293">
        <v>82</v>
      </c>
      <c r="AF293">
        <v>12.45</v>
      </c>
      <c r="AG293">
        <v>197.5</v>
      </c>
      <c r="AI293">
        <v>6.16</v>
      </c>
      <c r="AJ293">
        <v>21.6</v>
      </c>
      <c r="AK293">
        <v>0.11</v>
      </c>
      <c r="AL293">
        <v>3.9</v>
      </c>
      <c r="AN293" s="7">
        <v>0.5</v>
      </c>
      <c r="AP293">
        <v>2.73</v>
      </c>
      <c r="AQ293">
        <v>47.6</v>
      </c>
      <c r="AR293">
        <v>52.7</v>
      </c>
      <c r="AS293">
        <v>1.23</v>
      </c>
      <c r="AT293">
        <v>488</v>
      </c>
      <c r="AU293">
        <v>0.49</v>
      </c>
      <c r="AV293">
        <v>0.04</v>
      </c>
      <c r="AW293">
        <v>12.9</v>
      </c>
      <c r="AX293">
        <v>71.7</v>
      </c>
      <c r="AY293">
        <v>630</v>
      </c>
      <c r="AZ293">
        <v>10</v>
      </c>
      <c r="BB293">
        <v>180.5</v>
      </c>
      <c r="BC293">
        <v>1E-3</v>
      </c>
      <c r="BD293">
        <v>0.28000000000000003</v>
      </c>
      <c r="BF293">
        <v>0.7</v>
      </c>
      <c r="BG293">
        <v>12.8</v>
      </c>
      <c r="BH293">
        <v>1</v>
      </c>
      <c r="BI293">
        <v>59.8</v>
      </c>
      <c r="BJ293">
        <v>59.4</v>
      </c>
      <c r="BL293">
        <v>22.3</v>
      </c>
      <c r="BM293">
        <v>1.08</v>
      </c>
      <c r="BN293">
        <v>0.02</v>
      </c>
      <c r="BO293">
        <v>19.350000000000001</v>
      </c>
      <c r="BP293">
        <v>0.38800000000000001</v>
      </c>
      <c r="BQ293">
        <v>1.68</v>
      </c>
      <c r="BR293">
        <v>3.3</v>
      </c>
      <c r="BS293">
        <v>92</v>
      </c>
      <c r="BT293">
        <v>5</v>
      </c>
      <c r="BU293">
        <v>5.8</v>
      </c>
      <c r="BV293">
        <v>16.8</v>
      </c>
      <c r="BW293">
        <v>61</v>
      </c>
      <c r="BY293">
        <v>139</v>
      </c>
    </row>
    <row r="294" spans="1:77" x14ac:dyDescent="0.25">
      <c r="A294" t="s">
        <v>774</v>
      </c>
      <c r="B294" t="s">
        <v>561</v>
      </c>
      <c r="C294" t="s">
        <v>258</v>
      </c>
      <c r="D294" t="s">
        <v>260</v>
      </c>
      <c r="F294">
        <f t="shared" si="19"/>
        <v>544</v>
      </c>
      <c r="G294">
        <v>545</v>
      </c>
      <c r="H294">
        <f t="shared" si="20"/>
        <v>1</v>
      </c>
      <c r="I294" t="s">
        <v>1038</v>
      </c>
      <c r="J294">
        <v>3</v>
      </c>
      <c r="K294" s="4">
        <v>45191</v>
      </c>
      <c r="M294" t="s">
        <v>774</v>
      </c>
      <c r="N294" t="s">
        <v>1234</v>
      </c>
      <c r="O294" t="s">
        <v>1232</v>
      </c>
      <c r="P294">
        <v>1.9E-2</v>
      </c>
      <c r="Q294">
        <v>0.91</v>
      </c>
      <c r="S294">
        <v>6.97</v>
      </c>
      <c r="T294">
        <v>0.7</v>
      </c>
      <c r="W294">
        <v>550</v>
      </c>
      <c r="X294">
        <v>2.2000000000000002</v>
      </c>
      <c r="Y294">
        <v>0.65</v>
      </c>
      <c r="Z294">
        <v>0.14000000000000001</v>
      </c>
      <c r="AA294">
        <v>0.21</v>
      </c>
      <c r="AC294">
        <v>83.3</v>
      </c>
      <c r="AD294">
        <v>6.5</v>
      </c>
      <c r="AE294">
        <v>78</v>
      </c>
      <c r="AF294">
        <v>11.1</v>
      </c>
      <c r="AG294">
        <v>177</v>
      </c>
      <c r="AI294">
        <v>6.33</v>
      </c>
      <c r="AJ294">
        <v>21.1</v>
      </c>
      <c r="AK294">
        <v>0.09</v>
      </c>
      <c r="AL294">
        <v>3.8</v>
      </c>
      <c r="AN294" s="7">
        <v>0.44</v>
      </c>
      <c r="AP294">
        <v>2.38</v>
      </c>
      <c r="AQ294">
        <v>41.9</v>
      </c>
      <c r="AR294">
        <v>51.4</v>
      </c>
      <c r="AS294">
        <v>1.3</v>
      </c>
      <c r="AT294">
        <v>626</v>
      </c>
      <c r="AU294">
        <v>0.55000000000000004</v>
      </c>
      <c r="AV294">
        <v>0.03</v>
      </c>
      <c r="AW294">
        <v>12</v>
      </c>
      <c r="AX294">
        <v>31.5</v>
      </c>
      <c r="AY294">
        <v>590</v>
      </c>
      <c r="AZ294">
        <v>15.8</v>
      </c>
      <c r="BB294">
        <v>162.5</v>
      </c>
      <c r="BC294">
        <v>1E-3</v>
      </c>
      <c r="BD294">
        <v>0.28000000000000003</v>
      </c>
      <c r="BF294">
        <v>0.56999999999999995</v>
      </c>
      <c r="BG294">
        <v>11.7</v>
      </c>
      <c r="BH294">
        <v>1</v>
      </c>
      <c r="BI294">
        <v>39.9</v>
      </c>
      <c r="BJ294">
        <v>40.9</v>
      </c>
      <c r="BL294">
        <v>19.5</v>
      </c>
      <c r="BM294">
        <v>0.96</v>
      </c>
      <c r="BN294">
        <v>0.02</v>
      </c>
      <c r="BO294">
        <v>17</v>
      </c>
      <c r="BP294">
        <v>0.33900000000000002</v>
      </c>
      <c r="BQ294">
        <v>1.48</v>
      </c>
      <c r="BR294">
        <v>3.1</v>
      </c>
      <c r="BS294">
        <v>81</v>
      </c>
      <c r="BT294">
        <v>5.6</v>
      </c>
      <c r="BU294">
        <v>7.9</v>
      </c>
      <c r="BV294">
        <v>13.8</v>
      </c>
      <c r="BW294">
        <v>69</v>
      </c>
      <c r="BY294">
        <v>130.5</v>
      </c>
    </row>
    <row r="295" spans="1:77" x14ac:dyDescent="0.25">
      <c r="A295" t="s">
        <v>775</v>
      </c>
      <c r="B295" t="s">
        <v>562</v>
      </c>
      <c r="C295" t="s">
        <v>258</v>
      </c>
      <c r="D295" t="s">
        <v>260</v>
      </c>
      <c r="F295">
        <f t="shared" si="19"/>
        <v>545</v>
      </c>
      <c r="G295">
        <v>546</v>
      </c>
      <c r="H295">
        <f t="shared" si="20"/>
        <v>1</v>
      </c>
      <c r="I295" t="s">
        <v>1038</v>
      </c>
      <c r="J295">
        <v>3</v>
      </c>
      <c r="K295" s="4">
        <v>45191</v>
      </c>
      <c r="M295" t="s">
        <v>775</v>
      </c>
      <c r="N295" t="s">
        <v>1234</v>
      </c>
      <c r="O295" t="s">
        <v>1232</v>
      </c>
      <c r="P295">
        <v>2.5000000000000001E-3</v>
      </c>
      <c r="Q295">
        <v>0.64</v>
      </c>
      <c r="S295">
        <v>8.35</v>
      </c>
      <c r="T295">
        <v>4.2</v>
      </c>
      <c r="W295">
        <v>850</v>
      </c>
      <c r="X295">
        <v>3.59</v>
      </c>
      <c r="Y295">
        <v>0.79</v>
      </c>
      <c r="Z295">
        <v>0.23</v>
      </c>
      <c r="AA295">
        <v>0.1</v>
      </c>
      <c r="AC295">
        <v>99.6</v>
      </c>
      <c r="AD295">
        <v>13.1</v>
      </c>
      <c r="AE295">
        <v>96</v>
      </c>
      <c r="AF295">
        <v>21.8</v>
      </c>
      <c r="AG295">
        <v>77.900000000000006</v>
      </c>
      <c r="AI295">
        <v>4.76</v>
      </c>
      <c r="AJ295">
        <v>22.8</v>
      </c>
      <c r="AK295">
        <v>0.12</v>
      </c>
      <c r="AL295">
        <v>3.3</v>
      </c>
      <c r="AN295" s="7">
        <v>0.31</v>
      </c>
      <c r="AP295">
        <v>3.69</v>
      </c>
      <c r="AQ295">
        <v>50.7</v>
      </c>
      <c r="AR295">
        <v>58</v>
      </c>
      <c r="AS295">
        <v>1.32</v>
      </c>
      <c r="AT295">
        <v>750</v>
      </c>
      <c r="AU295">
        <v>0.73</v>
      </c>
      <c r="AV295">
        <v>0.05</v>
      </c>
      <c r="AW295">
        <v>15</v>
      </c>
      <c r="AX295">
        <v>55.7</v>
      </c>
      <c r="AY295">
        <v>700</v>
      </c>
      <c r="AZ295">
        <v>25.6</v>
      </c>
      <c r="BB295">
        <v>263</v>
      </c>
      <c r="BC295">
        <v>1E-3</v>
      </c>
      <c r="BD295">
        <v>0.17</v>
      </c>
      <c r="BF295">
        <v>1.01</v>
      </c>
      <c r="BG295">
        <v>15.8</v>
      </c>
      <c r="BH295">
        <v>0.5</v>
      </c>
      <c r="BI295">
        <v>33.6</v>
      </c>
      <c r="BJ295">
        <v>35</v>
      </c>
      <c r="BL295">
        <v>30.9</v>
      </c>
      <c r="BM295">
        <v>1.17</v>
      </c>
      <c r="BN295">
        <v>0.02</v>
      </c>
      <c r="BO295">
        <v>20.2</v>
      </c>
      <c r="BP295">
        <v>0.41799999999999998</v>
      </c>
      <c r="BQ295">
        <v>2.25</v>
      </c>
      <c r="BR295">
        <v>3.3</v>
      </c>
      <c r="BS295">
        <v>122</v>
      </c>
      <c r="BT295">
        <v>3.2</v>
      </c>
      <c r="BU295">
        <v>3.7</v>
      </c>
      <c r="BV295">
        <v>19.100000000000001</v>
      </c>
      <c r="BW295">
        <v>66</v>
      </c>
      <c r="BY295">
        <v>116.5</v>
      </c>
    </row>
    <row r="296" spans="1:77" x14ac:dyDescent="0.25">
      <c r="A296" t="s">
        <v>776</v>
      </c>
      <c r="B296" t="s">
        <v>563</v>
      </c>
      <c r="C296" t="s">
        <v>258</v>
      </c>
      <c r="D296" t="s">
        <v>260</v>
      </c>
      <c r="F296">
        <f t="shared" si="19"/>
        <v>546</v>
      </c>
      <c r="G296">
        <v>549</v>
      </c>
      <c r="H296">
        <f t="shared" si="20"/>
        <v>3</v>
      </c>
      <c r="I296" t="s">
        <v>1038</v>
      </c>
      <c r="J296">
        <v>3</v>
      </c>
      <c r="K296" s="4">
        <v>45191</v>
      </c>
      <c r="M296" t="s">
        <v>776</v>
      </c>
      <c r="N296" t="s">
        <v>1234</v>
      </c>
      <c r="O296" t="s">
        <v>1232</v>
      </c>
      <c r="P296">
        <v>2.5000000000000001E-3</v>
      </c>
      <c r="Q296">
        <v>0.75</v>
      </c>
      <c r="S296">
        <v>7.33</v>
      </c>
      <c r="T296">
        <v>6.8</v>
      </c>
      <c r="W296">
        <v>740</v>
      </c>
      <c r="X296">
        <v>2.89</v>
      </c>
      <c r="Y296">
        <v>0.55000000000000004</v>
      </c>
      <c r="Z296">
        <v>0.4</v>
      </c>
      <c r="AA296">
        <v>0.34</v>
      </c>
      <c r="AC296">
        <v>82.6</v>
      </c>
      <c r="AD296">
        <v>11.3</v>
      </c>
      <c r="AE296">
        <v>87</v>
      </c>
      <c r="AF296">
        <v>16.899999999999999</v>
      </c>
      <c r="AG296">
        <v>88.9</v>
      </c>
      <c r="AI296">
        <v>4.17</v>
      </c>
      <c r="AJ296">
        <v>18.100000000000001</v>
      </c>
      <c r="AK296">
        <v>0.08</v>
      </c>
      <c r="AL296">
        <v>3.6</v>
      </c>
      <c r="AN296" s="7">
        <v>0.23</v>
      </c>
      <c r="AP296">
        <v>2.99</v>
      </c>
      <c r="AQ296">
        <v>40.700000000000003</v>
      </c>
      <c r="AR296">
        <v>56.3</v>
      </c>
      <c r="AS296">
        <v>1.25</v>
      </c>
      <c r="AT296">
        <v>783</v>
      </c>
      <c r="AU296">
        <v>0.91</v>
      </c>
      <c r="AV296">
        <v>0.16</v>
      </c>
      <c r="AW296">
        <v>12.4</v>
      </c>
      <c r="AX296">
        <v>45.1</v>
      </c>
      <c r="AY296">
        <v>590</v>
      </c>
      <c r="AZ296">
        <v>37.200000000000003</v>
      </c>
      <c r="BB296">
        <v>208</v>
      </c>
      <c r="BC296">
        <v>1E-3</v>
      </c>
      <c r="BD296">
        <v>0.16</v>
      </c>
      <c r="BF296">
        <v>0.88</v>
      </c>
      <c r="BG296">
        <v>12.4</v>
      </c>
      <c r="BH296">
        <v>0.5</v>
      </c>
      <c r="BI296">
        <v>24.2</v>
      </c>
      <c r="BJ296">
        <v>24.7</v>
      </c>
      <c r="BL296">
        <v>34</v>
      </c>
      <c r="BM296">
        <v>1.02</v>
      </c>
      <c r="BN296">
        <v>0.02</v>
      </c>
      <c r="BO296">
        <v>16.899999999999999</v>
      </c>
      <c r="BP296">
        <v>0.376</v>
      </c>
      <c r="BQ296">
        <v>1.96</v>
      </c>
      <c r="BR296">
        <v>3.1</v>
      </c>
      <c r="BS296">
        <v>97</v>
      </c>
      <c r="BT296">
        <v>3.1</v>
      </c>
      <c r="BU296">
        <v>3.7</v>
      </c>
      <c r="BV296">
        <v>15</v>
      </c>
      <c r="BW296">
        <v>154</v>
      </c>
      <c r="BY296">
        <v>120.5</v>
      </c>
    </row>
    <row r="297" spans="1:77" x14ac:dyDescent="0.25">
      <c r="A297" t="s">
        <v>777</v>
      </c>
      <c r="B297" t="s">
        <v>564</v>
      </c>
      <c r="C297" t="s">
        <v>258</v>
      </c>
      <c r="D297" t="s">
        <v>260</v>
      </c>
      <c r="F297">
        <f t="shared" si="19"/>
        <v>549</v>
      </c>
      <c r="G297">
        <v>552</v>
      </c>
      <c r="H297">
        <f t="shared" si="20"/>
        <v>3</v>
      </c>
      <c r="I297" t="s">
        <v>1038</v>
      </c>
      <c r="J297">
        <v>3</v>
      </c>
      <c r="K297" s="4">
        <v>45191</v>
      </c>
      <c r="M297" t="s">
        <v>777</v>
      </c>
      <c r="N297" t="s">
        <v>1234</v>
      </c>
      <c r="O297" t="s">
        <v>1232</v>
      </c>
      <c r="P297">
        <v>2.5000000000000001E-3</v>
      </c>
      <c r="Q297">
        <v>0.5</v>
      </c>
      <c r="S297">
        <v>8.6</v>
      </c>
      <c r="T297">
        <v>9.1999999999999993</v>
      </c>
      <c r="W297">
        <v>910</v>
      </c>
      <c r="X297">
        <v>3.24</v>
      </c>
      <c r="Y297">
        <v>0.66</v>
      </c>
      <c r="Z297">
        <v>0.41</v>
      </c>
      <c r="AA297">
        <v>0.23</v>
      </c>
      <c r="AC297">
        <v>96.8</v>
      </c>
      <c r="AD297">
        <v>18.2</v>
      </c>
      <c r="AE297">
        <v>100</v>
      </c>
      <c r="AF297">
        <v>21.1</v>
      </c>
      <c r="AG297">
        <v>60</v>
      </c>
      <c r="AI297">
        <v>4.46</v>
      </c>
      <c r="AJ297">
        <v>22.4</v>
      </c>
      <c r="AK297">
        <v>0.12</v>
      </c>
      <c r="AL297">
        <v>3.4</v>
      </c>
      <c r="AN297" s="7">
        <v>0.12</v>
      </c>
      <c r="AP297">
        <v>3.52</v>
      </c>
      <c r="AQ297">
        <v>48.6</v>
      </c>
      <c r="AR297">
        <v>56.1</v>
      </c>
      <c r="AS297">
        <v>1.56</v>
      </c>
      <c r="AT297">
        <v>850</v>
      </c>
      <c r="AU297">
        <v>0.76</v>
      </c>
      <c r="AV297">
        <v>0.32</v>
      </c>
      <c r="AW297">
        <v>14</v>
      </c>
      <c r="AX297">
        <v>61.8</v>
      </c>
      <c r="AY297">
        <v>580</v>
      </c>
      <c r="AZ297">
        <v>30.9</v>
      </c>
      <c r="BB297">
        <v>251</v>
      </c>
      <c r="BC297">
        <v>1E-3</v>
      </c>
      <c r="BD297">
        <v>0.21</v>
      </c>
      <c r="BF297">
        <v>1.3</v>
      </c>
      <c r="BG297">
        <v>16</v>
      </c>
      <c r="BH297">
        <v>1</v>
      </c>
      <c r="BI297">
        <v>9.1</v>
      </c>
      <c r="BJ297">
        <v>8.4</v>
      </c>
      <c r="BL297">
        <v>46.3</v>
      </c>
      <c r="BM297">
        <v>1.1499999999999999</v>
      </c>
      <c r="BN297">
        <v>0.05</v>
      </c>
      <c r="BO297">
        <v>19.95</v>
      </c>
      <c r="BP297">
        <v>0.41299999999999998</v>
      </c>
      <c r="BQ297">
        <v>2.2200000000000002</v>
      </c>
      <c r="BR297">
        <v>3.4</v>
      </c>
      <c r="BS297">
        <v>122</v>
      </c>
      <c r="BT297">
        <v>3</v>
      </c>
      <c r="BU297">
        <v>3.1</v>
      </c>
      <c r="BV297">
        <v>18.2</v>
      </c>
      <c r="BW297">
        <v>112</v>
      </c>
      <c r="BY297">
        <v>115.5</v>
      </c>
    </row>
    <row r="298" spans="1:77" x14ac:dyDescent="0.25">
      <c r="A298" t="s">
        <v>778</v>
      </c>
      <c r="B298" t="s">
        <v>565</v>
      </c>
      <c r="C298" t="s">
        <v>258</v>
      </c>
      <c r="D298" t="s">
        <v>260</v>
      </c>
      <c r="F298">
        <f t="shared" si="19"/>
        <v>552</v>
      </c>
      <c r="G298">
        <v>555</v>
      </c>
      <c r="H298">
        <f t="shared" si="20"/>
        <v>3</v>
      </c>
      <c r="I298" t="s">
        <v>1038</v>
      </c>
      <c r="J298">
        <v>3</v>
      </c>
      <c r="K298" s="4">
        <v>45191</v>
      </c>
      <c r="M298" t="s">
        <v>778</v>
      </c>
      <c r="N298" t="s">
        <v>1234</v>
      </c>
      <c r="O298" t="s">
        <v>1232</v>
      </c>
      <c r="P298">
        <v>2.5000000000000001E-3</v>
      </c>
      <c r="Q298">
        <v>0.92</v>
      </c>
      <c r="S298">
        <v>7.88</v>
      </c>
      <c r="T298">
        <v>6.6</v>
      </c>
      <c r="W298">
        <v>830</v>
      </c>
      <c r="X298">
        <v>3.14</v>
      </c>
      <c r="Y298">
        <v>1.1599999999999999</v>
      </c>
      <c r="Z298">
        <v>0.28999999999999998</v>
      </c>
      <c r="AA298">
        <v>0.33</v>
      </c>
      <c r="AC298">
        <v>89.5</v>
      </c>
      <c r="AD298">
        <v>13.7</v>
      </c>
      <c r="AE298">
        <v>92</v>
      </c>
      <c r="AF298">
        <v>19.350000000000001</v>
      </c>
      <c r="AG298">
        <v>82.4</v>
      </c>
      <c r="AI298">
        <v>4.43</v>
      </c>
      <c r="AJ298">
        <v>20</v>
      </c>
      <c r="AK298">
        <v>0.1</v>
      </c>
      <c r="AL298">
        <v>3.5</v>
      </c>
      <c r="AN298" s="7">
        <v>0.35</v>
      </c>
      <c r="AP298">
        <v>3.21</v>
      </c>
      <c r="AQ298">
        <v>46.1</v>
      </c>
      <c r="AR298">
        <v>59.8</v>
      </c>
      <c r="AS298">
        <v>1.34</v>
      </c>
      <c r="AT298">
        <v>1050</v>
      </c>
      <c r="AU298">
        <v>1.3</v>
      </c>
      <c r="AV298">
        <v>0.18</v>
      </c>
      <c r="AW298">
        <v>13.9</v>
      </c>
      <c r="AX298">
        <v>47.9</v>
      </c>
      <c r="AY298">
        <v>570</v>
      </c>
      <c r="AZ298">
        <v>44.8</v>
      </c>
      <c r="BB298">
        <v>229</v>
      </c>
      <c r="BC298">
        <v>1E-3</v>
      </c>
      <c r="BD298">
        <v>0.04</v>
      </c>
      <c r="BF298">
        <v>0.64</v>
      </c>
      <c r="BG298">
        <v>13.7</v>
      </c>
      <c r="BH298">
        <v>0.5</v>
      </c>
      <c r="BI298">
        <v>18.2</v>
      </c>
      <c r="BJ298">
        <v>19.8</v>
      </c>
      <c r="BL298">
        <v>33.299999999999997</v>
      </c>
      <c r="BM298">
        <v>1.1399999999999999</v>
      </c>
      <c r="BN298">
        <v>0.02</v>
      </c>
      <c r="BO298">
        <v>18.7</v>
      </c>
      <c r="BP298">
        <v>0.38900000000000001</v>
      </c>
      <c r="BQ298">
        <v>2</v>
      </c>
      <c r="BR298">
        <v>3.3</v>
      </c>
      <c r="BS298">
        <v>102</v>
      </c>
      <c r="BT298">
        <v>3.6</v>
      </c>
      <c r="BU298">
        <v>3.9</v>
      </c>
      <c r="BV298">
        <v>17.2</v>
      </c>
      <c r="BW298">
        <v>307</v>
      </c>
      <c r="BY298">
        <v>120</v>
      </c>
    </row>
    <row r="299" spans="1:77" x14ac:dyDescent="0.25">
      <c r="A299" t="s">
        <v>779</v>
      </c>
      <c r="B299" t="s">
        <v>566</v>
      </c>
      <c r="C299" t="s">
        <v>258</v>
      </c>
      <c r="D299" t="s">
        <v>260</v>
      </c>
      <c r="F299">
        <f t="shared" si="19"/>
        <v>555</v>
      </c>
      <c r="G299">
        <v>558</v>
      </c>
      <c r="H299">
        <f t="shared" si="20"/>
        <v>3</v>
      </c>
      <c r="I299" t="s">
        <v>1038</v>
      </c>
      <c r="J299">
        <v>3</v>
      </c>
      <c r="K299" s="4">
        <v>45191</v>
      </c>
      <c r="M299" t="s">
        <v>779</v>
      </c>
      <c r="N299" t="s">
        <v>1234</v>
      </c>
      <c r="O299" t="s">
        <v>1232</v>
      </c>
      <c r="P299">
        <v>2.5000000000000001E-3</v>
      </c>
      <c r="Q299">
        <v>0.62</v>
      </c>
      <c r="S299">
        <v>7.6</v>
      </c>
      <c r="T299">
        <v>6.3</v>
      </c>
      <c r="W299">
        <v>790</v>
      </c>
      <c r="X299">
        <v>3</v>
      </c>
      <c r="Y299">
        <v>0.62</v>
      </c>
      <c r="Z299">
        <v>0.27</v>
      </c>
      <c r="AA299">
        <v>0.37</v>
      </c>
      <c r="AC299">
        <v>88.7</v>
      </c>
      <c r="AD299">
        <v>13</v>
      </c>
      <c r="AE299">
        <v>90</v>
      </c>
      <c r="AF299">
        <v>17.5</v>
      </c>
      <c r="AG299">
        <v>59.2</v>
      </c>
      <c r="AI299">
        <v>4.0199999999999996</v>
      </c>
      <c r="AJ299">
        <v>18.95</v>
      </c>
      <c r="AK299">
        <v>0.1</v>
      </c>
      <c r="AL299">
        <v>3.5</v>
      </c>
      <c r="AN299" s="7">
        <v>0.16</v>
      </c>
      <c r="AP299">
        <v>3.1</v>
      </c>
      <c r="AQ299">
        <v>44.5</v>
      </c>
      <c r="AR299">
        <v>58.1</v>
      </c>
      <c r="AS299">
        <v>1.31</v>
      </c>
      <c r="AT299">
        <v>914</v>
      </c>
      <c r="AU299">
        <v>1.37</v>
      </c>
      <c r="AV299">
        <v>0.27</v>
      </c>
      <c r="AW299">
        <v>13.3</v>
      </c>
      <c r="AX299">
        <v>45.4</v>
      </c>
      <c r="AY299">
        <v>570</v>
      </c>
      <c r="AZ299">
        <v>51.7</v>
      </c>
      <c r="BB299">
        <v>211</v>
      </c>
      <c r="BC299">
        <v>1E-3</v>
      </c>
      <c r="BD299">
        <v>0.03</v>
      </c>
      <c r="BF299">
        <v>0.54</v>
      </c>
      <c r="BG299">
        <v>12.8</v>
      </c>
      <c r="BH299">
        <v>0.5</v>
      </c>
      <c r="BI299">
        <v>14.6</v>
      </c>
      <c r="BJ299">
        <v>15.5</v>
      </c>
      <c r="BL299">
        <v>35.200000000000003</v>
      </c>
      <c r="BM299">
        <v>1.1100000000000001</v>
      </c>
      <c r="BN299">
        <v>0.02</v>
      </c>
      <c r="BO299">
        <v>17.55</v>
      </c>
      <c r="BP299">
        <v>0.39100000000000001</v>
      </c>
      <c r="BQ299">
        <v>1.77</v>
      </c>
      <c r="BR299">
        <v>3.3</v>
      </c>
      <c r="BS299">
        <v>98</v>
      </c>
      <c r="BT299">
        <v>3.6</v>
      </c>
      <c r="BU299">
        <v>3.9</v>
      </c>
      <c r="BV299">
        <v>19.2</v>
      </c>
      <c r="BW299">
        <v>194</v>
      </c>
      <c r="BY299">
        <v>122</v>
      </c>
    </row>
    <row r="300" spans="1:77" x14ac:dyDescent="0.25">
      <c r="A300" t="s">
        <v>780</v>
      </c>
      <c r="B300" t="s">
        <v>567</v>
      </c>
      <c r="C300" t="s">
        <v>258</v>
      </c>
      <c r="D300" t="s">
        <v>260</v>
      </c>
      <c r="F300">
        <f t="shared" si="19"/>
        <v>558</v>
      </c>
      <c r="G300">
        <v>559</v>
      </c>
      <c r="H300">
        <f t="shared" si="20"/>
        <v>1</v>
      </c>
      <c r="I300" t="s">
        <v>1038</v>
      </c>
      <c r="J300">
        <v>3</v>
      </c>
      <c r="K300" s="4">
        <v>45191</v>
      </c>
      <c r="M300" t="s">
        <v>780</v>
      </c>
      <c r="N300" t="s">
        <v>1234</v>
      </c>
      <c r="O300" t="s">
        <v>1232</v>
      </c>
      <c r="P300">
        <v>2.5000000000000001E-3</v>
      </c>
      <c r="Q300">
        <v>12.4</v>
      </c>
      <c r="S300">
        <v>8.31</v>
      </c>
      <c r="T300">
        <v>3.3</v>
      </c>
      <c r="W300">
        <v>820</v>
      </c>
      <c r="X300">
        <v>3.09</v>
      </c>
      <c r="Y300">
        <v>23.8</v>
      </c>
      <c r="Z300">
        <v>0.21</v>
      </c>
      <c r="AA300">
        <v>137</v>
      </c>
      <c r="AC300">
        <v>91.3</v>
      </c>
      <c r="AD300">
        <v>14.4</v>
      </c>
      <c r="AE300">
        <v>81</v>
      </c>
      <c r="AF300">
        <v>15.8</v>
      </c>
      <c r="AG300">
        <v>393</v>
      </c>
      <c r="AI300">
        <v>5.1100000000000003</v>
      </c>
      <c r="AJ300">
        <v>21.3</v>
      </c>
      <c r="AK300">
        <v>0.13</v>
      </c>
      <c r="AL300">
        <v>3.6</v>
      </c>
      <c r="AN300" s="7">
        <v>4.04</v>
      </c>
      <c r="AP300">
        <v>3.34</v>
      </c>
      <c r="AQ300">
        <v>45</v>
      </c>
      <c r="AR300">
        <v>60.9</v>
      </c>
      <c r="AS300">
        <v>1.35</v>
      </c>
      <c r="AT300">
        <v>1120</v>
      </c>
      <c r="AU300">
        <v>16.350000000000001</v>
      </c>
      <c r="AV300">
        <v>0.06</v>
      </c>
      <c r="AW300">
        <v>13.9</v>
      </c>
      <c r="AX300">
        <v>42</v>
      </c>
      <c r="AY300">
        <v>580</v>
      </c>
      <c r="AZ300">
        <v>280</v>
      </c>
      <c r="BB300">
        <v>219</v>
      </c>
      <c r="BC300">
        <v>2E-3</v>
      </c>
      <c r="BD300">
        <v>0.43</v>
      </c>
      <c r="BF300">
        <v>0.65</v>
      </c>
      <c r="BG300">
        <v>14.2</v>
      </c>
      <c r="BH300">
        <v>6</v>
      </c>
      <c r="BI300">
        <v>44</v>
      </c>
      <c r="BJ300">
        <v>44.1</v>
      </c>
      <c r="BL300">
        <v>24.4</v>
      </c>
      <c r="BM300">
        <v>1.1299999999999999</v>
      </c>
      <c r="BN300">
        <v>0.08</v>
      </c>
      <c r="BO300">
        <v>18.5</v>
      </c>
      <c r="BP300">
        <v>0.41799999999999998</v>
      </c>
      <c r="BQ300">
        <v>1.91</v>
      </c>
      <c r="BR300">
        <v>3.3</v>
      </c>
      <c r="BS300">
        <v>105</v>
      </c>
      <c r="BT300">
        <v>4.4000000000000004</v>
      </c>
      <c r="BU300">
        <v>4.7</v>
      </c>
      <c r="BV300">
        <v>19.100000000000001</v>
      </c>
      <c r="BW300">
        <v>6240</v>
      </c>
      <c r="BY300">
        <v>126</v>
      </c>
    </row>
    <row r="301" spans="1:77" x14ac:dyDescent="0.25">
      <c r="A301" t="s">
        <v>781</v>
      </c>
      <c r="B301" t="s">
        <v>568</v>
      </c>
      <c r="C301" t="s">
        <v>258</v>
      </c>
      <c r="D301" t="s">
        <v>260</v>
      </c>
      <c r="F301">
        <f t="shared" si="19"/>
        <v>559</v>
      </c>
      <c r="G301">
        <v>560</v>
      </c>
      <c r="H301">
        <f t="shared" si="20"/>
        <v>1</v>
      </c>
      <c r="I301" t="s">
        <v>1038</v>
      </c>
      <c r="J301">
        <v>3</v>
      </c>
      <c r="K301" s="4">
        <v>45191</v>
      </c>
      <c r="M301" t="s">
        <v>781</v>
      </c>
      <c r="N301" t="s">
        <v>1234</v>
      </c>
      <c r="O301" t="s">
        <v>1232</v>
      </c>
      <c r="P301">
        <v>2.5000000000000001E-3</v>
      </c>
      <c r="Q301">
        <v>4.45</v>
      </c>
      <c r="S301">
        <v>6.48</v>
      </c>
      <c r="T301">
        <v>2.6</v>
      </c>
      <c r="W301">
        <v>590</v>
      </c>
      <c r="X301">
        <v>2.5</v>
      </c>
      <c r="Y301">
        <v>3.75</v>
      </c>
      <c r="Z301">
        <v>0.34</v>
      </c>
      <c r="AA301">
        <v>125</v>
      </c>
      <c r="AC301">
        <v>73</v>
      </c>
      <c r="AD301">
        <v>20.2</v>
      </c>
      <c r="AE301">
        <v>58</v>
      </c>
      <c r="AF301">
        <v>12.3</v>
      </c>
      <c r="AG301">
        <v>488</v>
      </c>
      <c r="AI301">
        <v>6.56</v>
      </c>
      <c r="AJ301">
        <v>15.05</v>
      </c>
      <c r="AK301">
        <v>0.09</v>
      </c>
      <c r="AL301">
        <v>3.2</v>
      </c>
      <c r="AN301" s="7">
        <v>3.65</v>
      </c>
      <c r="AP301">
        <v>2.56</v>
      </c>
      <c r="AQ301">
        <v>36.5</v>
      </c>
      <c r="AR301">
        <v>55.2</v>
      </c>
      <c r="AS301">
        <v>1.04</v>
      </c>
      <c r="AT301">
        <v>986</v>
      </c>
      <c r="AU301">
        <v>0.56000000000000005</v>
      </c>
      <c r="AV301">
        <v>0.11</v>
      </c>
      <c r="AW301">
        <v>11.3</v>
      </c>
      <c r="AX301">
        <v>48</v>
      </c>
      <c r="AY301">
        <v>640</v>
      </c>
      <c r="AZ301">
        <v>340</v>
      </c>
      <c r="BB301">
        <v>161</v>
      </c>
      <c r="BC301">
        <v>1E-3</v>
      </c>
      <c r="BD301">
        <v>2.2200000000000002</v>
      </c>
      <c r="BF301">
        <v>3.01</v>
      </c>
      <c r="BG301">
        <v>9.8000000000000007</v>
      </c>
      <c r="BH301">
        <v>1</v>
      </c>
      <c r="BI301">
        <v>86.6</v>
      </c>
      <c r="BJ301">
        <v>324</v>
      </c>
      <c r="BL301">
        <v>24.5</v>
      </c>
      <c r="BM301">
        <v>0.93</v>
      </c>
      <c r="BN301">
        <v>7.0000000000000007E-2</v>
      </c>
      <c r="BO301">
        <v>14.6</v>
      </c>
      <c r="BP301">
        <v>0.33100000000000002</v>
      </c>
      <c r="BQ301">
        <v>1.46</v>
      </c>
      <c r="BR301">
        <v>2.6</v>
      </c>
      <c r="BS301">
        <v>77</v>
      </c>
      <c r="BT301">
        <v>2.5</v>
      </c>
      <c r="BU301">
        <v>3.2</v>
      </c>
      <c r="BV301">
        <v>14.7</v>
      </c>
      <c r="BX301">
        <v>1.25</v>
      </c>
      <c r="BY301">
        <v>108</v>
      </c>
    </row>
    <row r="302" spans="1:77" x14ac:dyDescent="0.25">
      <c r="A302" s="1" t="s">
        <v>782</v>
      </c>
      <c r="B302" s="1" t="s">
        <v>569</v>
      </c>
      <c r="C302" s="1"/>
      <c r="D302" s="1" t="s">
        <v>261</v>
      </c>
      <c r="E302" s="1" t="s">
        <v>1041</v>
      </c>
      <c r="F302" s="1"/>
      <c r="G302" s="1"/>
      <c r="H302" s="1">
        <f t="shared" si="20"/>
        <v>0</v>
      </c>
      <c r="I302" t="s">
        <v>1038</v>
      </c>
      <c r="J302">
        <v>3</v>
      </c>
      <c r="K302" s="4">
        <v>45191</v>
      </c>
      <c r="AN302" s="7">
        <v>0</v>
      </c>
    </row>
    <row r="303" spans="1:77" x14ac:dyDescent="0.25">
      <c r="A303" t="s">
        <v>783</v>
      </c>
      <c r="B303" t="s">
        <v>570</v>
      </c>
      <c r="C303" t="s">
        <v>258</v>
      </c>
      <c r="D303" t="s">
        <v>260</v>
      </c>
      <c r="F303">
        <f>G301</f>
        <v>560</v>
      </c>
      <c r="G303">
        <v>561</v>
      </c>
      <c r="H303">
        <f t="shared" si="20"/>
        <v>1</v>
      </c>
      <c r="I303" t="s">
        <v>1038</v>
      </c>
      <c r="J303">
        <v>3</v>
      </c>
      <c r="K303" s="4">
        <v>45191</v>
      </c>
      <c r="M303" t="s">
        <v>783</v>
      </c>
      <c r="N303" t="s">
        <v>1234</v>
      </c>
      <c r="O303" t="s">
        <v>1232</v>
      </c>
      <c r="P303">
        <v>2.5000000000000001E-3</v>
      </c>
      <c r="Q303">
        <v>2.2599999999999998</v>
      </c>
      <c r="S303">
        <v>3.42</v>
      </c>
      <c r="T303">
        <v>0.5</v>
      </c>
      <c r="W303">
        <v>290</v>
      </c>
      <c r="X303">
        <v>1.1599999999999999</v>
      </c>
      <c r="Y303">
        <v>2.5499999999999998</v>
      </c>
      <c r="Z303">
        <v>0.17</v>
      </c>
      <c r="AA303">
        <v>11.05</v>
      </c>
      <c r="AC303">
        <v>50.2</v>
      </c>
      <c r="AD303">
        <v>4.4000000000000004</v>
      </c>
      <c r="AE303">
        <v>27</v>
      </c>
      <c r="AF303">
        <v>4.58</v>
      </c>
      <c r="AG303">
        <v>250</v>
      </c>
      <c r="AI303">
        <v>3.2</v>
      </c>
      <c r="AJ303">
        <v>8.58</v>
      </c>
      <c r="AK303">
        <v>0.05</v>
      </c>
      <c r="AL303">
        <v>3.2</v>
      </c>
      <c r="AN303" s="7">
        <v>1.58</v>
      </c>
      <c r="AP303">
        <v>1.24</v>
      </c>
      <c r="AQ303">
        <v>24.7</v>
      </c>
      <c r="AR303">
        <v>30.1</v>
      </c>
      <c r="AS303">
        <v>0.44</v>
      </c>
      <c r="AT303">
        <v>596</v>
      </c>
      <c r="AU303">
        <v>2.0499999999999998</v>
      </c>
      <c r="AV303">
        <v>0.02</v>
      </c>
      <c r="AW303">
        <v>6.1</v>
      </c>
      <c r="AX303">
        <v>11.2</v>
      </c>
      <c r="AY303">
        <v>400</v>
      </c>
      <c r="AZ303">
        <v>53.4</v>
      </c>
      <c r="BB303">
        <v>82.8</v>
      </c>
      <c r="BC303">
        <v>1E-3</v>
      </c>
      <c r="BD303">
        <v>7.0000000000000007E-2</v>
      </c>
      <c r="BF303">
        <v>0.25</v>
      </c>
      <c r="BG303">
        <v>4.0999999999999996</v>
      </c>
      <c r="BH303">
        <v>1</v>
      </c>
      <c r="BI303">
        <v>48.6</v>
      </c>
      <c r="BJ303">
        <v>128.5</v>
      </c>
      <c r="BL303">
        <v>13.6</v>
      </c>
      <c r="BM303">
        <v>0.52</v>
      </c>
      <c r="BN303">
        <v>0.02</v>
      </c>
      <c r="BO303">
        <v>9</v>
      </c>
      <c r="BP303">
        <v>0.184</v>
      </c>
      <c r="BQ303">
        <v>0.73</v>
      </c>
      <c r="BR303">
        <v>1.9</v>
      </c>
      <c r="BS303">
        <v>32</v>
      </c>
      <c r="BT303">
        <v>3.4</v>
      </c>
      <c r="BU303">
        <v>5.8</v>
      </c>
      <c r="BV303">
        <v>10.6</v>
      </c>
      <c r="BW303">
        <v>818</v>
      </c>
      <c r="BY303">
        <v>107</v>
      </c>
    </row>
    <row r="304" spans="1:77" x14ac:dyDescent="0.25">
      <c r="A304" t="s">
        <v>784</v>
      </c>
      <c r="B304" t="s">
        <v>571</v>
      </c>
      <c r="C304" t="s">
        <v>258</v>
      </c>
      <c r="D304" t="s">
        <v>260</v>
      </c>
      <c r="F304">
        <f t="shared" ref="F304:F351" si="21">G303</f>
        <v>561</v>
      </c>
      <c r="G304">
        <v>562</v>
      </c>
      <c r="H304">
        <f t="shared" si="20"/>
        <v>1</v>
      </c>
      <c r="I304" t="s">
        <v>1038</v>
      </c>
      <c r="J304">
        <v>3</v>
      </c>
      <c r="K304" s="4">
        <v>45191</v>
      </c>
      <c r="M304" t="s">
        <v>784</v>
      </c>
      <c r="N304" t="s">
        <v>1234</v>
      </c>
      <c r="O304" t="s">
        <v>1232</v>
      </c>
      <c r="P304">
        <v>2.5000000000000001E-3</v>
      </c>
      <c r="Q304">
        <v>5.0999999999999996</v>
      </c>
      <c r="S304">
        <v>3.35</v>
      </c>
      <c r="T304">
        <v>1.8</v>
      </c>
      <c r="W304">
        <v>240</v>
      </c>
      <c r="X304">
        <v>1.08</v>
      </c>
      <c r="Y304">
        <v>2.94</v>
      </c>
      <c r="Z304">
        <v>0.28000000000000003</v>
      </c>
      <c r="AA304">
        <v>9.7799999999999994</v>
      </c>
      <c r="AC304">
        <v>47.9</v>
      </c>
      <c r="AD304">
        <v>6.3</v>
      </c>
      <c r="AE304">
        <v>30</v>
      </c>
      <c r="AF304">
        <v>4.88</v>
      </c>
      <c r="AG304">
        <v>590</v>
      </c>
      <c r="AI304">
        <v>4.29</v>
      </c>
      <c r="AJ304">
        <v>8.8000000000000007</v>
      </c>
      <c r="AK304">
        <v>0.06</v>
      </c>
      <c r="AL304">
        <v>4</v>
      </c>
      <c r="AN304" s="7">
        <v>0.64</v>
      </c>
      <c r="AP304">
        <v>1.08</v>
      </c>
      <c r="AQ304">
        <v>24</v>
      </c>
      <c r="AR304">
        <v>26.1</v>
      </c>
      <c r="AS304">
        <v>0.47</v>
      </c>
      <c r="AT304">
        <v>698</v>
      </c>
      <c r="AU304">
        <v>2.12</v>
      </c>
      <c r="AV304">
        <v>0.02</v>
      </c>
      <c r="AW304">
        <v>6.4</v>
      </c>
      <c r="AX304">
        <v>12.4</v>
      </c>
      <c r="AY304">
        <v>400</v>
      </c>
      <c r="AZ304">
        <v>197.5</v>
      </c>
      <c r="BB304">
        <v>69.7</v>
      </c>
      <c r="BC304">
        <v>1E-3</v>
      </c>
      <c r="BD304">
        <v>0.12</v>
      </c>
      <c r="BF304">
        <v>0.33</v>
      </c>
      <c r="BG304">
        <v>4.3</v>
      </c>
      <c r="BH304">
        <v>5</v>
      </c>
      <c r="BI304">
        <v>26</v>
      </c>
      <c r="BJ304">
        <v>40.700000000000003</v>
      </c>
      <c r="BL304">
        <v>22.9</v>
      </c>
      <c r="BM304">
        <v>0.54</v>
      </c>
      <c r="BN304">
        <v>0.02</v>
      </c>
      <c r="BO304">
        <v>10.35</v>
      </c>
      <c r="BP304">
        <v>0.192</v>
      </c>
      <c r="BQ304">
        <v>0.62</v>
      </c>
      <c r="BR304">
        <v>2.1</v>
      </c>
      <c r="BS304">
        <v>34</v>
      </c>
      <c r="BT304">
        <v>4.4000000000000004</v>
      </c>
      <c r="BU304">
        <v>5.8</v>
      </c>
      <c r="BV304">
        <v>10.8</v>
      </c>
      <c r="BW304">
        <v>669</v>
      </c>
      <c r="BY304">
        <v>140.5</v>
      </c>
    </row>
    <row r="305" spans="1:77" x14ac:dyDescent="0.25">
      <c r="A305" t="s">
        <v>785</v>
      </c>
      <c r="B305" t="s">
        <v>572</v>
      </c>
      <c r="C305" t="s">
        <v>258</v>
      </c>
      <c r="D305" t="s">
        <v>260</v>
      </c>
      <c r="F305">
        <f t="shared" si="21"/>
        <v>562</v>
      </c>
      <c r="G305">
        <v>564</v>
      </c>
      <c r="H305">
        <f t="shared" si="20"/>
        <v>2</v>
      </c>
      <c r="I305" t="s">
        <v>1038</v>
      </c>
      <c r="J305">
        <v>3</v>
      </c>
      <c r="K305" s="4">
        <v>45191</v>
      </c>
      <c r="M305" t="s">
        <v>785</v>
      </c>
      <c r="N305" t="s">
        <v>1234</v>
      </c>
      <c r="O305" t="s">
        <v>1232</v>
      </c>
      <c r="P305">
        <v>2.5000000000000001E-3</v>
      </c>
      <c r="Q305">
        <v>4.63</v>
      </c>
      <c r="S305">
        <v>4.9000000000000004</v>
      </c>
      <c r="T305">
        <v>2.2000000000000002</v>
      </c>
      <c r="W305">
        <v>410</v>
      </c>
      <c r="X305">
        <v>1.78</v>
      </c>
      <c r="Y305">
        <v>3.34</v>
      </c>
      <c r="Z305">
        <v>0.25</v>
      </c>
      <c r="AA305">
        <v>7.58</v>
      </c>
      <c r="AC305">
        <v>57.8</v>
      </c>
      <c r="AD305">
        <v>8.6999999999999993</v>
      </c>
      <c r="AE305">
        <v>42</v>
      </c>
      <c r="AF305">
        <v>8.84</v>
      </c>
      <c r="AG305">
        <v>722</v>
      </c>
      <c r="AI305">
        <v>4.59</v>
      </c>
      <c r="AJ305">
        <v>12.65</v>
      </c>
      <c r="AK305">
        <v>7.0000000000000007E-2</v>
      </c>
      <c r="AL305">
        <v>3.2</v>
      </c>
      <c r="AN305" s="7">
        <v>0.46</v>
      </c>
      <c r="AP305">
        <v>1.79</v>
      </c>
      <c r="AQ305">
        <v>28.8</v>
      </c>
      <c r="AR305">
        <v>39.5</v>
      </c>
      <c r="AS305">
        <v>0.77</v>
      </c>
      <c r="AT305">
        <v>860</v>
      </c>
      <c r="AU305">
        <v>2.41</v>
      </c>
      <c r="AV305">
        <v>0.06</v>
      </c>
      <c r="AW305">
        <v>8.6999999999999993</v>
      </c>
      <c r="AX305">
        <v>21.6</v>
      </c>
      <c r="AY305">
        <v>480</v>
      </c>
      <c r="AZ305">
        <v>41.6</v>
      </c>
      <c r="BB305">
        <v>121</v>
      </c>
      <c r="BC305">
        <v>1E-3</v>
      </c>
      <c r="BD305">
        <v>0.33</v>
      </c>
      <c r="BF305">
        <v>0.55000000000000004</v>
      </c>
      <c r="BG305">
        <v>6.9</v>
      </c>
      <c r="BH305">
        <v>2</v>
      </c>
      <c r="BI305">
        <v>24.1</v>
      </c>
      <c r="BJ305">
        <v>26.9</v>
      </c>
      <c r="BL305">
        <v>20.2</v>
      </c>
      <c r="BM305">
        <v>0.72</v>
      </c>
      <c r="BN305">
        <v>0.02</v>
      </c>
      <c r="BO305">
        <v>12.3</v>
      </c>
      <c r="BP305">
        <v>0.248</v>
      </c>
      <c r="BQ305">
        <v>1.18</v>
      </c>
      <c r="BR305">
        <v>2.2000000000000002</v>
      </c>
      <c r="BS305">
        <v>54</v>
      </c>
      <c r="BT305">
        <v>4.3</v>
      </c>
      <c r="BU305">
        <v>5.5</v>
      </c>
      <c r="BV305">
        <v>13.6</v>
      </c>
      <c r="BW305">
        <v>646</v>
      </c>
      <c r="BY305">
        <v>110.5</v>
      </c>
    </row>
    <row r="306" spans="1:77" x14ac:dyDescent="0.25">
      <c r="A306" t="s">
        <v>786</v>
      </c>
      <c r="B306" t="s">
        <v>573</v>
      </c>
      <c r="C306" t="s">
        <v>258</v>
      </c>
      <c r="D306" t="s">
        <v>260</v>
      </c>
      <c r="F306">
        <f t="shared" si="21"/>
        <v>564</v>
      </c>
      <c r="G306">
        <v>565</v>
      </c>
      <c r="H306">
        <f t="shared" si="20"/>
        <v>1</v>
      </c>
      <c r="I306" t="s">
        <v>1038</v>
      </c>
      <c r="J306">
        <v>3</v>
      </c>
      <c r="K306" s="4">
        <v>45191</v>
      </c>
      <c r="M306" t="s">
        <v>786</v>
      </c>
      <c r="N306" t="s">
        <v>1234</v>
      </c>
      <c r="O306" t="s">
        <v>1232</v>
      </c>
      <c r="P306">
        <v>2.5000000000000001E-3</v>
      </c>
      <c r="Q306">
        <v>9.18</v>
      </c>
      <c r="S306">
        <v>3.99</v>
      </c>
      <c r="T306">
        <v>2.6</v>
      </c>
      <c r="W306">
        <v>110</v>
      </c>
      <c r="X306">
        <v>0.86</v>
      </c>
      <c r="Y306">
        <v>1.3</v>
      </c>
      <c r="Z306">
        <v>0.33</v>
      </c>
      <c r="AA306">
        <v>4.07</v>
      </c>
      <c r="AC306">
        <v>44.9</v>
      </c>
      <c r="AD306">
        <v>47.6</v>
      </c>
      <c r="AE306">
        <v>35</v>
      </c>
      <c r="AF306">
        <v>3.22</v>
      </c>
      <c r="AG306">
        <v>2200</v>
      </c>
      <c r="AI306">
        <v>16.95</v>
      </c>
      <c r="AJ306">
        <v>11.45</v>
      </c>
      <c r="AK306">
        <v>0.09</v>
      </c>
      <c r="AL306">
        <v>2.5</v>
      </c>
      <c r="AN306" s="7">
        <v>0.63</v>
      </c>
      <c r="AP306">
        <v>0.49</v>
      </c>
      <c r="AQ306">
        <v>22.4</v>
      </c>
      <c r="AR306">
        <v>38.9</v>
      </c>
      <c r="AS306">
        <v>1.07</v>
      </c>
      <c r="AT306">
        <v>1460</v>
      </c>
      <c r="AU306">
        <v>2</v>
      </c>
      <c r="AV306">
        <v>0.01</v>
      </c>
      <c r="AW306">
        <v>5.3</v>
      </c>
      <c r="AX306">
        <v>72.400000000000006</v>
      </c>
      <c r="AY306">
        <v>320</v>
      </c>
      <c r="AZ306">
        <v>41.2</v>
      </c>
      <c r="BB306">
        <v>29.1</v>
      </c>
      <c r="BC306">
        <v>1E-3</v>
      </c>
      <c r="BD306">
        <v>6.45</v>
      </c>
      <c r="BF306">
        <v>1.1599999999999999</v>
      </c>
      <c r="BG306">
        <v>5.6</v>
      </c>
      <c r="BH306">
        <v>3</v>
      </c>
      <c r="BI306">
        <v>16.5</v>
      </c>
      <c r="BJ306">
        <v>73.2</v>
      </c>
      <c r="BL306">
        <v>11.1</v>
      </c>
      <c r="BM306">
        <v>0.47</v>
      </c>
      <c r="BN306">
        <v>0.02</v>
      </c>
      <c r="BO306">
        <v>9</v>
      </c>
      <c r="BP306">
        <v>0.16300000000000001</v>
      </c>
      <c r="BQ306">
        <v>0.61</v>
      </c>
      <c r="BR306">
        <v>1.8</v>
      </c>
      <c r="BS306">
        <v>46</v>
      </c>
      <c r="BT306">
        <v>6.8</v>
      </c>
      <c r="BU306">
        <v>14.2</v>
      </c>
      <c r="BV306">
        <v>10.6</v>
      </c>
      <c r="BW306">
        <v>341</v>
      </c>
      <c r="BY306">
        <v>83.8</v>
      </c>
    </row>
    <row r="307" spans="1:77" x14ac:dyDescent="0.25">
      <c r="A307" t="s">
        <v>787</v>
      </c>
      <c r="B307" t="s">
        <v>574</v>
      </c>
      <c r="C307" t="s">
        <v>258</v>
      </c>
      <c r="D307" t="s">
        <v>260</v>
      </c>
      <c r="F307">
        <f t="shared" si="21"/>
        <v>565</v>
      </c>
      <c r="G307">
        <v>566</v>
      </c>
      <c r="H307">
        <f t="shared" si="20"/>
        <v>1</v>
      </c>
      <c r="I307" t="s">
        <v>1038</v>
      </c>
      <c r="J307">
        <v>3</v>
      </c>
      <c r="K307" s="4">
        <v>45191</v>
      </c>
      <c r="M307" t="s">
        <v>787</v>
      </c>
      <c r="N307" t="s">
        <v>1234</v>
      </c>
      <c r="O307" t="s">
        <v>1232</v>
      </c>
      <c r="P307">
        <v>2.5000000000000001E-3</v>
      </c>
      <c r="Q307">
        <v>1.48</v>
      </c>
      <c r="S307">
        <v>5.57</v>
      </c>
      <c r="T307">
        <v>1.9</v>
      </c>
      <c r="W307">
        <v>420</v>
      </c>
      <c r="X307">
        <v>1.84</v>
      </c>
      <c r="Y307">
        <v>0.71</v>
      </c>
      <c r="Z307">
        <v>0.25</v>
      </c>
      <c r="AA307">
        <v>2.74</v>
      </c>
      <c r="AC307">
        <v>74.400000000000006</v>
      </c>
      <c r="AD307">
        <v>3.6</v>
      </c>
      <c r="AE307">
        <v>55</v>
      </c>
      <c r="AF307">
        <v>8.3800000000000008</v>
      </c>
      <c r="AG307">
        <v>208</v>
      </c>
      <c r="AI307">
        <v>4.45</v>
      </c>
      <c r="AJ307">
        <v>15.45</v>
      </c>
      <c r="AK307">
        <v>0.08</v>
      </c>
      <c r="AL307">
        <v>4.0999999999999996</v>
      </c>
      <c r="AN307" s="7">
        <v>0.4</v>
      </c>
      <c r="AP307">
        <v>1.99</v>
      </c>
      <c r="AQ307">
        <v>36.799999999999997</v>
      </c>
      <c r="AR307">
        <v>43.7</v>
      </c>
      <c r="AS307">
        <v>1</v>
      </c>
      <c r="AT307">
        <v>571</v>
      </c>
      <c r="AU307">
        <v>0.72</v>
      </c>
      <c r="AV307">
        <v>0.03</v>
      </c>
      <c r="AW307">
        <v>9.1</v>
      </c>
      <c r="AX307">
        <v>15.8</v>
      </c>
      <c r="AY307">
        <v>500</v>
      </c>
      <c r="AZ307">
        <v>66.599999999999994</v>
      </c>
      <c r="BB307">
        <v>126</v>
      </c>
      <c r="BC307">
        <v>1E-3</v>
      </c>
      <c r="BD307">
        <v>0.08</v>
      </c>
      <c r="BF307">
        <v>0.56000000000000005</v>
      </c>
      <c r="BG307">
        <v>8.4</v>
      </c>
      <c r="BH307">
        <v>1</v>
      </c>
      <c r="BI307">
        <v>32.799999999999997</v>
      </c>
      <c r="BJ307">
        <v>67.3</v>
      </c>
      <c r="BL307">
        <v>19.8</v>
      </c>
      <c r="BM307">
        <v>0.74</v>
      </c>
      <c r="BN307">
        <v>0.02</v>
      </c>
      <c r="BO307">
        <v>14.55</v>
      </c>
      <c r="BP307">
        <v>0.26800000000000002</v>
      </c>
      <c r="BQ307">
        <v>1.1200000000000001</v>
      </c>
      <c r="BR307">
        <v>2.7</v>
      </c>
      <c r="BS307">
        <v>63</v>
      </c>
      <c r="BT307">
        <v>9.1999999999999993</v>
      </c>
      <c r="BU307">
        <v>14.2</v>
      </c>
      <c r="BV307">
        <v>16.100000000000001</v>
      </c>
      <c r="BW307">
        <v>227</v>
      </c>
      <c r="BY307">
        <v>146</v>
      </c>
    </row>
    <row r="308" spans="1:77" x14ac:dyDescent="0.25">
      <c r="A308" t="s">
        <v>788</v>
      </c>
      <c r="B308" t="s">
        <v>575</v>
      </c>
      <c r="C308" t="s">
        <v>258</v>
      </c>
      <c r="D308" t="s">
        <v>260</v>
      </c>
      <c r="F308">
        <f t="shared" si="21"/>
        <v>566</v>
      </c>
      <c r="G308">
        <v>567</v>
      </c>
      <c r="H308">
        <f t="shared" si="20"/>
        <v>1</v>
      </c>
      <c r="I308" t="s">
        <v>1038</v>
      </c>
      <c r="J308">
        <v>3</v>
      </c>
      <c r="K308" s="4">
        <v>45191</v>
      </c>
      <c r="M308" t="s">
        <v>788</v>
      </c>
      <c r="N308" t="s">
        <v>1234</v>
      </c>
      <c r="O308" t="s">
        <v>1232</v>
      </c>
      <c r="P308">
        <v>2.5000000000000001E-3</v>
      </c>
      <c r="Q308">
        <v>15.4</v>
      </c>
      <c r="S308">
        <v>7.07</v>
      </c>
      <c r="T308">
        <v>3.3</v>
      </c>
      <c r="W308">
        <v>530</v>
      </c>
      <c r="X308">
        <v>2.2000000000000002</v>
      </c>
      <c r="Y308">
        <v>0.73</v>
      </c>
      <c r="Z308">
        <v>0.31</v>
      </c>
      <c r="AA308">
        <v>1.38</v>
      </c>
      <c r="AC308">
        <v>83.4</v>
      </c>
      <c r="AD308">
        <v>6</v>
      </c>
      <c r="AE308">
        <v>68</v>
      </c>
      <c r="AF308">
        <v>8.85</v>
      </c>
      <c r="AG308">
        <v>2150</v>
      </c>
      <c r="AI308">
        <v>5.88</v>
      </c>
      <c r="AJ308">
        <v>19.95</v>
      </c>
      <c r="AK308">
        <v>0.1</v>
      </c>
      <c r="AL308">
        <v>3</v>
      </c>
      <c r="AN308" s="7">
        <v>0.84</v>
      </c>
      <c r="AP308">
        <v>2.4700000000000002</v>
      </c>
      <c r="AQ308">
        <v>41.2</v>
      </c>
      <c r="AR308">
        <v>58.2</v>
      </c>
      <c r="AS308">
        <v>1.32</v>
      </c>
      <c r="AT308">
        <v>544</v>
      </c>
      <c r="AU308">
        <v>0.56999999999999995</v>
      </c>
      <c r="AV308">
        <v>0.03</v>
      </c>
      <c r="AW308">
        <v>9.1999999999999993</v>
      </c>
      <c r="AX308">
        <v>25.8</v>
      </c>
      <c r="AY308">
        <v>510</v>
      </c>
      <c r="AZ308">
        <v>42.8</v>
      </c>
      <c r="BB308">
        <v>148.5</v>
      </c>
      <c r="BC308">
        <v>1E-3</v>
      </c>
      <c r="BD308">
        <v>0.42</v>
      </c>
      <c r="BF308">
        <v>0.92</v>
      </c>
      <c r="BG308">
        <v>11.2</v>
      </c>
      <c r="BH308">
        <v>2</v>
      </c>
      <c r="BI308">
        <v>36.700000000000003</v>
      </c>
      <c r="BJ308">
        <v>47.5</v>
      </c>
      <c r="BL308">
        <v>21.1</v>
      </c>
      <c r="BM308">
        <v>0.76</v>
      </c>
      <c r="BN308">
        <v>0.02</v>
      </c>
      <c r="BO308">
        <v>15.4</v>
      </c>
      <c r="BP308">
        <v>0.27300000000000002</v>
      </c>
      <c r="BQ308">
        <v>1.41</v>
      </c>
      <c r="BR308">
        <v>2.7</v>
      </c>
      <c r="BS308">
        <v>89</v>
      </c>
      <c r="BT308">
        <v>11.1</v>
      </c>
      <c r="BU308">
        <v>18.3</v>
      </c>
      <c r="BV308">
        <v>18.5</v>
      </c>
      <c r="BW308">
        <v>153</v>
      </c>
      <c r="BY308">
        <v>108</v>
      </c>
    </row>
    <row r="309" spans="1:77" x14ac:dyDescent="0.25">
      <c r="A309" t="s">
        <v>789</v>
      </c>
      <c r="B309" t="s">
        <v>576</v>
      </c>
      <c r="C309" t="s">
        <v>258</v>
      </c>
      <c r="D309" t="s">
        <v>260</v>
      </c>
      <c r="F309">
        <f t="shared" si="21"/>
        <v>567</v>
      </c>
      <c r="G309">
        <v>568</v>
      </c>
      <c r="H309">
        <f t="shared" si="20"/>
        <v>1</v>
      </c>
      <c r="I309" t="s">
        <v>1038</v>
      </c>
      <c r="J309">
        <v>3</v>
      </c>
      <c r="K309" s="4">
        <v>45191</v>
      </c>
      <c r="M309" t="s">
        <v>789</v>
      </c>
      <c r="N309" t="s">
        <v>1234</v>
      </c>
      <c r="O309" t="s">
        <v>1232</v>
      </c>
      <c r="P309">
        <v>2.5000000000000001E-3</v>
      </c>
      <c r="Q309">
        <v>7.06</v>
      </c>
      <c r="S309">
        <v>8.1300000000000008</v>
      </c>
      <c r="T309">
        <v>4.7</v>
      </c>
      <c r="W309">
        <v>680</v>
      </c>
      <c r="X309">
        <v>2.77</v>
      </c>
      <c r="Y309">
        <v>5.24</v>
      </c>
      <c r="Z309">
        <v>0.16</v>
      </c>
      <c r="AA309">
        <v>0.96</v>
      </c>
      <c r="AC309">
        <v>86.4</v>
      </c>
      <c r="AD309">
        <v>10.199999999999999</v>
      </c>
      <c r="AE309">
        <v>83</v>
      </c>
      <c r="AF309">
        <v>13.3</v>
      </c>
      <c r="AG309">
        <v>1435</v>
      </c>
      <c r="AI309">
        <v>6.4</v>
      </c>
      <c r="AJ309">
        <v>24.9</v>
      </c>
      <c r="AK309">
        <v>0.11</v>
      </c>
      <c r="AL309">
        <v>3</v>
      </c>
      <c r="AN309" s="7">
        <v>1.56</v>
      </c>
      <c r="AP309">
        <v>3.15</v>
      </c>
      <c r="AQ309">
        <v>43.9</v>
      </c>
      <c r="AR309">
        <v>56.5</v>
      </c>
      <c r="AS309">
        <v>1.36</v>
      </c>
      <c r="AT309">
        <v>517</v>
      </c>
      <c r="AU309">
        <v>0.88</v>
      </c>
      <c r="AV309">
        <v>0.04</v>
      </c>
      <c r="AW309">
        <v>11.3</v>
      </c>
      <c r="AX309">
        <v>49.4</v>
      </c>
      <c r="AY309">
        <v>540</v>
      </c>
      <c r="AZ309">
        <v>51.2</v>
      </c>
      <c r="BB309">
        <v>191.5</v>
      </c>
      <c r="BC309">
        <v>1E-3</v>
      </c>
      <c r="BD309">
        <v>1.1599999999999999</v>
      </c>
      <c r="BF309">
        <v>2.4</v>
      </c>
      <c r="BG309">
        <v>14.4</v>
      </c>
      <c r="BH309">
        <v>3</v>
      </c>
      <c r="BI309">
        <v>32.700000000000003</v>
      </c>
      <c r="BJ309">
        <v>34.5</v>
      </c>
      <c r="BL309">
        <v>23.1</v>
      </c>
      <c r="BM309">
        <v>0.94</v>
      </c>
      <c r="BN309">
        <v>0.02</v>
      </c>
      <c r="BO309">
        <v>18.149999999999999</v>
      </c>
      <c r="BP309">
        <v>0.33700000000000002</v>
      </c>
      <c r="BQ309">
        <v>1.98</v>
      </c>
      <c r="BR309">
        <v>3</v>
      </c>
      <c r="BS309">
        <v>105</v>
      </c>
      <c r="BT309">
        <v>8.5</v>
      </c>
      <c r="BU309">
        <v>12.7</v>
      </c>
      <c r="BV309">
        <v>20.5</v>
      </c>
      <c r="BW309">
        <v>118</v>
      </c>
      <c r="BY309">
        <v>101.5</v>
      </c>
    </row>
    <row r="310" spans="1:77" x14ac:dyDescent="0.25">
      <c r="A310" t="s">
        <v>790</v>
      </c>
      <c r="B310" t="s">
        <v>577</v>
      </c>
      <c r="C310" t="s">
        <v>258</v>
      </c>
      <c r="D310" t="s">
        <v>260</v>
      </c>
      <c r="F310">
        <f t="shared" si="21"/>
        <v>568</v>
      </c>
      <c r="G310">
        <v>571.1</v>
      </c>
      <c r="H310">
        <f t="shared" si="20"/>
        <v>3.1000000000000227</v>
      </c>
      <c r="I310" t="s">
        <v>1038</v>
      </c>
      <c r="J310">
        <v>3</v>
      </c>
      <c r="K310" s="4">
        <v>45191</v>
      </c>
      <c r="M310" t="s">
        <v>790</v>
      </c>
      <c r="N310" t="s">
        <v>1234</v>
      </c>
      <c r="O310" t="s">
        <v>1232</v>
      </c>
      <c r="P310">
        <v>2.5000000000000001E-3</v>
      </c>
      <c r="Q310">
        <v>0.6</v>
      </c>
      <c r="S310">
        <v>8.2799999999999994</v>
      </c>
      <c r="T310">
        <v>13.5</v>
      </c>
      <c r="W310">
        <v>820</v>
      </c>
      <c r="X310">
        <v>2.86</v>
      </c>
      <c r="Y310">
        <v>1.37</v>
      </c>
      <c r="Z310">
        <v>0.14000000000000001</v>
      </c>
      <c r="AA310">
        <v>0.15</v>
      </c>
      <c r="AC310">
        <v>94.3</v>
      </c>
      <c r="AD310">
        <v>12.6</v>
      </c>
      <c r="AE310">
        <v>85</v>
      </c>
      <c r="AF310">
        <v>14.75</v>
      </c>
      <c r="AG310">
        <v>124.5</v>
      </c>
      <c r="AI310">
        <v>4.53</v>
      </c>
      <c r="AJ310">
        <v>20.9</v>
      </c>
      <c r="AK310">
        <v>0.09</v>
      </c>
      <c r="AL310">
        <v>3.6</v>
      </c>
      <c r="AN310" s="7">
        <v>0.19</v>
      </c>
      <c r="AP310">
        <v>3.38</v>
      </c>
      <c r="AQ310">
        <v>46.9</v>
      </c>
      <c r="AR310">
        <v>49.1</v>
      </c>
      <c r="AS310">
        <v>1.4</v>
      </c>
      <c r="AT310">
        <v>377</v>
      </c>
      <c r="AU310">
        <v>0.66</v>
      </c>
      <c r="AV310">
        <v>0.12</v>
      </c>
      <c r="AW310">
        <v>14</v>
      </c>
      <c r="AX310">
        <v>45.5</v>
      </c>
      <c r="AY310">
        <v>590</v>
      </c>
      <c r="AZ310">
        <v>9.6</v>
      </c>
      <c r="BB310">
        <v>211</v>
      </c>
      <c r="BC310">
        <v>1E-3</v>
      </c>
      <c r="BD310">
        <v>0.37</v>
      </c>
      <c r="BF310">
        <v>0.86</v>
      </c>
      <c r="BG310">
        <v>14.3</v>
      </c>
      <c r="BH310">
        <v>1</v>
      </c>
      <c r="BI310">
        <v>19.7</v>
      </c>
      <c r="BJ310">
        <v>20.9</v>
      </c>
      <c r="BL310">
        <v>29.2</v>
      </c>
      <c r="BM310">
        <v>1.0900000000000001</v>
      </c>
      <c r="BN310">
        <v>0.02</v>
      </c>
      <c r="BO310">
        <v>19.3</v>
      </c>
      <c r="BP310">
        <v>0.38500000000000001</v>
      </c>
      <c r="BQ310">
        <v>1.9</v>
      </c>
      <c r="BR310">
        <v>3.3</v>
      </c>
      <c r="BS310">
        <v>105</v>
      </c>
      <c r="BT310">
        <v>4.2</v>
      </c>
      <c r="BU310">
        <v>4.7</v>
      </c>
      <c r="BV310">
        <v>21.2</v>
      </c>
      <c r="BW310">
        <v>50</v>
      </c>
      <c r="BY310">
        <v>122.5</v>
      </c>
    </row>
    <row r="311" spans="1:77" x14ac:dyDescent="0.25">
      <c r="A311" t="s">
        <v>791</v>
      </c>
      <c r="B311" t="s">
        <v>578</v>
      </c>
      <c r="C311" t="s">
        <v>258</v>
      </c>
      <c r="D311" t="s">
        <v>260</v>
      </c>
      <c r="F311">
        <f t="shared" si="21"/>
        <v>571.1</v>
      </c>
      <c r="G311">
        <v>571.70000000000005</v>
      </c>
      <c r="H311">
        <f t="shared" si="20"/>
        <v>0.60000000000002274</v>
      </c>
      <c r="I311" t="s">
        <v>1038</v>
      </c>
      <c r="J311">
        <v>3</v>
      </c>
      <c r="K311" s="4">
        <v>45191</v>
      </c>
      <c r="M311" t="s">
        <v>791</v>
      </c>
      <c r="N311" t="s">
        <v>1234</v>
      </c>
      <c r="O311" t="s">
        <v>1232</v>
      </c>
      <c r="P311">
        <v>2.5000000000000001E-3</v>
      </c>
      <c r="Q311">
        <v>8.59</v>
      </c>
      <c r="S311">
        <v>6.57</v>
      </c>
      <c r="T311">
        <v>1.8</v>
      </c>
      <c r="W311">
        <v>570</v>
      </c>
      <c r="X311">
        <v>2.25</v>
      </c>
      <c r="Y311">
        <v>8.3800000000000008</v>
      </c>
      <c r="Z311">
        <v>0.12</v>
      </c>
      <c r="AA311">
        <v>2.13</v>
      </c>
      <c r="AC311">
        <v>85.6</v>
      </c>
      <c r="AD311">
        <v>8.8000000000000007</v>
      </c>
      <c r="AE311">
        <v>41</v>
      </c>
      <c r="AF311">
        <v>9.08</v>
      </c>
      <c r="AG311">
        <v>4030</v>
      </c>
      <c r="AI311">
        <v>5.35</v>
      </c>
      <c r="AJ311">
        <v>23.5</v>
      </c>
      <c r="AK311">
        <v>0.11</v>
      </c>
      <c r="AL311">
        <v>3.5</v>
      </c>
      <c r="AN311" s="7">
        <v>6.1</v>
      </c>
      <c r="AP311">
        <v>2.82</v>
      </c>
      <c r="AQ311">
        <v>42.2</v>
      </c>
      <c r="AR311">
        <v>29.9</v>
      </c>
      <c r="AS311">
        <v>0.77</v>
      </c>
      <c r="AT311">
        <v>421</v>
      </c>
      <c r="AU311">
        <v>1.1200000000000001</v>
      </c>
      <c r="AV311">
        <v>0.04</v>
      </c>
      <c r="AW311">
        <v>9.9</v>
      </c>
      <c r="AX311">
        <v>32</v>
      </c>
      <c r="AY311">
        <v>450</v>
      </c>
      <c r="AZ311">
        <v>17.2</v>
      </c>
      <c r="BB311">
        <v>162.5</v>
      </c>
      <c r="BC311">
        <v>1E-3</v>
      </c>
      <c r="BD311">
        <v>2.59</v>
      </c>
      <c r="BF311">
        <v>1.1599999999999999</v>
      </c>
      <c r="BG311">
        <v>9.6999999999999993</v>
      </c>
      <c r="BH311">
        <v>5</v>
      </c>
      <c r="BI311">
        <v>38.700000000000003</v>
      </c>
      <c r="BJ311">
        <v>41.3</v>
      </c>
      <c r="BL311">
        <v>15</v>
      </c>
      <c r="BM311">
        <v>0.85</v>
      </c>
      <c r="BN311">
        <v>0.02</v>
      </c>
      <c r="BO311">
        <v>15.8</v>
      </c>
      <c r="BP311">
        <v>0.221</v>
      </c>
      <c r="BQ311">
        <v>1.72</v>
      </c>
      <c r="BR311">
        <v>3.4</v>
      </c>
      <c r="BS311">
        <v>61</v>
      </c>
      <c r="BT311">
        <v>11.2</v>
      </c>
      <c r="BU311">
        <v>17</v>
      </c>
      <c r="BV311">
        <v>23</v>
      </c>
      <c r="BW311">
        <v>164</v>
      </c>
      <c r="BY311">
        <v>116</v>
      </c>
    </row>
    <row r="312" spans="1:77" x14ac:dyDescent="0.25">
      <c r="A312" t="s">
        <v>792</v>
      </c>
      <c r="B312" t="s">
        <v>579</v>
      </c>
      <c r="C312" t="s">
        <v>258</v>
      </c>
      <c r="D312" t="s">
        <v>260</v>
      </c>
      <c r="F312">
        <f t="shared" si="21"/>
        <v>571.70000000000005</v>
      </c>
      <c r="G312">
        <v>573</v>
      </c>
      <c r="H312">
        <f t="shared" si="20"/>
        <v>1.2999999999999545</v>
      </c>
      <c r="I312" t="s">
        <v>1038</v>
      </c>
      <c r="J312">
        <v>3</v>
      </c>
      <c r="K312" s="4">
        <v>45191</v>
      </c>
      <c r="M312" t="s">
        <v>792</v>
      </c>
      <c r="N312" t="s">
        <v>1234</v>
      </c>
      <c r="O312" t="s">
        <v>1232</v>
      </c>
      <c r="P312">
        <v>2.5000000000000001E-3</v>
      </c>
      <c r="Q312">
        <v>0.68</v>
      </c>
      <c r="S312">
        <v>8.36</v>
      </c>
      <c r="T312">
        <v>1.5</v>
      </c>
      <c r="W312">
        <v>830</v>
      </c>
      <c r="X312">
        <v>2.9</v>
      </c>
      <c r="Y312">
        <v>1.72</v>
      </c>
      <c r="Z312">
        <v>0.14000000000000001</v>
      </c>
      <c r="AA312">
        <v>0.22</v>
      </c>
      <c r="AC312">
        <v>87.5</v>
      </c>
      <c r="AD312">
        <v>8.6</v>
      </c>
      <c r="AE312">
        <v>80</v>
      </c>
      <c r="AF312">
        <v>14.2</v>
      </c>
      <c r="AG312">
        <v>326</v>
      </c>
      <c r="AI312">
        <v>4.92</v>
      </c>
      <c r="AJ312">
        <v>19.850000000000001</v>
      </c>
      <c r="AK312">
        <v>0.09</v>
      </c>
      <c r="AL312">
        <v>3.7</v>
      </c>
      <c r="AN312" s="7">
        <v>0.27</v>
      </c>
      <c r="AP312">
        <v>3.46</v>
      </c>
      <c r="AQ312">
        <v>43.5</v>
      </c>
      <c r="AR312">
        <v>52.3</v>
      </c>
      <c r="AS312">
        <v>1.41</v>
      </c>
      <c r="AT312">
        <v>632</v>
      </c>
      <c r="AU312">
        <v>0.76</v>
      </c>
      <c r="AV312">
        <v>0.04</v>
      </c>
      <c r="AW312">
        <v>12.7</v>
      </c>
      <c r="AX312">
        <v>42.4</v>
      </c>
      <c r="AY312">
        <v>570</v>
      </c>
      <c r="AZ312">
        <v>6.8</v>
      </c>
      <c r="BB312">
        <v>205</v>
      </c>
      <c r="BC312">
        <v>1E-3</v>
      </c>
      <c r="BD312">
        <v>0.76</v>
      </c>
      <c r="BF312">
        <v>0.77</v>
      </c>
      <c r="BG312">
        <v>13.3</v>
      </c>
      <c r="BH312">
        <v>1</v>
      </c>
      <c r="BI312">
        <v>21.7</v>
      </c>
      <c r="BJ312">
        <v>22.5</v>
      </c>
      <c r="BL312">
        <v>22.5</v>
      </c>
      <c r="BM312">
        <v>0.97</v>
      </c>
      <c r="BN312">
        <v>0.02</v>
      </c>
      <c r="BO312">
        <v>18</v>
      </c>
      <c r="BP312">
        <v>0.38300000000000001</v>
      </c>
      <c r="BQ312">
        <v>1.98</v>
      </c>
      <c r="BR312">
        <v>3.3</v>
      </c>
      <c r="BS312">
        <v>102</v>
      </c>
      <c r="BT312">
        <v>4.8</v>
      </c>
      <c r="BU312">
        <v>6.7</v>
      </c>
      <c r="BV312">
        <v>22.8</v>
      </c>
      <c r="BW312">
        <v>57</v>
      </c>
      <c r="BY312">
        <v>134.5</v>
      </c>
    </row>
    <row r="313" spans="1:77" x14ac:dyDescent="0.25">
      <c r="A313" t="s">
        <v>793</v>
      </c>
      <c r="B313" t="s">
        <v>580</v>
      </c>
      <c r="C313" t="s">
        <v>258</v>
      </c>
      <c r="D313" t="s">
        <v>260</v>
      </c>
      <c r="F313">
        <f t="shared" si="21"/>
        <v>573</v>
      </c>
      <c r="G313">
        <v>573.5</v>
      </c>
      <c r="H313">
        <f t="shared" si="20"/>
        <v>0.5</v>
      </c>
      <c r="I313" t="s">
        <v>1038</v>
      </c>
      <c r="J313">
        <v>3</v>
      </c>
      <c r="K313" s="4">
        <v>45191</v>
      </c>
      <c r="M313" t="s">
        <v>793</v>
      </c>
      <c r="N313" t="s">
        <v>1234</v>
      </c>
      <c r="O313" t="s">
        <v>1232</v>
      </c>
      <c r="P313">
        <v>2.5000000000000001E-3</v>
      </c>
      <c r="Q313">
        <v>0.74</v>
      </c>
      <c r="S313">
        <v>7.99</v>
      </c>
      <c r="T313">
        <v>9</v>
      </c>
      <c r="W313">
        <v>800</v>
      </c>
      <c r="X313">
        <v>2.58</v>
      </c>
      <c r="Y313">
        <v>1.72</v>
      </c>
      <c r="Z313">
        <v>0.18</v>
      </c>
      <c r="AA313">
        <v>0.28000000000000003</v>
      </c>
      <c r="AC313">
        <v>87.7</v>
      </c>
      <c r="AD313">
        <v>11.8</v>
      </c>
      <c r="AE313">
        <v>45</v>
      </c>
      <c r="AF313">
        <v>12.6</v>
      </c>
      <c r="AG313">
        <v>308</v>
      </c>
      <c r="AI313">
        <v>5.38</v>
      </c>
      <c r="AJ313">
        <v>18.2</v>
      </c>
      <c r="AK313">
        <v>0.11</v>
      </c>
      <c r="AL313">
        <v>5.6</v>
      </c>
      <c r="AN313" s="7">
        <v>0.31</v>
      </c>
      <c r="AP313">
        <v>3.11</v>
      </c>
      <c r="AQ313">
        <v>41.7</v>
      </c>
      <c r="AR313">
        <v>58.6</v>
      </c>
      <c r="AS313">
        <v>1.45</v>
      </c>
      <c r="AT313">
        <v>680</v>
      </c>
      <c r="AU313">
        <v>2.12</v>
      </c>
      <c r="AV313">
        <v>0.17</v>
      </c>
      <c r="AW313">
        <v>11.9</v>
      </c>
      <c r="AX313">
        <v>29.9</v>
      </c>
      <c r="AY313">
        <v>680</v>
      </c>
      <c r="AZ313">
        <v>10.4</v>
      </c>
      <c r="BB313">
        <v>208</v>
      </c>
      <c r="BC313">
        <v>1E-3</v>
      </c>
      <c r="BD313">
        <v>0.43</v>
      </c>
      <c r="BF313">
        <v>0.39</v>
      </c>
      <c r="BG313">
        <v>12</v>
      </c>
      <c r="BH313">
        <v>1</v>
      </c>
      <c r="BI313">
        <v>21.5</v>
      </c>
      <c r="BJ313">
        <v>23.3</v>
      </c>
      <c r="BL313">
        <v>32.299999999999997</v>
      </c>
      <c r="BM313">
        <v>0.86</v>
      </c>
      <c r="BN313">
        <v>0.02</v>
      </c>
      <c r="BO313">
        <v>17.2</v>
      </c>
      <c r="BP313">
        <v>0.39400000000000002</v>
      </c>
      <c r="BQ313">
        <v>2.06</v>
      </c>
      <c r="BR313">
        <v>3.6</v>
      </c>
      <c r="BS313">
        <v>87</v>
      </c>
      <c r="BT313">
        <v>5.0999999999999996</v>
      </c>
      <c r="BU313">
        <v>6.1</v>
      </c>
      <c r="BV313">
        <v>28.4</v>
      </c>
      <c r="BW313">
        <v>73</v>
      </c>
      <c r="BY313">
        <v>206</v>
      </c>
    </row>
    <row r="314" spans="1:77" x14ac:dyDescent="0.25">
      <c r="A314" t="s">
        <v>794</v>
      </c>
      <c r="B314" t="s">
        <v>581</v>
      </c>
      <c r="C314" t="s">
        <v>258</v>
      </c>
      <c r="D314" t="s">
        <v>260</v>
      </c>
      <c r="F314">
        <f t="shared" si="21"/>
        <v>573.5</v>
      </c>
      <c r="G314">
        <v>574.5</v>
      </c>
      <c r="H314">
        <f t="shared" si="20"/>
        <v>1</v>
      </c>
      <c r="I314" t="s">
        <v>1038</v>
      </c>
      <c r="J314">
        <v>3</v>
      </c>
      <c r="K314" s="4">
        <v>45191</v>
      </c>
      <c r="M314" t="s">
        <v>794</v>
      </c>
      <c r="N314" t="s">
        <v>1234</v>
      </c>
      <c r="O314" t="s">
        <v>1232</v>
      </c>
      <c r="P314">
        <v>2.5000000000000001E-3</v>
      </c>
      <c r="Q314">
        <v>0.86</v>
      </c>
      <c r="S314">
        <v>9.3699999999999992</v>
      </c>
      <c r="T314">
        <v>21.3</v>
      </c>
      <c r="W314">
        <v>1010</v>
      </c>
      <c r="X314">
        <v>3.47</v>
      </c>
      <c r="Y314">
        <v>1.8</v>
      </c>
      <c r="Z314">
        <v>0.13</v>
      </c>
      <c r="AA314">
        <v>0.54</v>
      </c>
      <c r="AC314">
        <v>88.2</v>
      </c>
      <c r="AD314">
        <v>16.600000000000001</v>
      </c>
      <c r="AE314">
        <v>109</v>
      </c>
      <c r="AF314">
        <v>17.850000000000001</v>
      </c>
      <c r="AG314">
        <v>108</v>
      </c>
      <c r="AI314">
        <v>4.9800000000000004</v>
      </c>
      <c r="AJ314">
        <v>24.4</v>
      </c>
      <c r="AK314">
        <v>0.11</v>
      </c>
      <c r="AL314">
        <v>2.8</v>
      </c>
      <c r="AN314" s="7">
        <v>0.14000000000000001</v>
      </c>
      <c r="AP314">
        <v>3.84</v>
      </c>
      <c r="AQ314">
        <v>44.6</v>
      </c>
      <c r="AR314">
        <v>63.8</v>
      </c>
      <c r="AS314">
        <v>1.69</v>
      </c>
      <c r="AT314">
        <v>1045</v>
      </c>
      <c r="AU314">
        <v>1.93</v>
      </c>
      <c r="AV314">
        <v>0.04</v>
      </c>
      <c r="AW314">
        <v>14.2</v>
      </c>
      <c r="AX314">
        <v>62.7</v>
      </c>
      <c r="AY314">
        <v>520</v>
      </c>
      <c r="AZ314">
        <v>33.1</v>
      </c>
      <c r="BB314">
        <v>244</v>
      </c>
      <c r="BC314">
        <v>1E-3</v>
      </c>
      <c r="BD314">
        <v>7.0000000000000007E-2</v>
      </c>
      <c r="BF314">
        <v>0.53</v>
      </c>
      <c r="BG314">
        <v>16.399999999999999</v>
      </c>
      <c r="BH314">
        <v>0.5</v>
      </c>
      <c r="BI314">
        <v>14.6</v>
      </c>
      <c r="BJ314">
        <v>15.6</v>
      </c>
      <c r="BL314">
        <v>25.3</v>
      </c>
      <c r="BM314">
        <v>1.1299999999999999</v>
      </c>
      <c r="BN314">
        <v>0.02</v>
      </c>
      <c r="BO314">
        <v>19.3</v>
      </c>
      <c r="BP314">
        <v>0.41699999999999998</v>
      </c>
      <c r="BQ314">
        <v>1.96</v>
      </c>
      <c r="BR314">
        <v>3.2</v>
      </c>
      <c r="BS314">
        <v>130</v>
      </c>
      <c r="BT314">
        <v>3.7</v>
      </c>
      <c r="BU314">
        <v>5.4</v>
      </c>
      <c r="BV314">
        <v>22.3</v>
      </c>
      <c r="BW314">
        <v>145</v>
      </c>
      <c r="BY314">
        <v>97.8</v>
      </c>
    </row>
    <row r="315" spans="1:77" x14ac:dyDescent="0.25">
      <c r="A315" t="s">
        <v>795</v>
      </c>
      <c r="B315" t="s">
        <v>582</v>
      </c>
      <c r="C315" t="s">
        <v>258</v>
      </c>
      <c r="D315" t="s">
        <v>260</v>
      </c>
      <c r="F315">
        <f t="shared" si="21"/>
        <v>574.5</v>
      </c>
      <c r="G315">
        <v>575.5</v>
      </c>
      <c r="H315">
        <f t="shared" si="20"/>
        <v>1</v>
      </c>
      <c r="I315" t="s">
        <v>1038</v>
      </c>
      <c r="J315">
        <v>3</v>
      </c>
      <c r="K315" s="4">
        <v>45191</v>
      </c>
      <c r="M315" t="s">
        <v>795</v>
      </c>
      <c r="N315" t="s">
        <v>1234</v>
      </c>
      <c r="O315" t="s">
        <v>1232</v>
      </c>
      <c r="P315">
        <v>2.5000000000000001E-3</v>
      </c>
      <c r="Q315">
        <v>1.06</v>
      </c>
      <c r="S315">
        <v>9.7100000000000009</v>
      </c>
      <c r="T315">
        <v>10.5</v>
      </c>
      <c r="W315">
        <v>1050</v>
      </c>
      <c r="X315">
        <v>3.62</v>
      </c>
      <c r="Y315">
        <v>2.12</v>
      </c>
      <c r="Z315">
        <v>0.14000000000000001</v>
      </c>
      <c r="AA315">
        <v>17.850000000000001</v>
      </c>
      <c r="AC315">
        <v>101.5</v>
      </c>
      <c r="AD315">
        <v>17.600000000000001</v>
      </c>
      <c r="AE315">
        <v>116</v>
      </c>
      <c r="AF315">
        <v>18.2</v>
      </c>
      <c r="AG315">
        <v>182.5</v>
      </c>
      <c r="AI315">
        <v>5.39</v>
      </c>
      <c r="AJ315">
        <v>25.7</v>
      </c>
      <c r="AK315">
        <v>0.12</v>
      </c>
      <c r="AL315">
        <v>2.9</v>
      </c>
      <c r="AN315" s="7">
        <v>0.45</v>
      </c>
      <c r="AP315">
        <v>4.0599999999999996</v>
      </c>
      <c r="AQ315">
        <v>51.2</v>
      </c>
      <c r="AR315">
        <v>62.4</v>
      </c>
      <c r="AS315">
        <v>1.71</v>
      </c>
      <c r="AT315">
        <v>1340</v>
      </c>
      <c r="AU315">
        <v>1.74</v>
      </c>
      <c r="AV315">
        <v>0.05</v>
      </c>
      <c r="AW315">
        <v>14.5</v>
      </c>
      <c r="AX315">
        <v>70.400000000000006</v>
      </c>
      <c r="AY315">
        <v>480</v>
      </c>
      <c r="AZ315">
        <v>26.9</v>
      </c>
      <c r="BB315">
        <v>264</v>
      </c>
      <c r="BC315">
        <v>1E-3</v>
      </c>
      <c r="BD315">
        <v>0.52</v>
      </c>
      <c r="BF315">
        <v>0.93</v>
      </c>
      <c r="BG315">
        <v>17.600000000000001</v>
      </c>
      <c r="BH315">
        <v>1</v>
      </c>
      <c r="BI315">
        <v>46.7</v>
      </c>
      <c r="BJ315">
        <v>73</v>
      </c>
      <c r="BL315">
        <v>29.7</v>
      </c>
      <c r="BM315">
        <v>1.1599999999999999</v>
      </c>
      <c r="BN315">
        <v>0.05</v>
      </c>
      <c r="BO315">
        <v>20.3</v>
      </c>
      <c r="BP315">
        <v>0.42199999999999999</v>
      </c>
      <c r="BQ315">
        <v>2.2799999999999998</v>
      </c>
      <c r="BR315">
        <v>3.3</v>
      </c>
      <c r="BS315">
        <v>142</v>
      </c>
      <c r="BT315">
        <v>3.7</v>
      </c>
      <c r="BU315">
        <v>3.9</v>
      </c>
      <c r="BV315">
        <v>21.9</v>
      </c>
      <c r="BW315">
        <v>1400</v>
      </c>
      <c r="BY315">
        <v>98.3</v>
      </c>
    </row>
    <row r="316" spans="1:77" x14ac:dyDescent="0.25">
      <c r="A316" t="s">
        <v>796</v>
      </c>
      <c r="B316" t="s">
        <v>583</v>
      </c>
      <c r="C316" t="s">
        <v>258</v>
      </c>
      <c r="D316" t="s">
        <v>260</v>
      </c>
      <c r="F316">
        <f t="shared" si="21"/>
        <v>575.5</v>
      </c>
      <c r="G316">
        <v>577</v>
      </c>
      <c r="H316">
        <f t="shared" si="20"/>
        <v>1.5</v>
      </c>
      <c r="I316" t="s">
        <v>1038</v>
      </c>
      <c r="J316">
        <v>3</v>
      </c>
      <c r="K316" s="4">
        <v>45191</v>
      </c>
      <c r="M316" t="s">
        <v>796</v>
      </c>
      <c r="N316" t="s">
        <v>1234</v>
      </c>
      <c r="O316" t="s">
        <v>1232</v>
      </c>
      <c r="P316">
        <v>2.5000000000000001E-3</v>
      </c>
      <c r="Q316">
        <v>0.23</v>
      </c>
      <c r="S316">
        <v>8.91</v>
      </c>
      <c r="T316">
        <v>9.1999999999999993</v>
      </c>
      <c r="W316">
        <v>1010</v>
      </c>
      <c r="X316">
        <v>3.2</v>
      </c>
      <c r="Y316">
        <v>0.64</v>
      </c>
      <c r="Z316">
        <v>0.31</v>
      </c>
      <c r="AA316">
        <v>4.7699999999999996</v>
      </c>
      <c r="AC316">
        <v>93.5</v>
      </c>
      <c r="AD316">
        <v>18</v>
      </c>
      <c r="AE316">
        <v>104</v>
      </c>
      <c r="AF316">
        <v>16.8</v>
      </c>
      <c r="AG316">
        <v>52.4</v>
      </c>
      <c r="AI316">
        <v>4.68</v>
      </c>
      <c r="AJ316">
        <v>21.8</v>
      </c>
      <c r="AK316">
        <v>0.12</v>
      </c>
      <c r="AL316">
        <v>3.2</v>
      </c>
      <c r="AN316" s="7">
        <v>0.52</v>
      </c>
      <c r="AP316">
        <v>3.59</v>
      </c>
      <c r="AQ316">
        <v>45.8</v>
      </c>
      <c r="AR316">
        <v>56.7</v>
      </c>
      <c r="AS316">
        <v>1.64</v>
      </c>
      <c r="AT316">
        <v>1715</v>
      </c>
      <c r="AU316">
        <v>1.1000000000000001</v>
      </c>
      <c r="AV316">
        <v>0.27</v>
      </c>
      <c r="AW316">
        <v>14.7</v>
      </c>
      <c r="AX316">
        <v>59.1</v>
      </c>
      <c r="AY316">
        <v>590</v>
      </c>
      <c r="AZ316">
        <v>17.5</v>
      </c>
      <c r="BB316">
        <v>229</v>
      </c>
      <c r="BC316">
        <v>1E-3</v>
      </c>
      <c r="BD316">
        <v>0.53</v>
      </c>
      <c r="BF316">
        <v>0.93</v>
      </c>
      <c r="BG316">
        <v>15.5</v>
      </c>
      <c r="BH316">
        <v>1</v>
      </c>
      <c r="BI316">
        <v>30.9</v>
      </c>
      <c r="BJ316">
        <v>31.2</v>
      </c>
      <c r="BL316">
        <v>41.7</v>
      </c>
      <c r="BM316">
        <v>1.1499999999999999</v>
      </c>
      <c r="BN316">
        <v>0.02</v>
      </c>
      <c r="BO316">
        <v>19.850000000000001</v>
      </c>
      <c r="BP316">
        <v>0.42199999999999999</v>
      </c>
      <c r="BQ316">
        <v>2.02</v>
      </c>
      <c r="BR316">
        <v>3.4</v>
      </c>
      <c r="BS316">
        <v>121</v>
      </c>
      <c r="BT316">
        <v>3.1</v>
      </c>
      <c r="BU316">
        <v>3.9</v>
      </c>
      <c r="BV316">
        <v>20.9</v>
      </c>
      <c r="BW316">
        <v>535</v>
      </c>
      <c r="BY316">
        <v>111</v>
      </c>
    </row>
    <row r="317" spans="1:77" x14ac:dyDescent="0.25">
      <c r="A317" t="s">
        <v>797</v>
      </c>
      <c r="B317" t="s">
        <v>584</v>
      </c>
      <c r="C317" t="s">
        <v>258</v>
      </c>
      <c r="D317" t="s">
        <v>260</v>
      </c>
      <c r="F317">
        <f t="shared" si="21"/>
        <v>577</v>
      </c>
      <c r="G317">
        <v>578</v>
      </c>
      <c r="H317">
        <f t="shared" ref="H317:H348" si="22">G317-F317</f>
        <v>1</v>
      </c>
      <c r="I317" t="s">
        <v>1038</v>
      </c>
      <c r="J317">
        <v>3</v>
      </c>
      <c r="K317" s="4">
        <v>45191</v>
      </c>
      <c r="M317" t="s">
        <v>797</v>
      </c>
      <c r="N317" t="s">
        <v>1234</v>
      </c>
      <c r="O317" t="s">
        <v>1232</v>
      </c>
      <c r="P317">
        <v>2.5000000000000001E-3</v>
      </c>
      <c r="Q317">
        <v>0.38</v>
      </c>
      <c r="S317">
        <v>8.4700000000000006</v>
      </c>
      <c r="T317">
        <v>6.5</v>
      </c>
      <c r="W317">
        <v>1020</v>
      </c>
      <c r="X317">
        <v>2.98</v>
      </c>
      <c r="Y317">
        <v>0.56000000000000005</v>
      </c>
      <c r="Z317">
        <v>0.46</v>
      </c>
      <c r="AA317">
        <v>1.41</v>
      </c>
      <c r="AC317">
        <v>94.4</v>
      </c>
      <c r="AD317">
        <v>13.4</v>
      </c>
      <c r="AE317">
        <v>102</v>
      </c>
      <c r="AF317">
        <v>15.15</v>
      </c>
      <c r="AG317">
        <v>52.7</v>
      </c>
      <c r="AI317">
        <v>4.5</v>
      </c>
      <c r="AJ317">
        <v>22.2</v>
      </c>
      <c r="AK317">
        <v>0.12</v>
      </c>
      <c r="AL317">
        <v>3.3</v>
      </c>
      <c r="AN317" s="7">
        <v>0.31</v>
      </c>
      <c r="AP317">
        <v>3.41</v>
      </c>
      <c r="AQ317">
        <v>48</v>
      </c>
      <c r="AR317">
        <v>55.5</v>
      </c>
      <c r="AS317">
        <v>1.59</v>
      </c>
      <c r="AT317">
        <v>1510</v>
      </c>
      <c r="AU317">
        <v>0.65</v>
      </c>
      <c r="AV317">
        <v>0.28999999999999998</v>
      </c>
      <c r="AW317">
        <v>14.6</v>
      </c>
      <c r="AX317">
        <v>53.1</v>
      </c>
      <c r="AY317">
        <v>830</v>
      </c>
      <c r="AZ317">
        <v>24</v>
      </c>
      <c r="BB317">
        <v>220</v>
      </c>
      <c r="BC317">
        <v>1E-3</v>
      </c>
      <c r="BD317">
        <v>0.14000000000000001</v>
      </c>
      <c r="BF317">
        <v>0.64</v>
      </c>
      <c r="BG317">
        <v>14.8</v>
      </c>
      <c r="BH317">
        <v>0.5</v>
      </c>
      <c r="BI317">
        <v>32.9</v>
      </c>
      <c r="BJ317">
        <v>37.5</v>
      </c>
      <c r="BL317">
        <v>48.2</v>
      </c>
      <c r="BM317">
        <v>1.2</v>
      </c>
      <c r="BN317">
        <v>0.02</v>
      </c>
      <c r="BO317">
        <v>19.149999999999999</v>
      </c>
      <c r="BP317">
        <v>0.432</v>
      </c>
      <c r="BQ317">
        <v>1.87</v>
      </c>
      <c r="BR317">
        <v>3.4</v>
      </c>
      <c r="BS317">
        <v>112</v>
      </c>
      <c r="BT317">
        <v>3.7</v>
      </c>
      <c r="BU317">
        <v>4.7</v>
      </c>
      <c r="BV317">
        <v>21.8</v>
      </c>
      <c r="BW317">
        <v>229</v>
      </c>
      <c r="BY317">
        <v>113.5</v>
      </c>
    </row>
    <row r="318" spans="1:77" x14ac:dyDescent="0.25">
      <c r="A318" t="s">
        <v>798</v>
      </c>
      <c r="B318" t="s">
        <v>585</v>
      </c>
      <c r="C318" t="s">
        <v>258</v>
      </c>
      <c r="D318" t="s">
        <v>260</v>
      </c>
      <c r="F318">
        <f t="shared" si="21"/>
        <v>578</v>
      </c>
      <c r="G318">
        <v>581</v>
      </c>
      <c r="H318">
        <f t="shared" si="22"/>
        <v>3</v>
      </c>
      <c r="I318" t="s">
        <v>1038</v>
      </c>
      <c r="J318">
        <v>3</v>
      </c>
      <c r="K318" s="4">
        <v>45191</v>
      </c>
      <c r="M318" t="s">
        <v>798</v>
      </c>
      <c r="N318" t="s">
        <v>1234</v>
      </c>
      <c r="O318" t="s">
        <v>1232</v>
      </c>
      <c r="P318">
        <v>2.5000000000000001E-3</v>
      </c>
      <c r="Q318">
        <v>0.46</v>
      </c>
      <c r="S318">
        <v>6.83</v>
      </c>
      <c r="T318">
        <v>8.6999999999999993</v>
      </c>
      <c r="W318">
        <v>720</v>
      </c>
      <c r="X318">
        <v>2.59</v>
      </c>
      <c r="Y318">
        <v>0.68</v>
      </c>
      <c r="Z318">
        <v>0.32</v>
      </c>
      <c r="AA318">
        <v>3.16</v>
      </c>
      <c r="AC318">
        <v>72.599999999999994</v>
      </c>
      <c r="AD318">
        <v>10.8</v>
      </c>
      <c r="AE318">
        <v>88</v>
      </c>
      <c r="AF318">
        <v>12.95</v>
      </c>
      <c r="AG318">
        <v>44.1</v>
      </c>
      <c r="AI318">
        <v>3.76</v>
      </c>
      <c r="AJ318">
        <v>16.149999999999999</v>
      </c>
      <c r="AK318">
        <v>0.09</v>
      </c>
      <c r="AL318">
        <v>3.3</v>
      </c>
      <c r="AN318" s="7">
        <v>0.33</v>
      </c>
      <c r="AP318">
        <v>2.57</v>
      </c>
      <c r="AQ318">
        <v>36.1</v>
      </c>
      <c r="AR318">
        <v>49</v>
      </c>
      <c r="AS318">
        <v>1.21</v>
      </c>
      <c r="AT318">
        <v>902</v>
      </c>
      <c r="AU318">
        <v>2.5099999999999998</v>
      </c>
      <c r="AV318">
        <v>0.48</v>
      </c>
      <c r="AW318">
        <v>11.8</v>
      </c>
      <c r="AX318">
        <v>40.6</v>
      </c>
      <c r="AY318">
        <v>540</v>
      </c>
      <c r="AZ318">
        <v>30.5</v>
      </c>
      <c r="BB318">
        <v>171</v>
      </c>
      <c r="BC318">
        <v>1E-3</v>
      </c>
      <c r="BD318">
        <v>0.05</v>
      </c>
      <c r="BF318">
        <v>0.46</v>
      </c>
      <c r="BG318">
        <v>10.8</v>
      </c>
      <c r="BH318">
        <v>0.5</v>
      </c>
      <c r="BI318">
        <v>44.2</v>
      </c>
      <c r="BJ318">
        <v>46.5</v>
      </c>
      <c r="BL318">
        <v>48.3</v>
      </c>
      <c r="BM318">
        <v>0.96</v>
      </c>
      <c r="BN318">
        <v>0.02</v>
      </c>
      <c r="BO318">
        <v>15.55</v>
      </c>
      <c r="BP318">
        <v>0.35099999999999998</v>
      </c>
      <c r="BQ318">
        <v>1.47</v>
      </c>
      <c r="BR318">
        <v>2.9</v>
      </c>
      <c r="BS318">
        <v>86</v>
      </c>
      <c r="BT318">
        <v>2.9</v>
      </c>
      <c r="BU318">
        <v>3.1</v>
      </c>
      <c r="BV318">
        <v>18.5</v>
      </c>
      <c r="BW318">
        <v>416</v>
      </c>
      <c r="BY318">
        <v>116</v>
      </c>
    </row>
    <row r="319" spans="1:77" x14ac:dyDescent="0.25">
      <c r="A319" t="s">
        <v>799</v>
      </c>
      <c r="B319" t="s">
        <v>586</v>
      </c>
      <c r="C319" t="s">
        <v>258</v>
      </c>
      <c r="D319" t="s">
        <v>260</v>
      </c>
      <c r="F319">
        <f t="shared" si="21"/>
        <v>581</v>
      </c>
      <c r="G319">
        <v>583</v>
      </c>
      <c r="H319">
        <f t="shared" si="22"/>
        <v>2</v>
      </c>
      <c r="I319" t="s">
        <v>1038</v>
      </c>
      <c r="J319">
        <v>3</v>
      </c>
      <c r="K319" s="4">
        <v>45191</v>
      </c>
      <c r="M319" t="s">
        <v>799</v>
      </c>
      <c r="N319" t="s">
        <v>1234</v>
      </c>
      <c r="O319" t="s">
        <v>1232</v>
      </c>
      <c r="P319">
        <v>2.5000000000000001E-3</v>
      </c>
      <c r="Q319">
        <v>0.87</v>
      </c>
      <c r="S319">
        <v>7.58</v>
      </c>
      <c r="T319">
        <v>9.1999999999999993</v>
      </c>
      <c r="W319">
        <v>800</v>
      </c>
      <c r="X319">
        <v>2.76</v>
      </c>
      <c r="Y319">
        <v>0.81</v>
      </c>
      <c r="Z319">
        <v>0.26</v>
      </c>
      <c r="AA319">
        <v>1.26</v>
      </c>
      <c r="AC319">
        <v>78.5</v>
      </c>
      <c r="AD319">
        <v>10.8</v>
      </c>
      <c r="AE319">
        <v>78</v>
      </c>
      <c r="AF319">
        <v>13.65</v>
      </c>
      <c r="AG319">
        <v>128</v>
      </c>
      <c r="AI319">
        <v>3.91</v>
      </c>
      <c r="AJ319">
        <v>17.850000000000001</v>
      </c>
      <c r="AK319">
        <v>0.1</v>
      </c>
      <c r="AL319">
        <v>3.7</v>
      </c>
      <c r="AN319" s="7">
        <v>0.28000000000000003</v>
      </c>
      <c r="AP319">
        <v>2.99</v>
      </c>
      <c r="AQ319">
        <v>38.700000000000003</v>
      </c>
      <c r="AR319">
        <v>58.8</v>
      </c>
      <c r="AS319">
        <v>1.31</v>
      </c>
      <c r="AT319">
        <v>776</v>
      </c>
      <c r="AU319">
        <v>1.1499999999999999</v>
      </c>
      <c r="AV319">
        <v>0.3</v>
      </c>
      <c r="AW319">
        <v>12</v>
      </c>
      <c r="AX319">
        <v>39.4</v>
      </c>
      <c r="AY319">
        <v>580</v>
      </c>
      <c r="AZ319">
        <v>27.7</v>
      </c>
      <c r="BB319">
        <v>190</v>
      </c>
      <c r="BC319">
        <v>1E-3</v>
      </c>
      <c r="BD319">
        <v>0.05</v>
      </c>
      <c r="BF319">
        <v>0.53</v>
      </c>
      <c r="BG319">
        <v>12.5</v>
      </c>
      <c r="BH319">
        <v>0.5</v>
      </c>
      <c r="BI319">
        <v>36.200000000000003</v>
      </c>
      <c r="BJ319">
        <v>36.299999999999997</v>
      </c>
      <c r="BL319">
        <v>38</v>
      </c>
      <c r="BM319">
        <v>0.93</v>
      </c>
      <c r="BN319">
        <v>0.02</v>
      </c>
      <c r="BO319">
        <v>15.6</v>
      </c>
      <c r="BP319">
        <v>0.373</v>
      </c>
      <c r="BQ319">
        <v>1.66</v>
      </c>
      <c r="BR319">
        <v>3</v>
      </c>
      <c r="BS319">
        <v>88</v>
      </c>
      <c r="BT319">
        <v>3</v>
      </c>
      <c r="BU319">
        <v>3.7</v>
      </c>
      <c r="BV319">
        <v>21.2</v>
      </c>
      <c r="BW319">
        <v>212</v>
      </c>
      <c r="BY319">
        <v>132</v>
      </c>
    </row>
    <row r="320" spans="1:77" x14ac:dyDescent="0.25">
      <c r="A320" t="s">
        <v>800</v>
      </c>
      <c r="B320" t="s">
        <v>587</v>
      </c>
      <c r="C320" t="s">
        <v>258</v>
      </c>
      <c r="D320" t="s">
        <v>260</v>
      </c>
      <c r="F320">
        <f t="shared" si="21"/>
        <v>583</v>
      </c>
      <c r="G320">
        <v>585.6</v>
      </c>
      <c r="H320">
        <f t="shared" si="22"/>
        <v>2.6000000000000227</v>
      </c>
      <c r="I320" t="s">
        <v>1038</v>
      </c>
      <c r="J320">
        <v>3</v>
      </c>
      <c r="K320" s="4">
        <v>45191</v>
      </c>
      <c r="M320" t="s">
        <v>800</v>
      </c>
      <c r="N320" t="s">
        <v>1234</v>
      </c>
      <c r="O320" t="s">
        <v>1232</v>
      </c>
      <c r="P320">
        <v>2.5000000000000001E-3</v>
      </c>
      <c r="Q320">
        <v>7.61</v>
      </c>
      <c r="S320">
        <v>7.27</v>
      </c>
      <c r="T320">
        <v>3</v>
      </c>
      <c r="W320">
        <v>670</v>
      </c>
      <c r="X320">
        <v>2.52</v>
      </c>
      <c r="Y320">
        <v>17.649999999999999</v>
      </c>
      <c r="Z320">
        <v>0.42</v>
      </c>
      <c r="AA320">
        <v>23.3</v>
      </c>
      <c r="AC320">
        <v>79.5</v>
      </c>
      <c r="AD320">
        <v>9.6</v>
      </c>
      <c r="AE320">
        <v>80</v>
      </c>
      <c r="AF320">
        <v>11.55</v>
      </c>
      <c r="AG320">
        <v>634</v>
      </c>
      <c r="AI320">
        <v>5.93</v>
      </c>
      <c r="AJ320">
        <v>19.2</v>
      </c>
      <c r="AK320">
        <v>0.11</v>
      </c>
      <c r="AL320">
        <v>3</v>
      </c>
      <c r="AN320" s="7">
        <v>0.99</v>
      </c>
      <c r="AP320">
        <v>2.73</v>
      </c>
      <c r="AQ320">
        <v>39.6</v>
      </c>
      <c r="AR320">
        <v>56.1</v>
      </c>
      <c r="AS320">
        <v>1.24</v>
      </c>
      <c r="AT320">
        <v>926</v>
      </c>
      <c r="AU320">
        <v>11.8</v>
      </c>
      <c r="AV320">
        <v>0.08</v>
      </c>
      <c r="AW320">
        <v>11.5</v>
      </c>
      <c r="AX320">
        <v>35.6</v>
      </c>
      <c r="AY320">
        <v>540</v>
      </c>
      <c r="AZ320">
        <v>78.8</v>
      </c>
      <c r="BB320">
        <v>167</v>
      </c>
      <c r="BC320">
        <v>1E-3</v>
      </c>
      <c r="BD320">
        <v>0.43</v>
      </c>
      <c r="BF320">
        <v>0.81</v>
      </c>
      <c r="BG320">
        <v>11.6</v>
      </c>
      <c r="BH320">
        <v>3</v>
      </c>
      <c r="BI320">
        <v>47.6</v>
      </c>
      <c r="BJ320">
        <v>57.4</v>
      </c>
      <c r="BL320">
        <v>32.6</v>
      </c>
      <c r="BM320">
        <v>0.93</v>
      </c>
      <c r="BN320">
        <v>0.02</v>
      </c>
      <c r="BO320">
        <v>16.100000000000001</v>
      </c>
      <c r="BP320">
        <v>0.34200000000000003</v>
      </c>
      <c r="BQ320">
        <v>1.78</v>
      </c>
      <c r="BR320">
        <v>2.9</v>
      </c>
      <c r="BS320">
        <v>94</v>
      </c>
      <c r="BT320">
        <v>6</v>
      </c>
      <c r="BU320">
        <v>7</v>
      </c>
      <c r="BV320">
        <v>21.2</v>
      </c>
      <c r="BW320">
        <v>1325</v>
      </c>
      <c r="BY320">
        <v>104.5</v>
      </c>
    </row>
    <row r="321" spans="1:77" x14ac:dyDescent="0.25">
      <c r="A321" t="s">
        <v>801</v>
      </c>
      <c r="B321" t="s">
        <v>588</v>
      </c>
      <c r="C321" t="s">
        <v>258</v>
      </c>
      <c r="D321" t="s">
        <v>260</v>
      </c>
      <c r="F321">
        <f t="shared" si="21"/>
        <v>585.6</v>
      </c>
      <c r="G321">
        <v>586.6</v>
      </c>
      <c r="H321">
        <f t="shared" si="22"/>
        <v>1</v>
      </c>
      <c r="I321" t="s">
        <v>1038</v>
      </c>
      <c r="J321">
        <v>3</v>
      </c>
      <c r="K321" s="4">
        <v>45191</v>
      </c>
      <c r="M321" t="s">
        <v>801</v>
      </c>
      <c r="N321" t="s">
        <v>1234</v>
      </c>
      <c r="O321" t="s">
        <v>1232</v>
      </c>
      <c r="P321">
        <v>2.5000000000000001E-3</v>
      </c>
      <c r="Q321">
        <v>0.34</v>
      </c>
      <c r="S321">
        <v>3.9</v>
      </c>
      <c r="T321">
        <v>2</v>
      </c>
      <c r="W321">
        <v>460</v>
      </c>
      <c r="X321">
        <v>1.5</v>
      </c>
      <c r="Y321">
        <v>0.52</v>
      </c>
      <c r="Z321">
        <v>0.37</v>
      </c>
      <c r="AA321">
        <v>0.7</v>
      </c>
      <c r="AC321">
        <v>45.4</v>
      </c>
      <c r="AD321">
        <v>4.5999999999999996</v>
      </c>
      <c r="AE321">
        <v>32</v>
      </c>
      <c r="AF321">
        <v>5.29</v>
      </c>
      <c r="AG321">
        <v>44.1</v>
      </c>
      <c r="AI321">
        <v>2.4300000000000002</v>
      </c>
      <c r="AJ321">
        <v>8.34</v>
      </c>
      <c r="AK321">
        <v>0.06</v>
      </c>
      <c r="AL321">
        <v>2.6</v>
      </c>
      <c r="AN321" s="7">
        <v>0.09</v>
      </c>
      <c r="AP321">
        <v>1.22</v>
      </c>
      <c r="AQ321">
        <v>22.6</v>
      </c>
      <c r="AR321">
        <v>25.8</v>
      </c>
      <c r="AS321">
        <v>0.65</v>
      </c>
      <c r="AT321">
        <v>418</v>
      </c>
      <c r="AU321">
        <v>1.06</v>
      </c>
      <c r="AV321">
        <v>0.67</v>
      </c>
      <c r="AW321">
        <v>6.8</v>
      </c>
      <c r="AX321">
        <v>15.6</v>
      </c>
      <c r="AY321">
        <v>400</v>
      </c>
      <c r="AZ321">
        <v>21</v>
      </c>
      <c r="BB321">
        <v>80.8</v>
      </c>
      <c r="BC321">
        <v>1E-3</v>
      </c>
      <c r="BD321">
        <v>0.03</v>
      </c>
      <c r="BF321">
        <v>0.28999999999999998</v>
      </c>
      <c r="BG321">
        <v>4.8</v>
      </c>
      <c r="BH321">
        <v>0.5</v>
      </c>
      <c r="BI321">
        <v>11.8</v>
      </c>
      <c r="BJ321">
        <v>13</v>
      </c>
      <c r="BL321">
        <v>102</v>
      </c>
      <c r="BM321">
        <v>0.57999999999999996</v>
      </c>
      <c r="BN321">
        <v>0.02</v>
      </c>
      <c r="BO321">
        <v>8.9700000000000006</v>
      </c>
      <c r="BP321">
        <v>0.20300000000000001</v>
      </c>
      <c r="BQ321">
        <v>0.88</v>
      </c>
      <c r="BR321">
        <v>1.8</v>
      </c>
      <c r="BS321">
        <v>38</v>
      </c>
      <c r="BT321">
        <v>2.2999999999999998</v>
      </c>
      <c r="BU321">
        <v>3.3</v>
      </c>
      <c r="BV321">
        <v>14.5</v>
      </c>
      <c r="BW321">
        <v>129</v>
      </c>
      <c r="BY321">
        <v>90</v>
      </c>
    </row>
    <row r="322" spans="1:77" x14ac:dyDescent="0.25">
      <c r="A322" t="s">
        <v>802</v>
      </c>
      <c r="B322" t="s">
        <v>589</v>
      </c>
      <c r="C322" t="s">
        <v>258</v>
      </c>
      <c r="D322" t="s">
        <v>260</v>
      </c>
      <c r="F322">
        <f t="shared" si="21"/>
        <v>586.6</v>
      </c>
      <c r="G322">
        <v>589</v>
      </c>
      <c r="H322">
        <f t="shared" si="22"/>
        <v>2.3999999999999773</v>
      </c>
      <c r="I322" t="s">
        <v>1038</v>
      </c>
      <c r="J322">
        <v>3</v>
      </c>
      <c r="K322" s="4">
        <v>45191</v>
      </c>
      <c r="M322" t="s">
        <v>802</v>
      </c>
      <c r="N322" t="s">
        <v>1234</v>
      </c>
      <c r="O322" t="s">
        <v>1232</v>
      </c>
      <c r="P322">
        <v>2.5000000000000001E-3</v>
      </c>
      <c r="Q322">
        <v>0.56999999999999995</v>
      </c>
      <c r="S322">
        <v>4.71</v>
      </c>
      <c r="T322">
        <v>2.2000000000000002</v>
      </c>
      <c r="W322">
        <v>510</v>
      </c>
      <c r="X322">
        <v>1.8</v>
      </c>
      <c r="Y322">
        <v>0.62</v>
      </c>
      <c r="Z322">
        <v>0.43</v>
      </c>
      <c r="AA322">
        <v>0.55000000000000004</v>
      </c>
      <c r="AC322">
        <v>55.7</v>
      </c>
      <c r="AD322">
        <v>6</v>
      </c>
      <c r="AE322">
        <v>40</v>
      </c>
      <c r="AF322">
        <v>9.43</v>
      </c>
      <c r="AG322">
        <v>79</v>
      </c>
      <c r="AI322">
        <v>3.29</v>
      </c>
      <c r="AJ322">
        <v>11.05</v>
      </c>
      <c r="AK322">
        <v>0.08</v>
      </c>
      <c r="AL322">
        <v>2.8</v>
      </c>
      <c r="AN322" s="7">
        <v>0.16</v>
      </c>
      <c r="AP322">
        <v>1.69</v>
      </c>
      <c r="AQ322">
        <v>28.8</v>
      </c>
      <c r="AR322">
        <v>36.4</v>
      </c>
      <c r="AS322">
        <v>0.84</v>
      </c>
      <c r="AT322">
        <v>448</v>
      </c>
      <c r="AU322">
        <v>0.61</v>
      </c>
      <c r="AV322">
        <v>0.49</v>
      </c>
      <c r="AW322">
        <v>9.1999999999999993</v>
      </c>
      <c r="AX322">
        <v>20.399999999999999</v>
      </c>
      <c r="AY322">
        <v>470</v>
      </c>
      <c r="AZ322">
        <v>33.799999999999997</v>
      </c>
      <c r="BB322">
        <v>118</v>
      </c>
      <c r="BC322">
        <v>1E-3</v>
      </c>
      <c r="BD322">
        <v>0.05</v>
      </c>
      <c r="BF322">
        <v>0.34</v>
      </c>
      <c r="BG322">
        <v>6.4</v>
      </c>
      <c r="BH322">
        <v>0.5</v>
      </c>
      <c r="BI322">
        <v>15</v>
      </c>
      <c r="BJ322">
        <v>17</v>
      </c>
      <c r="BL322">
        <v>87.9</v>
      </c>
      <c r="BM322">
        <v>0.66</v>
      </c>
      <c r="BN322">
        <v>0.02</v>
      </c>
      <c r="BO322">
        <v>11.15</v>
      </c>
      <c r="BP322">
        <v>0.246</v>
      </c>
      <c r="BQ322">
        <v>1.26</v>
      </c>
      <c r="BR322">
        <v>2.1</v>
      </c>
      <c r="BS322">
        <v>51</v>
      </c>
      <c r="BT322">
        <v>2.9</v>
      </c>
      <c r="BU322">
        <v>3.4</v>
      </c>
      <c r="BV322">
        <v>18.3</v>
      </c>
      <c r="BW322">
        <v>108</v>
      </c>
      <c r="BY322">
        <v>100</v>
      </c>
    </row>
    <row r="323" spans="1:77" x14ac:dyDescent="0.25">
      <c r="A323" t="s">
        <v>803</v>
      </c>
      <c r="B323" t="s">
        <v>590</v>
      </c>
      <c r="C323" t="s">
        <v>258</v>
      </c>
      <c r="D323" t="s">
        <v>260</v>
      </c>
      <c r="F323">
        <f t="shared" si="21"/>
        <v>589</v>
      </c>
      <c r="G323">
        <v>592</v>
      </c>
      <c r="H323">
        <f t="shared" si="22"/>
        <v>3</v>
      </c>
      <c r="I323" t="s">
        <v>1038</v>
      </c>
      <c r="J323">
        <v>3</v>
      </c>
      <c r="K323" s="4">
        <v>45191</v>
      </c>
      <c r="M323" t="s">
        <v>803</v>
      </c>
      <c r="N323" t="s">
        <v>1234</v>
      </c>
      <c r="O323" t="s">
        <v>1232</v>
      </c>
      <c r="P323">
        <v>2.5000000000000001E-3</v>
      </c>
      <c r="Q323">
        <v>0.39</v>
      </c>
      <c r="S323">
        <v>7.27</v>
      </c>
      <c r="T323">
        <v>5</v>
      </c>
      <c r="W323">
        <v>800</v>
      </c>
      <c r="X323">
        <v>2.69</v>
      </c>
      <c r="Y323">
        <v>0.52</v>
      </c>
      <c r="Z323">
        <v>0.33</v>
      </c>
      <c r="AA323">
        <v>0.4</v>
      </c>
      <c r="AC323">
        <v>75.099999999999994</v>
      </c>
      <c r="AD323">
        <v>10.8</v>
      </c>
      <c r="AE323">
        <v>70</v>
      </c>
      <c r="AF323">
        <v>13.9</v>
      </c>
      <c r="AG323">
        <v>54.8</v>
      </c>
      <c r="AI323">
        <v>3.83</v>
      </c>
      <c r="AJ323">
        <v>17.8</v>
      </c>
      <c r="AK323">
        <v>0.08</v>
      </c>
      <c r="AL323">
        <v>2.9</v>
      </c>
      <c r="AN323" s="7">
        <v>0.11</v>
      </c>
      <c r="AP323">
        <v>2.94</v>
      </c>
      <c r="AQ323">
        <v>38.5</v>
      </c>
      <c r="AR323">
        <v>50.9</v>
      </c>
      <c r="AS323">
        <v>1.26</v>
      </c>
      <c r="AT323">
        <v>610</v>
      </c>
      <c r="AU323">
        <v>1.18</v>
      </c>
      <c r="AV323">
        <v>0.28999999999999998</v>
      </c>
      <c r="AW323">
        <v>13.2</v>
      </c>
      <c r="AX323">
        <v>36.299999999999997</v>
      </c>
      <c r="AY323">
        <v>570</v>
      </c>
      <c r="AZ323">
        <v>18.600000000000001</v>
      </c>
      <c r="BB323">
        <v>188.5</v>
      </c>
      <c r="BC323">
        <v>1E-3</v>
      </c>
      <c r="BD323">
        <v>0.04</v>
      </c>
      <c r="BF323">
        <v>0.39</v>
      </c>
      <c r="BG323">
        <v>11.8</v>
      </c>
      <c r="BH323">
        <v>1</v>
      </c>
      <c r="BI323">
        <v>11</v>
      </c>
      <c r="BJ323">
        <v>12.4</v>
      </c>
      <c r="BL323">
        <v>52.9</v>
      </c>
      <c r="BM323">
        <v>0.96</v>
      </c>
      <c r="BN323">
        <v>0.02</v>
      </c>
      <c r="BO323">
        <v>16</v>
      </c>
      <c r="BP323">
        <v>0.36599999999999999</v>
      </c>
      <c r="BQ323">
        <v>1.71</v>
      </c>
      <c r="BR323">
        <v>2.7</v>
      </c>
      <c r="BS323">
        <v>93</v>
      </c>
      <c r="BT323">
        <v>3.7</v>
      </c>
      <c r="BU323">
        <v>4.2</v>
      </c>
      <c r="BV323">
        <v>22.9</v>
      </c>
      <c r="BW323">
        <v>123</v>
      </c>
      <c r="BY323">
        <v>103.5</v>
      </c>
    </row>
    <row r="324" spans="1:77" x14ac:dyDescent="0.25">
      <c r="A324" t="s">
        <v>804</v>
      </c>
      <c r="B324" t="s">
        <v>591</v>
      </c>
      <c r="C324" t="s">
        <v>258</v>
      </c>
      <c r="D324" t="s">
        <v>260</v>
      </c>
      <c r="F324">
        <f t="shared" si="21"/>
        <v>592</v>
      </c>
      <c r="G324">
        <v>594</v>
      </c>
      <c r="H324">
        <f t="shared" si="22"/>
        <v>2</v>
      </c>
      <c r="I324" t="s">
        <v>1038</v>
      </c>
      <c r="J324">
        <v>3</v>
      </c>
      <c r="K324" s="4">
        <v>45191</v>
      </c>
      <c r="M324" t="s">
        <v>804</v>
      </c>
      <c r="N324" t="s">
        <v>1234</v>
      </c>
      <c r="O324" t="s">
        <v>1232</v>
      </c>
      <c r="P324">
        <v>2.5000000000000001E-3</v>
      </c>
      <c r="Q324">
        <v>0.54</v>
      </c>
      <c r="S324">
        <v>8.01</v>
      </c>
      <c r="T324">
        <v>3.9</v>
      </c>
      <c r="W324">
        <v>900</v>
      </c>
      <c r="X324">
        <v>2.69</v>
      </c>
      <c r="Y324">
        <v>0.8</v>
      </c>
      <c r="Z324">
        <v>0.74</v>
      </c>
      <c r="AA324">
        <v>2.0299999999999998</v>
      </c>
      <c r="AC324">
        <v>78.5</v>
      </c>
      <c r="AD324">
        <v>11.4</v>
      </c>
      <c r="AE324">
        <v>78</v>
      </c>
      <c r="AF324">
        <v>12.8</v>
      </c>
      <c r="AG324">
        <v>45.6</v>
      </c>
      <c r="AI324">
        <v>4.8</v>
      </c>
      <c r="AJ324">
        <v>19.05</v>
      </c>
      <c r="AK324">
        <v>0.1</v>
      </c>
      <c r="AL324">
        <v>3.3</v>
      </c>
      <c r="AN324" s="7">
        <v>0.23</v>
      </c>
      <c r="AP324">
        <v>3.26</v>
      </c>
      <c r="AQ324">
        <v>41.1</v>
      </c>
      <c r="AR324">
        <v>57.2</v>
      </c>
      <c r="AS324">
        <v>1.4</v>
      </c>
      <c r="AT324">
        <v>968</v>
      </c>
      <c r="AU324">
        <v>1.86</v>
      </c>
      <c r="AV324">
        <v>0.1</v>
      </c>
      <c r="AW324">
        <v>13</v>
      </c>
      <c r="AX324">
        <v>37.799999999999997</v>
      </c>
      <c r="AY324">
        <v>580</v>
      </c>
      <c r="AZ324">
        <v>24.8</v>
      </c>
      <c r="BB324">
        <v>196.5</v>
      </c>
      <c r="BC324">
        <v>1E-3</v>
      </c>
      <c r="BD324">
        <v>7.0000000000000007E-2</v>
      </c>
      <c r="BF324">
        <v>0.41</v>
      </c>
      <c r="BG324">
        <v>14</v>
      </c>
      <c r="BH324">
        <v>1</v>
      </c>
      <c r="BI324">
        <v>40.9</v>
      </c>
      <c r="BJ324">
        <v>58.6</v>
      </c>
      <c r="BL324">
        <v>55.3</v>
      </c>
      <c r="BM324">
        <v>0.95</v>
      </c>
      <c r="BN324">
        <v>0.02</v>
      </c>
      <c r="BO324">
        <v>16.45</v>
      </c>
      <c r="BP324">
        <v>0.40100000000000002</v>
      </c>
      <c r="BQ324">
        <v>1.92</v>
      </c>
      <c r="BR324">
        <v>3</v>
      </c>
      <c r="BS324">
        <v>102</v>
      </c>
      <c r="BT324">
        <v>3.8</v>
      </c>
      <c r="BU324">
        <v>4.8</v>
      </c>
      <c r="BV324">
        <v>24.6</v>
      </c>
      <c r="BW324">
        <v>282</v>
      </c>
      <c r="BY324">
        <v>115.5</v>
      </c>
    </row>
    <row r="325" spans="1:77" x14ac:dyDescent="0.25">
      <c r="A325" t="s">
        <v>805</v>
      </c>
      <c r="B325" t="s">
        <v>592</v>
      </c>
      <c r="C325" t="s">
        <v>258</v>
      </c>
      <c r="D325" t="s">
        <v>260</v>
      </c>
      <c r="F325">
        <f t="shared" si="21"/>
        <v>594</v>
      </c>
      <c r="G325">
        <v>595.79999999999995</v>
      </c>
      <c r="H325">
        <f t="shared" si="22"/>
        <v>1.7999999999999545</v>
      </c>
      <c r="I325" t="s">
        <v>1038</v>
      </c>
      <c r="J325">
        <v>3</v>
      </c>
      <c r="K325" s="4">
        <v>45191</v>
      </c>
      <c r="M325" t="s">
        <v>805</v>
      </c>
      <c r="N325" t="s">
        <v>1234</v>
      </c>
      <c r="O325" t="s">
        <v>1232</v>
      </c>
      <c r="P325">
        <v>2.5000000000000001E-3</v>
      </c>
      <c r="Q325">
        <v>0.6</v>
      </c>
      <c r="S325">
        <v>8.51</v>
      </c>
      <c r="T325">
        <v>4.4000000000000004</v>
      </c>
      <c r="W325">
        <v>890</v>
      </c>
      <c r="X325">
        <v>3.18</v>
      </c>
      <c r="Y325">
        <v>0.75</v>
      </c>
      <c r="Z325">
        <v>0.45</v>
      </c>
      <c r="AA325">
        <v>0.23</v>
      </c>
      <c r="AC325">
        <v>88.3</v>
      </c>
      <c r="AD325">
        <v>11.2</v>
      </c>
      <c r="AE325">
        <v>80</v>
      </c>
      <c r="AF325">
        <v>14.95</v>
      </c>
      <c r="AG325">
        <v>67.7</v>
      </c>
      <c r="AI325">
        <v>4.46</v>
      </c>
      <c r="AJ325">
        <v>21.6</v>
      </c>
      <c r="AK325">
        <v>0.13</v>
      </c>
      <c r="AL325">
        <v>3.1</v>
      </c>
      <c r="AN325" s="7">
        <v>0.14000000000000001</v>
      </c>
      <c r="AP325">
        <v>3.38</v>
      </c>
      <c r="AQ325">
        <v>46.7</v>
      </c>
      <c r="AR325">
        <v>57.3</v>
      </c>
      <c r="AS325">
        <v>1.54</v>
      </c>
      <c r="AT325">
        <v>709</v>
      </c>
      <c r="AU325">
        <v>0.97</v>
      </c>
      <c r="AV325">
        <v>0.16</v>
      </c>
      <c r="AW325">
        <v>15.4</v>
      </c>
      <c r="AX325">
        <v>41.9</v>
      </c>
      <c r="AY325">
        <v>620</v>
      </c>
      <c r="AZ325">
        <v>20.399999999999999</v>
      </c>
      <c r="BB325">
        <v>229</v>
      </c>
      <c r="BC325">
        <v>1E-3</v>
      </c>
      <c r="BD325">
        <v>0.04</v>
      </c>
      <c r="BF325">
        <v>0.34</v>
      </c>
      <c r="BG325">
        <v>15.4</v>
      </c>
      <c r="BH325">
        <v>1</v>
      </c>
      <c r="BI325">
        <v>14.8</v>
      </c>
      <c r="BJ325">
        <v>15.7</v>
      </c>
      <c r="BL325">
        <v>38.4</v>
      </c>
      <c r="BM325">
        <v>1.1200000000000001</v>
      </c>
      <c r="BN325">
        <v>0.02</v>
      </c>
      <c r="BO325">
        <v>18.75</v>
      </c>
      <c r="BP325">
        <v>0.41</v>
      </c>
      <c r="BQ325">
        <v>1.98</v>
      </c>
      <c r="BR325">
        <v>3.3</v>
      </c>
      <c r="BS325">
        <v>113</v>
      </c>
      <c r="BT325">
        <v>3.6</v>
      </c>
      <c r="BU325">
        <v>4.5999999999999996</v>
      </c>
      <c r="BV325">
        <v>30.8</v>
      </c>
      <c r="BW325">
        <v>95</v>
      </c>
      <c r="BY325">
        <v>107.5</v>
      </c>
    </row>
    <row r="326" spans="1:77" x14ac:dyDescent="0.25">
      <c r="A326" t="s">
        <v>806</v>
      </c>
      <c r="B326" t="s">
        <v>593</v>
      </c>
      <c r="C326" t="s">
        <v>258</v>
      </c>
      <c r="D326" t="s">
        <v>260</v>
      </c>
      <c r="F326">
        <f t="shared" si="21"/>
        <v>595.79999999999995</v>
      </c>
      <c r="G326">
        <v>596.29999999999995</v>
      </c>
      <c r="H326">
        <f t="shared" si="22"/>
        <v>0.5</v>
      </c>
      <c r="I326" t="s">
        <v>1038</v>
      </c>
      <c r="J326">
        <v>3</v>
      </c>
      <c r="K326" s="4">
        <v>45191</v>
      </c>
      <c r="M326" t="s">
        <v>806</v>
      </c>
      <c r="N326" t="s">
        <v>1234</v>
      </c>
      <c r="O326" t="s">
        <v>1232</v>
      </c>
      <c r="P326">
        <v>2.5000000000000001E-3</v>
      </c>
      <c r="Q326">
        <v>1.1599999999999999</v>
      </c>
      <c r="S326">
        <v>8.59</v>
      </c>
      <c r="T326">
        <v>2.8</v>
      </c>
      <c r="W326">
        <v>890</v>
      </c>
      <c r="X326">
        <v>3.15</v>
      </c>
      <c r="Y326">
        <v>0.63</v>
      </c>
      <c r="Z326">
        <v>0.24</v>
      </c>
      <c r="AA326">
        <v>0.17</v>
      </c>
      <c r="AC326">
        <v>93.7</v>
      </c>
      <c r="AD326">
        <v>19.3</v>
      </c>
      <c r="AE326">
        <v>90</v>
      </c>
      <c r="AF326">
        <v>13.65</v>
      </c>
      <c r="AG326">
        <v>236</v>
      </c>
      <c r="AI326">
        <v>5.03</v>
      </c>
      <c r="AJ326">
        <v>21.8</v>
      </c>
      <c r="AK326">
        <v>0.13</v>
      </c>
      <c r="AL326">
        <v>3.2</v>
      </c>
      <c r="AN326" s="7">
        <v>0.16</v>
      </c>
      <c r="AP326">
        <v>3.49</v>
      </c>
      <c r="AQ326">
        <v>49.4</v>
      </c>
      <c r="AR326">
        <v>55.1</v>
      </c>
      <c r="AS326">
        <v>1.51</v>
      </c>
      <c r="AT326">
        <v>716</v>
      </c>
      <c r="AU326">
        <v>0.91</v>
      </c>
      <c r="AV326">
        <v>0.1</v>
      </c>
      <c r="AW326">
        <v>15</v>
      </c>
      <c r="AX326">
        <v>52.5</v>
      </c>
      <c r="AY326">
        <v>600</v>
      </c>
      <c r="AZ326">
        <v>28.9</v>
      </c>
      <c r="BB326">
        <v>208</v>
      </c>
      <c r="BC326">
        <v>2E-3</v>
      </c>
      <c r="BD326">
        <v>0.75</v>
      </c>
      <c r="BF326">
        <v>0.97</v>
      </c>
      <c r="BG326">
        <v>15.4</v>
      </c>
      <c r="BH326">
        <v>2</v>
      </c>
      <c r="BI326">
        <v>10.6</v>
      </c>
      <c r="BJ326">
        <v>12.4</v>
      </c>
      <c r="BL326">
        <v>32.4</v>
      </c>
      <c r="BM326">
        <v>1.06</v>
      </c>
      <c r="BN326">
        <v>0.02</v>
      </c>
      <c r="BO326">
        <v>19.5</v>
      </c>
      <c r="BP326">
        <v>0.39800000000000002</v>
      </c>
      <c r="BQ326">
        <v>2.39</v>
      </c>
      <c r="BR326">
        <v>3.5</v>
      </c>
      <c r="BS326">
        <v>126</v>
      </c>
      <c r="BT326">
        <v>3.9</v>
      </c>
      <c r="BU326">
        <v>4.2</v>
      </c>
      <c r="BV326">
        <v>30.7</v>
      </c>
      <c r="BW326">
        <v>84</v>
      </c>
      <c r="BY326">
        <v>110</v>
      </c>
    </row>
    <row r="327" spans="1:77" x14ac:dyDescent="0.25">
      <c r="A327" t="s">
        <v>807</v>
      </c>
      <c r="B327" t="s">
        <v>594</v>
      </c>
      <c r="C327" t="s">
        <v>258</v>
      </c>
      <c r="D327" t="s">
        <v>260</v>
      </c>
      <c r="F327">
        <f t="shared" si="21"/>
        <v>596.29999999999995</v>
      </c>
      <c r="G327">
        <v>599</v>
      </c>
      <c r="H327">
        <f t="shared" si="22"/>
        <v>2.7000000000000455</v>
      </c>
      <c r="I327" t="s">
        <v>1038</v>
      </c>
      <c r="J327">
        <v>3</v>
      </c>
      <c r="K327" s="4">
        <v>45191</v>
      </c>
      <c r="M327" t="s">
        <v>807</v>
      </c>
      <c r="N327" t="s">
        <v>1234</v>
      </c>
      <c r="O327" t="s">
        <v>1232</v>
      </c>
      <c r="P327">
        <v>2.5000000000000001E-3</v>
      </c>
      <c r="Q327">
        <v>0.81</v>
      </c>
      <c r="S327">
        <v>8.2899999999999991</v>
      </c>
      <c r="T327">
        <v>5</v>
      </c>
      <c r="W327">
        <v>940</v>
      </c>
      <c r="X327">
        <v>3.14</v>
      </c>
      <c r="Y327">
        <v>0.89</v>
      </c>
      <c r="Z327">
        <v>0.55000000000000004</v>
      </c>
      <c r="AA327">
        <v>0.3</v>
      </c>
      <c r="AC327">
        <v>89.6</v>
      </c>
      <c r="AD327">
        <v>13.6</v>
      </c>
      <c r="AE327">
        <v>91</v>
      </c>
      <c r="AF327">
        <v>17.05</v>
      </c>
      <c r="AG327">
        <v>81.7</v>
      </c>
      <c r="AI327">
        <v>4.38</v>
      </c>
      <c r="AJ327">
        <v>20</v>
      </c>
      <c r="AK327">
        <v>0.1</v>
      </c>
      <c r="AL327">
        <v>3.1</v>
      </c>
      <c r="AN327" s="7">
        <v>0.16</v>
      </c>
      <c r="AP327">
        <v>3.37</v>
      </c>
      <c r="AQ327">
        <v>46.8</v>
      </c>
      <c r="AR327">
        <v>59.4</v>
      </c>
      <c r="AS327">
        <v>1.5</v>
      </c>
      <c r="AT327">
        <v>542</v>
      </c>
      <c r="AU327">
        <v>0.62</v>
      </c>
      <c r="AV327">
        <v>0.31</v>
      </c>
      <c r="AW327">
        <v>14</v>
      </c>
      <c r="AX327">
        <v>48.3</v>
      </c>
      <c r="AY327">
        <v>520</v>
      </c>
      <c r="AZ327">
        <v>35.5</v>
      </c>
      <c r="BB327">
        <v>220</v>
      </c>
      <c r="BC327">
        <v>1E-3</v>
      </c>
      <c r="BD327">
        <v>0.18</v>
      </c>
      <c r="BF327">
        <v>0.55000000000000004</v>
      </c>
      <c r="BG327">
        <v>14.4</v>
      </c>
      <c r="BH327">
        <v>1</v>
      </c>
      <c r="BI327">
        <v>10.5</v>
      </c>
      <c r="BJ327">
        <v>11.1</v>
      </c>
      <c r="BL327">
        <v>83.9</v>
      </c>
      <c r="BM327">
        <v>1.04</v>
      </c>
      <c r="BN327">
        <v>0.02</v>
      </c>
      <c r="BO327">
        <v>18.399999999999999</v>
      </c>
      <c r="BP327">
        <v>0.373</v>
      </c>
      <c r="BQ327">
        <v>2.2200000000000002</v>
      </c>
      <c r="BR327">
        <v>3.2</v>
      </c>
      <c r="BS327">
        <v>108</v>
      </c>
      <c r="BT327">
        <v>3.3</v>
      </c>
      <c r="BU327">
        <v>3.8</v>
      </c>
      <c r="BV327">
        <v>28</v>
      </c>
      <c r="BW327">
        <v>110</v>
      </c>
      <c r="BY327">
        <v>110.5</v>
      </c>
    </row>
    <row r="328" spans="1:77" x14ac:dyDescent="0.25">
      <c r="A328" t="s">
        <v>808</v>
      </c>
      <c r="B328" t="s">
        <v>595</v>
      </c>
      <c r="C328" t="s">
        <v>258</v>
      </c>
      <c r="D328" t="s">
        <v>260</v>
      </c>
      <c r="F328">
        <f t="shared" si="21"/>
        <v>599</v>
      </c>
      <c r="G328">
        <v>602</v>
      </c>
      <c r="H328">
        <f t="shared" si="22"/>
        <v>3</v>
      </c>
      <c r="I328" t="s">
        <v>1038</v>
      </c>
      <c r="J328">
        <v>3</v>
      </c>
      <c r="K328" s="4">
        <v>45191</v>
      </c>
      <c r="M328" t="s">
        <v>808</v>
      </c>
      <c r="N328" t="s">
        <v>1234</v>
      </c>
      <c r="O328" t="s">
        <v>1232</v>
      </c>
      <c r="P328">
        <v>2.5000000000000001E-3</v>
      </c>
      <c r="Q328">
        <v>3.84</v>
      </c>
      <c r="S328">
        <v>8.9700000000000006</v>
      </c>
      <c r="T328">
        <v>3.9</v>
      </c>
      <c r="W328">
        <v>940</v>
      </c>
      <c r="X328">
        <v>3.18</v>
      </c>
      <c r="Y328">
        <v>7.14</v>
      </c>
      <c r="Z328">
        <v>0.34</v>
      </c>
      <c r="AA328">
        <v>94.4</v>
      </c>
      <c r="AC328">
        <v>92.9</v>
      </c>
      <c r="AD328">
        <v>15.8</v>
      </c>
      <c r="AE328">
        <v>106</v>
      </c>
      <c r="AF328">
        <v>17.45</v>
      </c>
      <c r="AG328">
        <v>82</v>
      </c>
      <c r="AI328">
        <v>4.6100000000000003</v>
      </c>
      <c r="AJ328">
        <v>22.7</v>
      </c>
      <c r="AK328">
        <v>0.15</v>
      </c>
      <c r="AL328">
        <v>2.8</v>
      </c>
      <c r="AN328" s="7">
        <v>3.8</v>
      </c>
      <c r="AP328">
        <v>3.79</v>
      </c>
      <c r="AQ328">
        <v>49.1</v>
      </c>
      <c r="AR328">
        <v>59.8</v>
      </c>
      <c r="AS328">
        <v>1.61</v>
      </c>
      <c r="AT328">
        <v>835</v>
      </c>
      <c r="AU328">
        <v>8.41</v>
      </c>
      <c r="AV328">
        <v>0.2</v>
      </c>
      <c r="AW328">
        <v>14.9</v>
      </c>
      <c r="AX328">
        <v>52.9</v>
      </c>
      <c r="AY328">
        <v>560</v>
      </c>
      <c r="AZ328">
        <v>24.3</v>
      </c>
      <c r="BB328">
        <v>237</v>
      </c>
      <c r="BC328">
        <v>2E-3</v>
      </c>
      <c r="BD328">
        <v>0.34</v>
      </c>
      <c r="BF328">
        <v>0.61</v>
      </c>
      <c r="BG328">
        <v>15.9</v>
      </c>
      <c r="BH328">
        <v>7</v>
      </c>
      <c r="BI328">
        <v>32.299999999999997</v>
      </c>
      <c r="BJ328">
        <v>34.5</v>
      </c>
      <c r="BL328">
        <v>52</v>
      </c>
      <c r="BM328">
        <v>1.1299999999999999</v>
      </c>
      <c r="BN328">
        <v>0.06</v>
      </c>
      <c r="BO328">
        <v>19.350000000000001</v>
      </c>
      <c r="BP328">
        <v>0.40600000000000003</v>
      </c>
      <c r="BQ328">
        <v>2.08</v>
      </c>
      <c r="BR328">
        <v>3.3</v>
      </c>
      <c r="BS328">
        <v>118</v>
      </c>
      <c r="BT328">
        <v>3.7</v>
      </c>
      <c r="BU328">
        <v>4.5</v>
      </c>
      <c r="BV328">
        <v>30.1</v>
      </c>
      <c r="BW328">
        <v>5810</v>
      </c>
      <c r="BY328">
        <v>101.5</v>
      </c>
    </row>
    <row r="329" spans="1:77" x14ac:dyDescent="0.25">
      <c r="A329" t="s">
        <v>809</v>
      </c>
      <c r="B329" t="s">
        <v>596</v>
      </c>
      <c r="C329" t="s">
        <v>258</v>
      </c>
      <c r="D329" t="s">
        <v>260</v>
      </c>
      <c r="F329">
        <f t="shared" si="21"/>
        <v>602</v>
      </c>
      <c r="G329">
        <v>605</v>
      </c>
      <c r="H329">
        <f t="shared" si="22"/>
        <v>3</v>
      </c>
      <c r="I329" t="s">
        <v>1038</v>
      </c>
      <c r="J329">
        <v>3</v>
      </c>
      <c r="K329" s="4">
        <v>45191</v>
      </c>
      <c r="M329" t="s">
        <v>809</v>
      </c>
      <c r="N329" t="s">
        <v>1234</v>
      </c>
      <c r="O329" t="s">
        <v>1232</v>
      </c>
      <c r="P329">
        <v>2.5000000000000001E-3</v>
      </c>
      <c r="Q329">
        <v>0.27</v>
      </c>
      <c r="S329">
        <v>7.26</v>
      </c>
      <c r="T329">
        <v>11.3</v>
      </c>
      <c r="W329">
        <v>730</v>
      </c>
      <c r="X329">
        <v>2.4300000000000002</v>
      </c>
      <c r="Y329">
        <v>0.44</v>
      </c>
      <c r="Z329">
        <v>0.3</v>
      </c>
      <c r="AA329">
        <v>0.43</v>
      </c>
      <c r="AC329">
        <v>84.1</v>
      </c>
      <c r="AD329">
        <v>12</v>
      </c>
      <c r="AE329">
        <v>86</v>
      </c>
      <c r="AF329">
        <v>14.35</v>
      </c>
      <c r="AG329">
        <v>28.7</v>
      </c>
      <c r="AI329">
        <v>3.46</v>
      </c>
      <c r="AJ329">
        <v>18.45</v>
      </c>
      <c r="AK329">
        <v>0.09</v>
      </c>
      <c r="AL329">
        <v>3.4</v>
      </c>
      <c r="AN329" s="7">
        <v>0.09</v>
      </c>
      <c r="AP329">
        <v>2.74</v>
      </c>
      <c r="AQ329">
        <v>43.1</v>
      </c>
      <c r="AR329">
        <v>39.9</v>
      </c>
      <c r="AS329">
        <v>1.33</v>
      </c>
      <c r="AT329">
        <v>350</v>
      </c>
      <c r="AU329">
        <v>0.71</v>
      </c>
      <c r="AV329">
        <v>0.57999999999999996</v>
      </c>
      <c r="AW329">
        <v>13.9</v>
      </c>
      <c r="AX329">
        <v>42.8</v>
      </c>
      <c r="AY329">
        <v>560</v>
      </c>
      <c r="AZ329">
        <v>19.2</v>
      </c>
      <c r="BB329">
        <v>169</v>
      </c>
      <c r="BC329">
        <v>1E-3</v>
      </c>
      <c r="BD329">
        <v>0.04</v>
      </c>
      <c r="BF329">
        <v>0.47</v>
      </c>
      <c r="BG329">
        <v>11.9</v>
      </c>
      <c r="BH329">
        <v>0.5</v>
      </c>
      <c r="BI329">
        <v>7.2</v>
      </c>
      <c r="BJ329">
        <v>7.9</v>
      </c>
      <c r="BL329">
        <v>57.8</v>
      </c>
      <c r="BM329">
        <v>1.03</v>
      </c>
      <c r="BN329">
        <v>0.02</v>
      </c>
      <c r="BO329">
        <v>17.649999999999999</v>
      </c>
      <c r="BP329">
        <v>0.371</v>
      </c>
      <c r="BQ329">
        <v>1.32</v>
      </c>
      <c r="BR329">
        <v>3.3</v>
      </c>
      <c r="BS329">
        <v>90</v>
      </c>
      <c r="BT329">
        <v>2.5</v>
      </c>
      <c r="BU329">
        <v>2.9</v>
      </c>
      <c r="BV329">
        <v>29.6</v>
      </c>
      <c r="BW329">
        <v>106</v>
      </c>
      <c r="BY329">
        <v>119</v>
      </c>
    </row>
    <row r="330" spans="1:77" x14ac:dyDescent="0.25">
      <c r="A330" t="s">
        <v>810</v>
      </c>
      <c r="B330" t="s">
        <v>597</v>
      </c>
      <c r="C330" t="s">
        <v>258</v>
      </c>
      <c r="D330" t="s">
        <v>260</v>
      </c>
      <c r="F330">
        <f t="shared" si="21"/>
        <v>605</v>
      </c>
      <c r="G330">
        <v>608</v>
      </c>
      <c r="H330">
        <f t="shared" si="22"/>
        <v>3</v>
      </c>
      <c r="I330" t="s">
        <v>1038</v>
      </c>
      <c r="J330">
        <v>3</v>
      </c>
      <c r="K330" s="4">
        <v>45191</v>
      </c>
      <c r="M330" t="s">
        <v>810</v>
      </c>
      <c r="N330" t="s">
        <v>1234</v>
      </c>
      <c r="O330" t="s">
        <v>1232</v>
      </c>
      <c r="P330">
        <v>2.5000000000000001E-3</v>
      </c>
      <c r="Q330">
        <v>0.21</v>
      </c>
      <c r="S330">
        <v>8.64</v>
      </c>
      <c r="T330">
        <v>11</v>
      </c>
      <c r="W330">
        <v>910</v>
      </c>
      <c r="X330">
        <v>3</v>
      </c>
      <c r="Y330">
        <v>0.51</v>
      </c>
      <c r="Z330">
        <v>0.28999999999999998</v>
      </c>
      <c r="AA330">
        <v>2.11</v>
      </c>
      <c r="AC330">
        <v>88.7</v>
      </c>
      <c r="AD330">
        <v>13.6</v>
      </c>
      <c r="AE330">
        <v>105</v>
      </c>
      <c r="AF330">
        <v>16.600000000000001</v>
      </c>
      <c r="AG330">
        <v>31.8</v>
      </c>
      <c r="AI330">
        <v>4.12</v>
      </c>
      <c r="AJ330">
        <v>21.6</v>
      </c>
      <c r="AK330">
        <v>0.11</v>
      </c>
      <c r="AL330">
        <v>2.7</v>
      </c>
      <c r="AN330" s="7">
        <v>0.14000000000000001</v>
      </c>
      <c r="AP330">
        <v>3.53</v>
      </c>
      <c r="AQ330">
        <v>46.4</v>
      </c>
      <c r="AR330">
        <v>50.6</v>
      </c>
      <c r="AS330">
        <v>1.6</v>
      </c>
      <c r="AT330">
        <v>436</v>
      </c>
      <c r="AU330">
        <v>0.45</v>
      </c>
      <c r="AV330">
        <v>0.25</v>
      </c>
      <c r="AW330">
        <v>14.7</v>
      </c>
      <c r="AX330">
        <v>50.9</v>
      </c>
      <c r="AY330">
        <v>560</v>
      </c>
      <c r="AZ330">
        <v>16.899999999999999</v>
      </c>
      <c r="BB330">
        <v>198</v>
      </c>
      <c r="BC330">
        <v>1E-3</v>
      </c>
      <c r="BD330">
        <v>7.0000000000000007E-2</v>
      </c>
      <c r="BF330">
        <v>0.56999999999999995</v>
      </c>
      <c r="BG330">
        <v>14.8</v>
      </c>
      <c r="BH330">
        <v>0.5</v>
      </c>
      <c r="BI330">
        <v>11.7</v>
      </c>
      <c r="BJ330">
        <v>13.2</v>
      </c>
      <c r="BL330">
        <v>46.4</v>
      </c>
      <c r="BM330">
        <v>1.03</v>
      </c>
      <c r="BN330">
        <v>0.02</v>
      </c>
      <c r="BO330">
        <v>19.100000000000001</v>
      </c>
      <c r="BP330">
        <v>0.40400000000000003</v>
      </c>
      <c r="BQ330">
        <v>1.54</v>
      </c>
      <c r="BR330">
        <v>3.3</v>
      </c>
      <c r="BS330">
        <v>117</v>
      </c>
      <c r="BT330">
        <v>2.6</v>
      </c>
      <c r="BU330">
        <v>3.3</v>
      </c>
      <c r="BV330">
        <v>28.3</v>
      </c>
      <c r="BW330">
        <v>302</v>
      </c>
      <c r="BY330">
        <v>94.5</v>
      </c>
    </row>
    <row r="331" spans="1:77" x14ac:dyDescent="0.25">
      <c r="A331" t="s">
        <v>811</v>
      </c>
      <c r="B331" t="s">
        <v>598</v>
      </c>
      <c r="C331" t="s">
        <v>258</v>
      </c>
      <c r="D331" t="s">
        <v>260</v>
      </c>
      <c r="F331">
        <f t="shared" si="21"/>
        <v>608</v>
      </c>
      <c r="G331">
        <v>611</v>
      </c>
      <c r="H331">
        <f t="shared" si="22"/>
        <v>3</v>
      </c>
      <c r="I331" t="s">
        <v>1038</v>
      </c>
      <c r="J331">
        <v>3</v>
      </c>
      <c r="K331" s="4">
        <v>45191</v>
      </c>
      <c r="M331" t="s">
        <v>811</v>
      </c>
      <c r="N331" t="s">
        <v>1234</v>
      </c>
      <c r="O331" t="s">
        <v>1232</v>
      </c>
      <c r="P331">
        <v>2.5000000000000001E-3</v>
      </c>
      <c r="Q331">
        <v>0.32</v>
      </c>
      <c r="S331">
        <v>8.92</v>
      </c>
      <c r="T331">
        <v>6.9</v>
      </c>
      <c r="W331">
        <v>950</v>
      </c>
      <c r="X331">
        <v>2.99</v>
      </c>
      <c r="Y331">
        <v>0.67</v>
      </c>
      <c r="Z331">
        <v>0.38</v>
      </c>
      <c r="AA331">
        <v>0.81</v>
      </c>
      <c r="AC331">
        <v>93.6</v>
      </c>
      <c r="AD331">
        <v>13.5</v>
      </c>
      <c r="AE331">
        <v>109</v>
      </c>
      <c r="AF331">
        <v>14.7</v>
      </c>
      <c r="AG331">
        <v>31.7</v>
      </c>
      <c r="AI331">
        <v>4.29</v>
      </c>
      <c r="AJ331">
        <v>23.5</v>
      </c>
      <c r="AK331">
        <v>0.13</v>
      </c>
      <c r="AL331">
        <v>2.9</v>
      </c>
      <c r="AN331" s="7">
        <v>0.11</v>
      </c>
      <c r="AP331">
        <v>3.69</v>
      </c>
      <c r="AQ331">
        <v>49.4</v>
      </c>
      <c r="AR331">
        <v>53.2</v>
      </c>
      <c r="AS331">
        <v>1.71</v>
      </c>
      <c r="AT331">
        <v>420</v>
      </c>
      <c r="AU331">
        <v>0.72</v>
      </c>
      <c r="AV331">
        <v>0.14000000000000001</v>
      </c>
      <c r="AW331">
        <v>14.9</v>
      </c>
      <c r="AX331">
        <v>52.2</v>
      </c>
      <c r="AY331">
        <v>590</v>
      </c>
      <c r="AZ331">
        <v>22.7</v>
      </c>
      <c r="BB331">
        <v>205</v>
      </c>
      <c r="BC331">
        <v>1E-3</v>
      </c>
      <c r="BD331">
        <v>0.02</v>
      </c>
      <c r="BF331">
        <v>0.32</v>
      </c>
      <c r="BG331">
        <v>16</v>
      </c>
      <c r="BH331">
        <v>1</v>
      </c>
      <c r="BI331">
        <v>21.9</v>
      </c>
      <c r="BJ331">
        <v>25.7</v>
      </c>
      <c r="BL331">
        <v>54.1</v>
      </c>
      <c r="BM331">
        <v>1.1100000000000001</v>
      </c>
      <c r="BN331">
        <v>0.02</v>
      </c>
      <c r="BO331">
        <v>19.75</v>
      </c>
      <c r="BP331">
        <v>0.42399999999999999</v>
      </c>
      <c r="BQ331">
        <v>1.6</v>
      </c>
      <c r="BR331">
        <v>3.4</v>
      </c>
      <c r="BS331">
        <v>122</v>
      </c>
      <c r="BT331">
        <v>3.7</v>
      </c>
      <c r="BU331">
        <v>4.4000000000000004</v>
      </c>
      <c r="BV331">
        <v>30.7</v>
      </c>
      <c r="BW331">
        <v>194</v>
      </c>
      <c r="BY331">
        <v>99.7</v>
      </c>
    </row>
    <row r="332" spans="1:77" x14ac:dyDescent="0.25">
      <c r="A332" t="s">
        <v>812</v>
      </c>
      <c r="B332" t="s">
        <v>599</v>
      </c>
      <c r="C332" t="s">
        <v>258</v>
      </c>
      <c r="D332" t="s">
        <v>260</v>
      </c>
      <c r="F332">
        <f t="shared" si="21"/>
        <v>611</v>
      </c>
      <c r="G332">
        <v>614</v>
      </c>
      <c r="H332">
        <f t="shared" si="22"/>
        <v>3</v>
      </c>
      <c r="I332" t="s">
        <v>1038</v>
      </c>
      <c r="J332">
        <v>3</v>
      </c>
      <c r="K332" s="4">
        <v>45191</v>
      </c>
      <c r="M332" t="s">
        <v>812</v>
      </c>
      <c r="N332" t="s">
        <v>1234</v>
      </c>
      <c r="O332" t="s">
        <v>1232</v>
      </c>
      <c r="P332">
        <v>2.5000000000000001E-3</v>
      </c>
      <c r="Q332">
        <v>0.48</v>
      </c>
      <c r="S332">
        <v>9.2799999999999994</v>
      </c>
      <c r="T332">
        <v>4.4000000000000004</v>
      </c>
      <c r="W332">
        <v>1060</v>
      </c>
      <c r="X332">
        <v>3.31</v>
      </c>
      <c r="Y332">
        <v>0.87</v>
      </c>
      <c r="Z332">
        <v>0.31</v>
      </c>
      <c r="AA332">
        <v>1.8</v>
      </c>
      <c r="AC332">
        <v>96.3</v>
      </c>
      <c r="AD332">
        <v>13.8</v>
      </c>
      <c r="AE332">
        <v>118</v>
      </c>
      <c r="AF332">
        <v>14.75</v>
      </c>
      <c r="AG332">
        <v>41.6</v>
      </c>
      <c r="AI332">
        <v>4.9800000000000004</v>
      </c>
      <c r="AJ332">
        <v>25.5</v>
      </c>
      <c r="AK332">
        <v>0.15</v>
      </c>
      <c r="AL332">
        <v>2.6</v>
      </c>
      <c r="AN332" s="7">
        <v>0.27</v>
      </c>
      <c r="AP332">
        <v>4.0999999999999996</v>
      </c>
      <c r="AQ332">
        <v>51</v>
      </c>
      <c r="AR332">
        <v>60.7</v>
      </c>
      <c r="AS332">
        <v>1.7</v>
      </c>
      <c r="AT332">
        <v>535</v>
      </c>
      <c r="AU332">
        <v>1.03</v>
      </c>
      <c r="AV332">
        <v>0.05</v>
      </c>
      <c r="AW332">
        <v>14.9</v>
      </c>
      <c r="AX332">
        <v>55.8</v>
      </c>
      <c r="AY332">
        <v>550</v>
      </c>
      <c r="AZ332">
        <v>24.7</v>
      </c>
      <c r="BB332">
        <v>231</v>
      </c>
      <c r="BC332">
        <v>1E-3</v>
      </c>
      <c r="BD332">
        <v>0.03</v>
      </c>
      <c r="BF332">
        <v>0.28999999999999998</v>
      </c>
      <c r="BG332">
        <v>17.7</v>
      </c>
      <c r="BH332">
        <v>0.5</v>
      </c>
      <c r="BI332">
        <v>37.9</v>
      </c>
      <c r="BJ332">
        <v>38.700000000000003</v>
      </c>
      <c r="BL332">
        <v>53.5</v>
      </c>
      <c r="BM332">
        <v>1.1200000000000001</v>
      </c>
      <c r="BN332">
        <v>0.02</v>
      </c>
      <c r="BO332">
        <v>20.7</v>
      </c>
      <c r="BP332">
        <v>0.42799999999999999</v>
      </c>
      <c r="BQ332">
        <v>1.85</v>
      </c>
      <c r="BR332">
        <v>3.3</v>
      </c>
      <c r="BS332">
        <v>137</v>
      </c>
      <c r="BT332">
        <v>3.8</v>
      </c>
      <c r="BU332">
        <v>4</v>
      </c>
      <c r="BV332">
        <v>29</v>
      </c>
      <c r="BW332">
        <v>307</v>
      </c>
      <c r="BY332">
        <v>89.9</v>
      </c>
    </row>
    <row r="333" spans="1:77" x14ac:dyDescent="0.25">
      <c r="A333" t="s">
        <v>813</v>
      </c>
      <c r="B333" t="s">
        <v>600</v>
      </c>
      <c r="C333" t="s">
        <v>258</v>
      </c>
      <c r="D333" t="s">
        <v>260</v>
      </c>
      <c r="F333">
        <f t="shared" si="21"/>
        <v>614</v>
      </c>
      <c r="G333">
        <v>617</v>
      </c>
      <c r="H333">
        <f t="shared" si="22"/>
        <v>3</v>
      </c>
      <c r="I333" t="s">
        <v>1038</v>
      </c>
      <c r="J333">
        <v>3</v>
      </c>
      <c r="K333" s="4">
        <v>45191</v>
      </c>
      <c r="M333" t="s">
        <v>813</v>
      </c>
      <c r="N333" t="s">
        <v>1234</v>
      </c>
      <c r="O333" t="s">
        <v>1232</v>
      </c>
      <c r="P333">
        <v>2.5000000000000001E-3</v>
      </c>
      <c r="Q333">
        <v>0.83</v>
      </c>
      <c r="S333">
        <v>8.2200000000000006</v>
      </c>
      <c r="T333">
        <v>2.1</v>
      </c>
      <c r="W333">
        <v>930</v>
      </c>
      <c r="X333">
        <v>2.7</v>
      </c>
      <c r="Y333">
        <v>1.68</v>
      </c>
      <c r="Z333">
        <v>0.42</v>
      </c>
      <c r="AA333">
        <v>5.61</v>
      </c>
      <c r="AC333">
        <v>88.8</v>
      </c>
      <c r="AD333">
        <v>11.4</v>
      </c>
      <c r="AE333">
        <v>83</v>
      </c>
      <c r="AF333">
        <v>11.25</v>
      </c>
      <c r="AG333">
        <v>68.900000000000006</v>
      </c>
      <c r="AI333">
        <v>4.6100000000000003</v>
      </c>
      <c r="AJ333">
        <v>20</v>
      </c>
      <c r="AK333">
        <v>0.1</v>
      </c>
      <c r="AL333">
        <v>3.1</v>
      </c>
      <c r="AN333" s="7">
        <v>0.77</v>
      </c>
      <c r="AP333">
        <v>3.3</v>
      </c>
      <c r="AQ333">
        <v>47.6</v>
      </c>
      <c r="AR333">
        <v>56.7</v>
      </c>
      <c r="AS333">
        <v>1.5</v>
      </c>
      <c r="AT333">
        <v>617</v>
      </c>
      <c r="AU333">
        <v>3.21</v>
      </c>
      <c r="AV333">
        <v>0.1</v>
      </c>
      <c r="AW333">
        <v>14.2</v>
      </c>
      <c r="AX333">
        <v>40.200000000000003</v>
      </c>
      <c r="AY333">
        <v>550</v>
      </c>
      <c r="AZ333">
        <v>37</v>
      </c>
      <c r="BB333">
        <v>187.5</v>
      </c>
      <c r="BC333">
        <v>1E-3</v>
      </c>
      <c r="BD333">
        <v>0.06</v>
      </c>
      <c r="BF333">
        <v>0.28000000000000003</v>
      </c>
      <c r="BG333">
        <v>13.2</v>
      </c>
      <c r="BH333">
        <v>1</v>
      </c>
      <c r="BI333">
        <v>53</v>
      </c>
      <c r="BJ333">
        <v>56.8</v>
      </c>
      <c r="BL333">
        <v>49.8</v>
      </c>
      <c r="BM333">
        <v>1.05</v>
      </c>
      <c r="BN333">
        <v>0.02</v>
      </c>
      <c r="BO333">
        <v>18.2</v>
      </c>
      <c r="BP333">
        <v>0.37</v>
      </c>
      <c r="BQ333">
        <v>1.7</v>
      </c>
      <c r="BR333">
        <v>3.2</v>
      </c>
      <c r="BS333">
        <v>99</v>
      </c>
      <c r="BT333">
        <v>3.9</v>
      </c>
      <c r="BU333">
        <v>4.3</v>
      </c>
      <c r="BV333">
        <v>29.6</v>
      </c>
      <c r="BW333">
        <v>758</v>
      </c>
      <c r="BY333">
        <v>106.5</v>
      </c>
    </row>
    <row r="334" spans="1:77" x14ac:dyDescent="0.25">
      <c r="A334" t="s">
        <v>814</v>
      </c>
      <c r="B334" t="s">
        <v>601</v>
      </c>
      <c r="C334" t="s">
        <v>258</v>
      </c>
      <c r="D334" t="s">
        <v>260</v>
      </c>
      <c r="F334">
        <f t="shared" si="21"/>
        <v>617</v>
      </c>
      <c r="G334">
        <v>620</v>
      </c>
      <c r="H334">
        <f t="shared" si="22"/>
        <v>3</v>
      </c>
      <c r="I334" t="s">
        <v>1038</v>
      </c>
      <c r="J334">
        <v>3</v>
      </c>
      <c r="K334" s="4">
        <v>45191</v>
      </c>
      <c r="M334" t="s">
        <v>814</v>
      </c>
      <c r="N334" t="s">
        <v>1234</v>
      </c>
      <c r="O334" t="s">
        <v>1232</v>
      </c>
      <c r="P334">
        <v>2.5000000000000001E-3</v>
      </c>
      <c r="Q334">
        <v>0.48</v>
      </c>
      <c r="S334">
        <v>7.74</v>
      </c>
      <c r="T334">
        <v>0.9</v>
      </c>
      <c r="W334">
        <v>1050</v>
      </c>
      <c r="X334">
        <v>2.85</v>
      </c>
      <c r="Y334">
        <v>1.35</v>
      </c>
      <c r="Z334">
        <v>0.88</v>
      </c>
      <c r="AA334">
        <v>3.57</v>
      </c>
      <c r="AC334">
        <v>90.6</v>
      </c>
      <c r="AD334">
        <v>9.5</v>
      </c>
      <c r="AE334">
        <v>52</v>
      </c>
      <c r="AF334">
        <v>12.8</v>
      </c>
      <c r="AG334">
        <v>36.299999999999997</v>
      </c>
      <c r="AI334">
        <v>4.13</v>
      </c>
      <c r="AJ334">
        <v>18.5</v>
      </c>
      <c r="AK334">
        <v>0.12</v>
      </c>
      <c r="AL334">
        <v>3.6</v>
      </c>
      <c r="AN334" s="7">
        <v>0.61</v>
      </c>
      <c r="AP334">
        <v>3.15</v>
      </c>
      <c r="AQ334">
        <v>46.7</v>
      </c>
      <c r="AR334">
        <v>58.1</v>
      </c>
      <c r="AS334">
        <v>1.34</v>
      </c>
      <c r="AT334">
        <v>1100</v>
      </c>
      <c r="AU334">
        <v>17.45</v>
      </c>
      <c r="AV334">
        <v>0.34</v>
      </c>
      <c r="AW334">
        <v>15.2</v>
      </c>
      <c r="AX334">
        <v>27.6</v>
      </c>
      <c r="AY334">
        <v>500</v>
      </c>
      <c r="AZ334">
        <v>27.3</v>
      </c>
      <c r="BB334">
        <v>205</v>
      </c>
      <c r="BC334">
        <v>2E-3</v>
      </c>
      <c r="BD334">
        <v>0.04</v>
      </c>
      <c r="BF334">
        <v>0.33</v>
      </c>
      <c r="BG334">
        <v>12.2</v>
      </c>
      <c r="BH334">
        <v>1</v>
      </c>
      <c r="BI334">
        <v>53</v>
      </c>
      <c r="BJ334">
        <v>57.6</v>
      </c>
      <c r="BL334">
        <v>139.5</v>
      </c>
      <c r="BM334">
        <v>1.06</v>
      </c>
      <c r="BN334">
        <v>0.02</v>
      </c>
      <c r="BO334">
        <v>18.5</v>
      </c>
      <c r="BP334">
        <v>0.32200000000000001</v>
      </c>
      <c r="BQ334">
        <v>2.02</v>
      </c>
      <c r="BR334">
        <v>3.3</v>
      </c>
      <c r="BS334">
        <v>79</v>
      </c>
      <c r="BT334">
        <v>3.6</v>
      </c>
      <c r="BU334">
        <v>4.4000000000000004</v>
      </c>
      <c r="BV334">
        <v>31.7</v>
      </c>
      <c r="BW334">
        <v>696</v>
      </c>
      <c r="BY334">
        <v>122.5</v>
      </c>
    </row>
    <row r="335" spans="1:77" x14ac:dyDescent="0.25">
      <c r="A335" t="s">
        <v>815</v>
      </c>
      <c r="B335" t="s">
        <v>602</v>
      </c>
      <c r="C335" t="s">
        <v>258</v>
      </c>
      <c r="D335" t="s">
        <v>260</v>
      </c>
      <c r="F335">
        <f t="shared" si="21"/>
        <v>620</v>
      </c>
      <c r="G335">
        <v>621.5</v>
      </c>
      <c r="H335">
        <f t="shared" si="22"/>
        <v>1.5</v>
      </c>
      <c r="I335" t="s">
        <v>1038</v>
      </c>
      <c r="J335">
        <v>3</v>
      </c>
      <c r="K335" s="4">
        <v>45191</v>
      </c>
      <c r="M335" t="s">
        <v>815</v>
      </c>
      <c r="N335" t="s">
        <v>1234</v>
      </c>
      <c r="O335" t="s">
        <v>1232</v>
      </c>
      <c r="P335">
        <v>2.5000000000000001E-3</v>
      </c>
      <c r="Q335">
        <v>2.27</v>
      </c>
      <c r="S335">
        <v>8.1300000000000008</v>
      </c>
      <c r="T335">
        <v>0.6</v>
      </c>
      <c r="W335">
        <v>980</v>
      </c>
      <c r="X335">
        <v>2.75</v>
      </c>
      <c r="Y335">
        <v>3.68</v>
      </c>
      <c r="Z335">
        <v>0.69</v>
      </c>
      <c r="AA335">
        <v>5.49</v>
      </c>
      <c r="AC335">
        <v>82.1</v>
      </c>
      <c r="AD335">
        <v>15.4</v>
      </c>
      <c r="AE335">
        <v>78</v>
      </c>
      <c r="AF335">
        <v>12.35</v>
      </c>
      <c r="AG335">
        <v>200</v>
      </c>
      <c r="AI335">
        <v>6.21</v>
      </c>
      <c r="AJ335">
        <v>21</v>
      </c>
      <c r="AK335">
        <v>0.16</v>
      </c>
      <c r="AL335">
        <v>3.5</v>
      </c>
      <c r="AN335" s="7">
        <v>1.1200000000000001</v>
      </c>
      <c r="AP335">
        <v>3.13</v>
      </c>
      <c r="AQ335">
        <v>42.1</v>
      </c>
      <c r="AR335">
        <v>72</v>
      </c>
      <c r="AS335">
        <v>1.63</v>
      </c>
      <c r="AT335">
        <v>1995</v>
      </c>
      <c r="AU335">
        <v>17</v>
      </c>
      <c r="AV335">
        <v>0.05</v>
      </c>
      <c r="AW335">
        <v>13.4</v>
      </c>
      <c r="AX335">
        <v>41.9</v>
      </c>
      <c r="AY335">
        <v>550</v>
      </c>
      <c r="AZ335">
        <v>70.2</v>
      </c>
      <c r="BB335">
        <v>203</v>
      </c>
      <c r="BC335">
        <v>2E-3</v>
      </c>
      <c r="BD335">
        <v>0.08</v>
      </c>
      <c r="BF335">
        <v>0.32</v>
      </c>
      <c r="BG335">
        <v>13.5</v>
      </c>
      <c r="BH335">
        <v>1</v>
      </c>
      <c r="BI335">
        <v>82.2</v>
      </c>
      <c r="BJ335">
        <v>85.6</v>
      </c>
      <c r="BL335">
        <v>55.8</v>
      </c>
      <c r="BM335">
        <v>0.97</v>
      </c>
      <c r="BN335">
        <v>0.05</v>
      </c>
      <c r="BO335">
        <v>17</v>
      </c>
      <c r="BP335">
        <v>0.376</v>
      </c>
      <c r="BQ335">
        <v>2.0099999999999998</v>
      </c>
      <c r="BR335">
        <v>3.1</v>
      </c>
      <c r="BS335">
        <v>99</v>
      </c>
      <c r="BT335">
        <v>4.5</v>
      </c>
      <c r="BU335">
        <v>4.8</v>
      </c>
      <c r="BV335">
        <v>29.7</v>
      </c>
      <c r="BW335">
        <v>1040</v>
      </c>
      <c r="BY335">
        <v>124.5</v>
      </c>
    </row>
    <row r="336" spans="1:77" x14ac:dyDescent="0.25">
      <c r="A336" t="s">
        <v>816</v>
      </c>
      <c r="B336" t="s">
        <v>603</v>
      </c>
      <c r="C336" t="s">
        <v>258</v>
      </c>
      <c r="D336" t="s">
        <v>260</v>
      </c>
      <c r="F336">
        <f t="shared" si="21"/>
        <v>621.5</v>
      </c>
      <c r="G336">
        <v>623</v>
      </c>
      <c r="H336">
        <f t="shared" si="22"/>
        <v>1.5</v>
      </c>
      <c r="I336" t="s">
        <v>1038</v>
      </c>
      <c r="J336">
        <v>3</v>
      </c>
      <c r="K336" s="4">
        <v>45191</v>
      </c>
      <c r="M336" t="s">
        <v>816</v>
      </c>
      <c r="N336" t="s">
        <v>1234</v>
      </c>
      <c r="O336" t="s">
        <v>1232</v>
      </c>
      <c r="P336">
        <v>2.5000000000000001E-3</v>
      </c>
      <c r="Q336">
        <v>0.56000000000000005</v>
      </c>
      <c r="S336">
        <v>6.78</v>
      </c>
      <c r="T336">
        <v>4.5</v>
      </c>
      <c r="W336">
        <v>680</v>
      </c>
      <c r="X336">
        <v>2.38</v>
      </c>
      <c r="Y336">
        <v>0.73</v>
      </c>
      <c r="Z336">
        <v>0.31</v>
      </c>
      <c r="AA336">
        <v>1.27</v>
      </c>
      <c r="AC336">
        <v>72</v>
      </c>
      <c r="AD336">
        <v>12</v>
      </c>
      <c r="AE336">
        <v>87</v>
      </c>
      <c r="AF336">
        <v>11.3</v>
      </c>
      <c r="AG336">
        <v>62</v>
      </c>
      <c r="AI336">
        <v>4</v>
      </c>
      <c r="AJ336">
        <v>16.45</v>
      </c>
      <c r="AK336">
        <v>0.09</v>
      </c>
      <c r="AL336">
        <v>3.6</v>
      </c>
      <c r="AN336" s="7">
        <v>0.28000000000000003</v>
      </c>
      <c r="AP336">
        <v>2.5499999999999998</v>
      </c>
      <c r="AQ336">
        <v>36.5</v>
      </c>
      <c r="AR336">
        <v>56.6</v>
      </c>
      <c r="AS336">
        <v>1.25</v>
      </c>
      <c r="AT336">
        <v>901</v>
      </c>
      <c r="AU336">
        <v>1.34</v>
      </c>
      <c r="AV336">
        <v>0.28999999999999998</v>
      </c>
      <c r="AW336">
        <v>12.3</v>
      </c>
      <c r="AX336">
        <v>42.2</v>
      </c>
      <c r="AY336">
        <v>610</v>
      </c>
      <c r="AZ336">
        <v>39.299999999999997</v>
      </c>
      <c r="BB336">
        <v>163</v>
      </c>
      <c r="BC336">
        <v>1E-3</v>
      </c>
      <c r="BD336">
        <v>0.02</v>
      </c>
      <c r="BF336">
        <v>0.39</v>
      </c>
      <c r="BG336">
        <v>10.8</v>
      </c>
      <c r="BH336">
        <v>0.5</v>
      </c>
      <c r="BI336">
        <v>35.700000000000003</v>
      </c>
      <c r="BJ336">
        <v>41.2</v>
      </c>
      <c r="BL336">
        <v>34.1</v>
      </c>
      <c r="BM336">
        <v>0.9</v>
      </c>
      <c r="BN336">
        <v>0.02</v>
      </c>
      <c r="BO336">
        <v>16.350000000000001</v>
      </c>
      <c r="BP336">
        <v>0.34300000000000003</v>
      </c>
      <c r="BQ336">
        <v>1.5</v>
      </c>
      <c r="BR336">
        <v>3.2</v>
      </c>
      <c r="BS336">
        <v>85</v>
      </c>
      <c r="BT336">
        <v>3.8</v>
      </c>
      <c r="BU336">
        <v>4.0999999999999996</v>
      </c>
      <c r="BV336">
        <v>26.4</v>
      </c>
      <c r="BW336">
        <v>213</v>
      </c>
      <c r="BY336">
        <v>122.5</v>
      </c>
    </row>
    <row r="337" spans="1:77" x14ac:dyDescent="0.25">
      <c r="A337" t="s">
        <v>817</v>
      </c>
      <c r="B337" t="s">
        <v>604</v>
      </c>
      <c r="C337" t="s">
        <v>258</v>
      </c>
      <c r="D337" t="s">
        <v>260</v>
      </c>
      <c r="F337">
        <f t="shared" si="21"/>
        <v>623</v>
      </c>
      <c r="G337">
        <v>626</v>
      </c>
      <c r="H337">
        <f t="shared" si="22"/>
        <v>3</v>
      </c>
      <c r="I337" t="s">
        <v>1038</v>
      </c>
      <c r="J337">
        <v>3</v>
      </c>
      <c r="K337" s="4">
        <v>45191</v>
      </c>
      <c r="M337" t="s">
        <v>817</v>
      </c>
      <c r="N337" t="s">
        <v>1234</v>
      </c>
      <c r="O337" t="s">
        <v>1232</v>
      </c>
      <c r="P337">
        <v>2.5000000000000001E-3</v>
      </c>
      <c r="Q337">
        <v>1.96</v>
      </c>
      <c r="S337">
        <v>5.23</v>
      </c>
      <c r="T337">
        <v>1.5</v>
      </c>
      <c r="W337">
        <v>440</v>
      </c>
      <c r="X337">
        <v>1.75</v>
      </c>
      <c r="Y337">
        <v>1.82</v>
      </c>
      <c r="Z337">
        <v>0.28999999999999998</v>
      </c>
      <c r="AA337">
        <v>1.55</v>
      </c>
      <c r="AC337">
        <v>60.5</v>
      </c>
      <c r="AD337">
        <v>7.7</v>
      </c>
      <c r="AE337">
        <v>82</v>
      </c>
      <c r="AF337">
        <v>7.24</v>
      </c>
      <c r="AG337">
        <v>203</v>
      </c>
      <c r="AI337">
        <v>4.9000000000000004</v>
      </c>
      <c r="AJ337">
        <v>13.45</v>
      </c>
      <c r="AK337">
        <v>0.08</v>
      </c>
      <c r="AL337">
        <v>3.5</v>
      </c>
      <c r="AN337" s="7">
        <v>1.18</v>
      </c>
      <c r="AP337">
        <v>1.74</v>
      </c>
      <c r="AQ337">
        <v>30.6</v>
      </c>
      <c r="AR337">
        <v>48.5</v>
      </c>
      <c r="AS337">
        <v>0.94</v>
      </c>
      <c r="AT337">
        <v>738</v>
      </c>
      <c r="AU337">
        <v>3.41</v>
      </c>
      <c r="AV337">
        <v>7.0000000000000007E-2</v>
      </c>
      <c r="AW337">
        <v>9.6999999999999993</v>
      </c>
      <c r="AX337">
        <v>33.799999999999997</v>
      </c>
      <c r="AY337">
        <v>510</v>
      </c>
      <c r="AZ337">
        <v>8.1999999999999993</v>
      </c>
      <c r="BB337">
        <v>118.5</v>
      </c>
      <c r="BC337">
        <v>1E-3</v>
      </c>
      <c r="BD337">
        <v>0.04</v>
      </c>
      <c r="BF337">
        <v>0.28000000000000003</v>
      </c>
      <c r="BG337">
        <v>8.1999999999999993</v>
      </c>
      <c r="BH337">
        <v>1</v>
      </c>
      <c r="BI337">
        <v>87.4</v>
      </c>
      <c r="BJ337">
        <v>104</v>
      </c>
      <c r="BL337">
        <v>21.8</v>
      </c>
      <c r="BM337">
        <v>0.74</v>
      </c>
      <c r="BN337">
        <v>0.02</v>
      </c>
      <c r="BO337">
        <v>12.9</v>
      </c>
      <c r="BP337">
        <v>0.27900000000000003</v>
      </c>
      <c r="BQ337">
        <v>1.28</v>
      </c>
      <c r="BR337">
        <v>2.7</v>
      </c>
      <c r="BS337">
        <v>62</v>
      </c>
      <c r="BT337">
        <v>3.1</v>
      </c>
      <c r="BU337">
        <v>3.4</v>
      </c>
      <c r="BV337">
        <v>22.9</v>
      </c>
      <c r="BW337">
        <v>361</v>
      </c>
      <c r="BY337">
        <v>124</v>
      </c>
    </row>
    <row r="338" spans="1:77" x14ac:dyDescent="0.25">
      <c r="A338" t="s">
        <v>818</v>
      </c>
      <c r="B338" t="s">
        <v>605</v>
      </c>
      <c r="C338" t="s">
        <v>258</v>
      </c>
      <c r="D338" t="s">
        <v>260</v>
      </c>
      <c r="F338">
        <f t="shared" si="21"/>
        <v>626</v>
      </c>
      <c r="G338">
        <v>629</v>
      </c>
      <c r="H338">
        <f t="shared" si="22"/>
        <v>3</v>
      </c>
      <c r="I338" t="s">
        <v>1038</v>
      </c>
      <c r="J338">
        <v>3</v>
      </c>
      <c r="K338" s="4">
        <v>45191</v>
      </c>
      <c r="M338" t="s">
        <v>818</v>
      </c>
      <c r="N338" t="s">
        <v>1234</v>
      </c>
      <c r="O338" t="s">
        <v>1232</v>
      </c>
      <c r="P338">
        <v>2.5000000000000001E-3</v>
      </c>
      <c r="Q338">
        <v>1.07</v>
      </c>
      <c r="S338">
        <v>6.23</v>
      </c>
      <c r="T338">
        <v>2.6</v>
      </c>
      <c r="W338">
        <v>630</v>
      </c>
      <c r="X338">
        <v>2.15</v>
      </c>
      <c r="Y338">
        <v>0.98</v>
      </c>
      <c r="Z338">
        <v>0.35</v>
      </c>
      <c r="AA338">
        <v>2.0699999999999998</v>
      </c>
      <c r="AC338">
        <v>71.400000000000006</v>
      </c>
      <c r="AD338">
        <v>9.9</v>
      </c>
      <c r="AE338">
        <v>89</v>
      </c>
      <c r="AF338">
        <v>9.84</v>
      </c>
      <c r="AG338">
        <v>176.5</v>
      </c>
      <c r="AI338">
        <v>4.1100000000000003</v>
      </c>
      <c r="AJ338">
        <v>15.5</v>
      </c>
      <c r="AK338">
        <v>0.09</v>
      </c>
      <c r="AL338">
        <v>3.4</v>
      </c>
      <c r="AN338" s="7">
        <v>0.77</v>
      </c>
      <c r="AP338">
        <v>2.29</v>
      </c>
      <c r="AQ338">
        <v>36.799999999999997</v>
      </c>
      <c r="AR338">
        <v>48.3</v>
      </c>
      <c r="AS338">
        <v>1.1100000000000001</v>
      </c>
      <c r="AT338">
        <v>671</v>
      </c>
      <c r="AU338">
        <v>1.48</v>
      </c>
      <c r="AV338">
        <v>0.28000000000000003</v>
      </c>
      <c r="AW338">
        <v>11.7</v>
      </c>
      <c r="AX338">
        <v>39.299999999999997</v>
      </c>
      <c r="AY338">
        <v>550</v>
      </c>
      <c r="AZ338">
        <v>31.5</v>
      </c>
      <c r="BB338">
        <v>142.5</v>
      </c>
      <c r="BC338">
        <v>1E-3</v>
      </c>
      <c r="BD338">
        <v>0.03</v>
      </c>
      <c r="BF338">
        <v>0.36</v>
      </c>
      <c r="BG338">
        <v>10.1</v>
      </c>
      <c r="BH338">
        <v>1</v>
      </c>
      <c r="BI338">
        <v>62.7</v>
      </c>
      <c r="BJ338">
        <v>71.3</v>
      </c>
      <c r="BL338">
        <v>43.5</v>
      </c>
      <c r="BM338">
        <v>0.88</v>
      </c>
      <c r="BN338">
        <v>0.02</v>
      </c>
      <c r="BO338">
        <v>15.45</v>
      </c>
      <c r="BP338">
        <v>0.32800000000000001</v>
      </c>
      <c r="BQ338">
        <v>1.26</v>
      </c>
      <c r="BR338">
        <v>3</v>
      </c>
      <c r="BS338">
        <v>77</v>
      </c>
      <c r="BT338">
        <v>3.2</v>
      </c>
      <c r="BU338">
        <v>3.5</v>
      </c>
      <c r="BV338">
        <v>25.6</v>
      </c>
      <c r="BW338">
        <v>288</v>
      </c>
      <c r="BY338">
        <v>120.5</v>
      </c>
    </row>
    <row r="339" spans="1:77" x14ac:dyDescent="0.25">
      <c r="A339" t="s">
        <v>819</v>
      </c>
      <c r="B339" t="s">
        <v>606</v>
      </c>
      <c r="C339" t="s">
        <v>258</v>
      </c>
      <c r="D339" t="s">
        <v>260</v>
      </c>
      <c r="F339">
        <f t="shared" si="21"/>
        <v>629</v>
      </c>
      <c r="G339">
        <v>632</v>
      </c>
      <c r="H339">
        <f t="shared" si="22"/>
        <v>3</v>
      </c>
      <c r="I339" t="s">
        <v>1038</v>
      </c>
      <c r="J339">
        <v>3</v>
      </c>
      <c r="K339" s="4">
        <v>45191</v>
      </c>
      <c r="M339" t="s">
        <v>819</v>
      </c>
      <c r="N339" t="s">
        <v>1234</v>
      </c>
      <c r="O339" t="s">
        <v>1232</v>
      </c>
      <c r="P339">
        <v>2.5000000000000001E-3</v>
      </c>
      <c r="Q339">
        <v>0.66</v>
      </c>
      <c r="S339">
        <v>6.9</v>
      </c>
      <c r="T339">
        <v>2.4</v>
      </c>
      <c r="W339">
        <v>810</v>
      </c>
      <c r="X339">
        <v>2.62</v>
      </c>
      <c r="Y339">
        <v>0.85</v>
      </c>
      <c r="Z339">
        <v>0.7</v>
      </c>
      <c r="AA339">
        <v>2.29</v>
      </c>
      <c r="AC339">
        <v>77.900000000000006</v>
      </c>
      <c r="AD339">
        <v>11.8</v>
      </c>
      <c r="AE339">
        <v>88</v>
      </c>
      <c r="AF339">
        <v>12.7</v>
      </c>
      <c r="AG339">
        <v>54.5</v>
      </c>
      <c r="AI339">
        <v>4</v>
      </c>
      <c r="AJ339">
        <v>17.5</v>
      </c>
      <c r="AK339">
        <v>0.11</v>
      </c>
      <c r="AL339">
        <v>3.6</v>
      </c>
      <c r="AN339" s="7">
        <v>0.26</v>
      </c>
      <c r="AP339">
        <v>2.65</v>
      </c>
      <c r="AQ339">
        <v>41.3</v>
      </c>
      <c r="AR339">
        <v>54.2</v>
      </c>
      <c r="AS339">
        <v>1.26</v>
      </c>
      <c r="AT339">
        <v>771</v>
      </c>
      <c r="AU339">
        <v>1.61</v>
      </c>
      <c r="AV339">
        <v>0.45</v>
      </c>
      <c r="AW339">
        <v>12.9</v>
      </c>
      <c r="AX339">
        <v>42.5</v>
      </c>
      <c r="AY339">
        <v>570</v>
      </c>
      <c r="AZ339">
        <v>29.1</v>
      </c>
      <c r="BB339">
        <v>177</v>
      </c>
      <c r="BC339">
        <v>1E-3</v>
      </c>
      <c r="BD339">
        <v>0.03</v>
      </c>
      <c r="BF339">
        <v>0.39</v>
      </c>
      <c r="BG339">
        <v>11.6</v>
      </c>
      <c r="BH339">
        <v>0.5</v>
      </c>
      <c r="BI339">
        <v>38.9</v>
      </c>
      <c r="BJ339">
        <v>41.8</v>
      </c>
      <c r="BL339">
        <v>97.6</v>
      </c>
      <c r="BM339">
        <v>0.97</v>
      </c>
      <c r="BN339">
        <v>0.02</v>
      </c>
      <c r="BO339">
        <v>17.55</v>
      </c>
      <c r="BP339">
        <v>0.36</v>
      </c>
      <c r="BQ339">
        <v>1.7</v>
      </c>
      <c r="BR339">
        <v>3.3</v>
      </c>
      <c r="BS339">
        <v>88</v>
      </c>
      <c r="BT339">
        <v>3.5</v>
      </c>
      <c r="BU339">
        <v>3.9</v>
      </c>
      <c r="BV339">
        <v>28.5</v>
      </c>
      <c r="BW339">
        <v>379</v>
      </c>
      <c r="BY339">
        <v>127.5</v>
      </c>
    </row>
    <row r="340" spans="1:77" x14ac:dyDescent="0.25">
      <c r="A340" t="s">
        <v>820</v>
      </c>
      <c r="B340" t="s">
        <v>607</v>
      </c>
      <c r="C340" t="s">
        <v>258</v>
      </c>
      <c r="D340" t="s">
        <v>260</v>
      </c>
      <c r="F340">
        <f t="shared" si="21"/>
        <v>632</v>
      </c>
      <c r="G340">
        <v>635</v>
      </c>
      <c r="H340">
        <f t="shared" si="22"/>
        <v>3</v>
      </c>
      <c r="I340" t="s">
        <v>1038</v>
      </c>
      <c r="J340">
        <v>3</v>
      </c>
      <c r="K340" s="4">
        <v>45191</v>
      </c>
      <c r="M340" t="s">
        <v>820</v>
      </c>
      <c r="N340" t="s">
        <v>1234</v>
      </c>
      <c r="O340" t="s">
        <v>1232</v>
      </c>
      <c r="P340">
        <v>2.5000000000000001E-3</v>
      </c>
      <c r="Q340">
        <v>0.7</v>
      </c>
      <c r="S340">
        <v>6.31</v>
      </c>
      <c r="T340">
        <v>2.2000000000000002</v>
      </c>
      <c r="W340">
        <v>660</v>
      </c>
      <c r="X340">
        <v>2.5099999999999998</v>
      </c>
      <c r="Y340">
        <v>1.6</v>
      </c>
      <c r="Z340">
        <v>0.32</v>
      </c>
      <c r="AA340">
        <v>3.89</v>
      </c>
      <c r="AC340">
        <v>70.099999999999994</v>
      </c>
      <c r="AD340">
        <v>10</v>
      </c>
      <c r="AE340">
        <v>80</v>
      </c>
      <c r="AF340">
        <v>10.199999999999999</v>
      </c>
      <c r="AG340">
        <v>115.5</v>
      </c>
      <c r="AI340">
        <v>3.57</v>
      </c>
      <c r="AJ340">
        <v>15.1</v>
      </c>
      <c r="AK340">
        <v>0.08</v>
      </c>
      <c r="AL340">
        <v>3.1</v>
      </c>
      <c r="AN340" s="7">
        <v>0.38</v>
      </c>
      <c r="AP340">
        <v>2.35</v>
      </c>
      <c r="AQ340">
        <v>36.200000000000003</v>
      </c>
      <c r="AR340">
        <v>54.4</v>
      </c>
      <c r="AS340">
        <v>1.1299999999999999</v>
      </c>
      <c r="AT340">
        <v>1175</v>
      </c>
      <c r="AU340">
        <v>2.27</v>
      </c>
      <c r="AV340">
        <v>0.39</v>
      </c>
      <c r="AW340">
        <v>11.1</v>
      </c>
      <c r="AX340">
        <v>37.299999999999997</v>
      </c>
      <c r="AY340">
        <v>540</v>
      </c>
      <c r="AZ340">
        <v>57.4</v>
      </c>
      <c r="BB340">
        <v>144</v>
      </c>
      <c r="BC340">
        <v>1E-3</v>
      </c>
      <c r="BD340">
        <v>0.08</v>
      </c>
      <c r="BF340">
        <v>0.4</v>
      </c>
      <c r="BG340">
        <v>9.6</v>
      </c>
      <c r="BH340">
        <v>1</v>
      </c>
      <c r="BI340">
        <v>35.9</v>
      </c>
      <c r="BJ340">
        <v>35.4</v>
      </c>
      <c r="BL340">
        <v>42.2</v>
      </c>
      <c r="BM340">
        <v>0.87</v>
      </c>
      <c r="BN340">
        <v>0.02</v>
      </c>
      <c r="BO340">
        <v>14.9</v>
      </c>
      <c r="BP340">
        <v>0.33600000000000002</v>
      </c>
      <c r="BQ340">
        <v>1.2</v>
      </c>
      <c r="BR340">
        <v>2.9</v>
      </c>
      <c r="BS340">
        <v>76</v>
      </c>
      <c r="BT340">
        <v>4.0999999999999996</v>
      </c>
      <c r="BU340">
        <v>4.9000000000000004</v>
      </c>
      <c r="BV340">
        <v>24.7</v>
      </c>
      <c r="BW340">
        <v>761</v>
      </c>
      <c r="BY340">
        <v>106</v>
      </c>
    </row>
    <row r="341" spans="1:77" x14ac:dyDescent="0.25">
      <c r="A341" t="s">
        <v>821</v>
      </c>
      <c r="B341" t="s">
        <v>608</v>
      </c>
      <c r="C341" t="s">
        <v>258</v>
      </c>
      <c r="D341" t="s">
        <v>260</v>
      </c>
      <c r="F341">
        <f t="shared" si="21"/>
        <v>635</v>
      </c>
      <c r="G341">
        <v>638</v>
      </c>
      <c r="H341">
        <f t="shared" si="22"/>
        <v>3</v>
      </c>
      <c r="I341" t="s">
        <v>1038</v>
      </c>
      <c r="J341">
        <v>3</v>
      </c>
      <c r="K341" s="4">
        <v>45191</v>
      </c>
      <c r="M341" t="s">
        <v>821</v>
      </c>
      <c r="N341" t="s">
        <v>1234</v>
      </c>
      <c r="O341" t="s">
        <v>1232</v>
      </c>
      <c r="P341">
        <v>2.5000000000000001E-3</v>
      </c>
      <c r="Q341">
        <v>2.78</v>
      </c>
      <c r="S341">
        <v>6.5</v>
      </c>
      <c r="T341">
        <v>2.4</v>
      </c>
      <c r="W341">
        <v>600</v>
      </c>
      <c r="X341">
        <v>2.4700000000000002</v>
      </c>
      <c r="Y341">
        <v>26.4</v>
      </c>
      <c r="Z341">
        <v>0.28999999999999998</v>
      </c>
      <c r="AA341">
        <v>5.21</v>
      </c>
      <c r="AC341">
        <v>70.900000000000006</v>
      </c>
      <c r="AD341">
        <v>9</v>
      </c>
      <c r="AE341">
        <v>77</v>
      </c>
      <c r="AF341">
        <v>9.93</v>
      </c>
      <c r="AG341">
        <v>232</v>
      </c>
      <c r="AI341">
        <v>3.58</v>
      </c>
      <c r="AJ341">
        <v>17.850000000000001</v>
      </c>
      <c r="AK341">
        <v>0.1</v>
      </c>
      <c r="AL341">
        <v>3.8</v>
      </c>
      <c r="AN341" s="7">
        <v>0.77</v>
      </c>
      <c r="AP341">
        <v>2.62</v>
      </c>
      <c r="AQ341">
        <v>37</v>
      </c>
      <c r="AR341">
        <v>59.2</v>
      </c>
      <c r="AS341">
        <v>1.1599999999999999</v>
      </c>
      <c r="AT341">
        <v>1325</v>
      </c>
      <c r="AU341">
        <v>2.13</v>
      </c>
      <c r="AV341">
        <v>7.0000000000000007E-2</v>
      </c>
      <c r="AW341">
        <v>11.8</v>
      </c>
      <c r="AX341">
        <v>33.799999999999997</v>
      </c>
      <c r="AY341">
        <v>550</v>
      </c>
      <c r="AZ341">
        <v>12</v>
      </c>
      <c r="BB341">
        <v>164.5</v>
      </c>
      <c r="BC341">
        <v>1E-3</v>
      </c>
      <c r="BD341">
        <v>0.09</v>
      </c>
      <c r="BF341">
        <v>0.38</v>
      </c>
      <c r="BG341">
        <v>10.4</v>
      </c>
      <c r="BH341">
        <v>1</v>
      </c>
      <c r="BI341">
        <v>30.9</v>
      </c>
      <c r="BJ341">
        <v>33.299999999999997</v>
      </c>
      <c r="BL341">
        <v>21.9</v>
      </c>
      <c r="BM341">
        <v>0.91</v>
      </c>
      <c r="BN341">
        <v>0.02</v>
      </c>
      <c r="BO341">
        <v>15.95</v>
      </c>
      <c r="BP341">
        <v>0.34200000000000003</v>
      </c>
      <c r="BQ341">
        <v>1.47</v>
      </c>
      <c r="BR341">
        <v>3.1</v>
      </c>
      <c r="BS341">
        <v>79</v>
      </c>
      <c r="BT341">
        <v>6.7</v>
      </c>
      <c r="BU341">
        <v>7.7</v>
      </c>
      <c r="BV341">
        <v>26.8</v>
      </c>
      <c r="BW341">
        <v>855</v>
      </c>
      <c r="BY341">
        <v>131.5</v>
      </c>
    </row>
    <row r="342" spans="1:77" x14ac:dyDescent="0.25">
      <c r="A342" t="s">
        <v>822</v>
      </c>
      <c r="B342" t="s">
        <v>609</v>
      </c>
      <c r="C342" t="s">
        <v>258</v>
      </c>
      <c r="D342" t="s">
        <v>260</v>
      </c>
      <c r="F342">
        <f t="shared" si="21"/>
        <v>638</v>
      </c>
      <c r="G342">
        <v>639</v>
      </c>
      <c r="H342">
        <f t="shared" si="22"/>
        <v>1</v>
      </c>
      <c r="I342" t="s">
        <v>1038</v>
      </c>
      <c r="J342">
        <v>3</v>
      </c>
      <c r="K342" s="4">
        <v>45191</v>
      </c>
      <c r="M342" t="s">
        <v>822</v>
      </c>
      <c r="N342" t="s">
        <v>1234</v>
      </c>
      <c r="O342" t="s">
        <v>1232</v>
      </c>
      <c r="P342">
        <v>2.5000000000000001E-3</v>
      </c>
      <c r="Q342">
        <v>1.2</v>
      </c>
      <c r="S342">
        <v>6.31</v>
      </c>
      <c r="T342">
        <v>1.6</v>
      </c>
      <c r="W342">
        <v>640</v>
      </c>
      <c r="X342">
        <v>2.85</v>
      </c>
      <c r="Y342">
        <v>9.49</v>
      </c>
      <c r="Z342">
        <v>0.66</v>
      </c>
      <c r="AA342">
        <v>1.53</v>
      </c>
      <c r="AC342">
        <v>73.599999999999994</v>
      </c>
      <c r="AD342">
        <v>11.8</v>
      </c>
      <c r="AE342">
        <v>81</v>
      </c>
      <c r="AF342">
        <v>11.85</v>
      </c>
      <c r="AG342">
        <v>201</v>
      </c>
      <c r="AI342">
        <v>3.75</v>
      </c>
      <c r="AJ342">
        <v>15.75</v>
      </c>
      <c r="AK342">
        <v>0.1</v>
      </c>
      <c r="AL342">
        <v>3.6</v>
      </c>
      <c r="AN342" s="7">
        <v>0.71</v>
      </c>
      <c r="AP342">
        <v>2.34</v>
      </c>
      <c r="AQ342">
        <v>38.4</v>
      </c>
      <c r="AR342">
        <v>61.1</v>
      </c>
      <c r="AS342">
        <v>1.19</v>
      </c>
      <c r="AT342">
        <v>1295</v>
      </c>
      <c r="AU342">
        <v>2.5099999999999998</v>
      </c>
      <c r="AV342">
        <v>0.41</v>
      </c>
      <c r="AW342">
        <v>12.3</v>
      </c>
      <c r="AX342">
        <v>42.4</v>
      </c>
      <c r="AY342">
        <v>640</v>
      </c>
      <c r="AZ342">
        <v>11.8</v>
      </c>
      <c r="BB342">
        <v>163.5</v>
      </c>
      <c r="BC342">
        <v>1E-3</v>
      </c>
      <c r="BD342">
        <v>7.0000000000000007E-2</v>
      </c>
      <c r="BF342">
        <v>0.3</v>
      </c>
      <c r="BG342">
        <v>10.1</v>
      </c>
      <c r="BH342">
        <v>1</v>
      </c>
      <c r="BI342">
        <v>20.6</v>
      </c>
      <c r="BJ342">
        <v>22.4</v>
      </c>
      <c r="BL342">
        <v>63.1</v>
      </c>
      <c r="BM342">
        <v>0.9</v>
      </c>
      <c r="BN342">
        <v>0.02</v>
      </c>
      <c r="BO342">
        <v>15.4</v>
      </c>
      <c r="BP342">
        <v>0.33400000000000002</v>
      </c>
      <c r="BQ342">
        <v>1.48</v>
      </c>
      <c r="BR342">
        <v>3.1</v>
      </c>
      <c r="BS342">
        <v>79</v>
      </c>
      <c r="BT342">
        <v>4.2</v>
      </c>
      <c r="BU342">
        <v>4.5999999999999996</v>
      </c>
      <c r="BV342">
        <v>28</v>
      </c>
      <c r="BW342">
        <v>878</v>
      </c>
      <c r="BY342">
        <v>129</v>
      </c>
    </row>
    <row r="343" spans="1:77" x14ac:dyDescent="0.25">
      <c r="A343" t="s">
        <v>823</v>
      </c>
      <c r="B343" t="s">
        <v>610</v>
      </c>
      <c r="C343" t="s">
        <v>258</v>
      </c>
      <c r="D343" t="s">
        <v>260</v>
      </c>
      <c r="F343">
        <f t="shared" si="21"/>
        <v>639</v>
      </c>
      <c r="G343">
        <v>640</v>
      </c>
      <c r="H343">
        <f t="shared" si="22"/>
        <v>1</v>
      </c>
      <c r="I343" t="s">
        <v>1038</v>
      </c>
      <c r="J343">
        <v>3</v>
      </c>
      <c r="K343" s="4">
        <v>45191</v>
      </c>
      <c r="M343" t="s">
        <v>823</v>
      </c>
      <c r="N343" t="s">
        <v>1234</v>
      </c>
      <c r="O343" t="s">
        <v>1232</v>
      </c>
      <c r="P343">
        <v>2.5000000000000001E-3</v>
      </c>
      <c r="Q343">
        <v>0.66</v>
      </c>
      <c r="S343">
        <v>5.59</v>
      </c>
      <c r="T343">
        <v>0.8</v>
      </c>
      <c r="W343">
        <v>550</v>
      </c>
      <c r="X343">
        <v>2.54</v>
      </c>
      <c r="Y343">
        <v>7.44</v>
      </c>
      <c r="Z343">
        <v>3.19</v>
      </c>
      <c r="AA343">
        <v>1.66</v>
      </c>
      <c r="AC343">
        <v>66.5</v>
      </c>
      <c r="AD343">
        <v>11.6</v>
      </c>
      <c r="AE343">
        <v>63</v>
      </c>
      <c r="AF343">
        <v>8.64</v>
      </c>
      <c r="AG343">
        <v>49.8</v>
      </c>
      <c r="AI343">
        <v>3.54</v>
      </c>
      <c r="AJ343">
        <v>14.2</v>
      </c>
      <c r="AK343">
        <v>0.09</v>
      </c>
      <c r="AL343">
        <v>3.5</v>
      </c>
      <c r="AN343" s="7">
        <v>0.86</v>
      </c>
      <c r="AP343">
        <v>2.0699999999999998</v>
      </c>
      <c r="AQ343">
        <v>34.200000000000003</v>
      </c>
      <c r="AR343">
        <v>61.2</v>
      </c>
      <c r="AS343">
        <v>1.0900000000000001</v>
      </c>
      <c r="AT343">
        <v>1500</v>
      </c>
      <c r="AU343">
        <v>7.77</v>
      </c>
      <c r="AV343">
        <v>0.12</v>
      </c>
      <c r="AW343">
        <v>10.8</v>
      </c>
      <c r="AX343">
        <v>37.799999999999997</v>
      </c>
      <c r="AY343">
        <v>550</v>
      </c>
      <c r="AZ343">
        <v>4.0999999999999996</v>
      </c>
      <c r="BB343">
        <v>141</v>
      </c>
      <c r="BC343">
        <v>1E-3</v>
      </c>
      <c r="BD343">
        <v>7.0000000000000007E-2</v>
      </c>
      <c r="BF343">
        <v>0.31</v>
      </c>
      <c r="BG343">
        <v>8.6999999999999993</v>
      </c>
      <c r="BH343">
        <v>0.5</v>
      </c>
      <c r="BI343">
        <v>25.1</v>
      </c>
      <c r="BJ343">
        <v>28.5</v>
      </c>
      <c r="BL343">
        <v>78.5</v>
      </c>
      <c r="BM343">
        <v>0.81</v>
      </c>
      <c r="BN343">
        <v>0.02</v>
      </c>
      <c r="BO343">
        <v>14.2</v>
      </c>
      <c r="BP343">
        <v>0.29699999999999999</v>
      </c>
      <c r="BQ343">
        <v>1.26</v>
      </c>
      <c r="BR343">
        <v>2.8</v>
      </c>
      <c r="BS343">
        <v>69</v>
      </c>
      <c r="BT343">
        <v>3.9</v>
      </c>
      <c r="BU343">
        <v>4.8</v>
      </c>
      <c r="BV343">
        <v>27.6</v>
      </c>
      <c r="BW343">
        <v>968</v>
      </c>
      <c r="BY343">
        <v>118</v>
      </c>
    </row>
    <row r="344" spans="1:77" x14ac:dyDescent="0.25">
      <c r="A344" t="s">
        <v>824</v>
      </c>
      <c r="B344" t="s">
        <v>611</v>
      </c>
      <c r="C344" t="s">
        <v>258</v>
      </c>
      <c r="D344" t="s">
        <v>260</v>
      </c>
      <c r="F344">
        <f t="shared" si="21"/>
        <v>640</v>
      </c>
      <c r="G344">
        <v>643</v>
      </c>
      <c r="H344">
        <f t="shared" si="22"/>
        <v>3</v>
      </c>
      <c r="I344" t="s">
        <v>1038</v>
      </c>
      <c r="J344">
        <v>3</v>
      </c>
      <c r="K344" s="4">
        <v>45191</v>
      </c>
      <c r="M344" t="s">
        <v>824</v>
      </c>
      <c r="N344" t="s">
        <v>1234</v>
      </c>
      <c r="O344" t="s">
        <v>1232</v>
      </c>
      <c r="P344">
        <v>2.5000000000000001E-3</v>
      </c>
      <c r="Q344">
        <v>0.35</v>
      </c>
      <c r="S344">
        <v>5.7</v>
      </c>
      <c r="T344">
        <v>2.4</v>
      </c>
      <c r="W344">
        <v>630</v>
      </c>
      <c r="X344">
        <v>2.19</v>
      </c>
      <c r="Y344">
        <v>0.92</v>
      </c>
      <c r="Z344">
        <v>0.56999999999999995</v>
      </c>
      <c r="AA344">
        <v>0.35</v>
      </c>
      <c r="AC344">
        <v>71.599999999999994</v>
      </c>
      <c r="AD344">
        <v>10.4</v>
      </c>
      <c r="AE344">
        <v>84</v>
      </c>
      <c r="AF344">
        <v>8.7100000000000009</v>
      </c>
      <c r="AG344">
        <v>41</v>
      </c>
      <c r="AI344">
        <v>3.01</v>
      </c>
      <c r="AJ344">
        <v>13.95</v>
      </c>
      <c r="AK344">
        <v>0.09</v>
      </c>
      <c r="AL344">
        <v>3.8</v>
      </c>
      <c r="AN344" s="7">
        <v>0.14000000000000001</v>
      </c>
      <c r="AP344">
        <v>2</v>
      </c>
      <c r="AQ344">
        <v>37</v>
      </c>
      <c r="AR344">
        <v>47.6</v>
      </c>
      <c r="AS344">
        <v>1.05</v>
      </c>
      <c r="AT344">
        <v>775</v>
      </c>
      <c r="AU344">
        <v>0.81</v>
      </c>
      <c r="AV344">
        <v>0.68</v>
      </c>
      <c r="AW344">
        <v>12</v>
      </c>
      <c r="AX344">
        <v>36.9</v>
      </c>
      <c r="AY344">
        <v>550</v>
      </c>
      <c r="AZ344">
        <v>26.7</v>
      </c>
      <c r="BB344">
        <v>127.5</v>
      </c>
      <c r="BC344">
        <v>1E-3</v>
      </c>
      <c r="BD344">
        <v>0.01</v>
      </c>
      <c r="BF344">
        <v>0.3</v>
      </c>
      <c r="BG344">
        <v>9.4</v>
      </c>
      <c r="BH344">
        <v>0.5</v>
      </c>
      <c r="BI344">
        <v>8</v>
      </c>
      <c r="BJ344">
        <v>9.9</v>
      </c>
      <c r="BL344">
        <v>80.3</v>
      </c>
      <c r="BM344">
        <v>0.87</v>
      </c>
      <c r="BN344">
        <v>0.02</v>
      </c>
      <c r="BO344">
        <v>14.8</v>
      </c>
      <c r="BP344">
        <v>0.33300000000000002</v>
      </c>
      <c r="BQ344">
        <v>1.0900000000000001</v>
      </c>
      <c r="BR344">
        <v>3.1</v>
      </c>
      <c r="BS344">
        <v>70</v>
      </c>
      <c r="BT344">
        <v>2.7</v>
      </c>
      <c r="BU344">
        <v>2.6</v>
      </c>
      <c r="BV344">
        <v>26.5</v>
      </c>
      <c r="BW344">
        <v>267</v>
      </c>
      <c r="BY344">
        <v>133</v>
      </c>
    </row>
    <row r="345" spans="1:77" x14ac:dyDescent="0.25">
      <c r="A345" t="s">
        <v>825</v>
      </c>
      <c r="B345" t="s">
        <v>612</v>
      </c>
      <c r="C345" t="s">
        <v>258</v>
      </c>
      <c r="D345" t="s">
        <v>260</v>
      </c>
      <c r="F345">
        <f t="shared" si="21"/>
        <v>643</v>
      </c>
      <c r="G345">
        <v>646</v>
      </c>
      <c r="H345">
        <f t="shared" si="22"/>
        <v>3</v>
      </c>
      <c r="I345" t="s">
        <v>1038</v>
      </c>
      <c r="J345">
        <v>3</v>
      </c>
      <c r="K345" s="4">
        <v>45191</v>
      </c>
      <c r="M345" t="s">
        <v>825</v>
      </c>
      <c r="N345" t="s">
        <v>1234</v>
      </c>
      <c r="O345" t="s">
        <v>1232</v>
      </c>
      <c r="P345">
        <v>2.5000000000000001E-3</v>
      </c>
      <c r="Q345">
        <v>0.27</v>
      </c>
      <c r="S345">
        <v>5.53</v>
      </c>
      <c r="T345">
        <v>2.2999999999999998</v>
      </c>
      <c r="W345">
        <v>570</v>
      </c>
      <c r="X345">
        <v>2.16</v>
      </c>
      <c r="Y345">
        <v>0.51</v>
      </c>
      <c r="Z345">
        <v>0.53</v>
      </c>
      <c r="AA345">
        <v>0.35</v>
      </c>
      <c r="AC345">
        <v>68.3</v>
      </c>
      <c r="AD345">
        <v>10.199999999999999</v>
      </c>
      <c r="AE345">
        <v>80</v>
      </c>
      <c r="AF345">
        <v>10.45</v>
      </c>
      <c r="AG345">
        <v>34.1</v>
      </c>
      <c r="AI345">
        <v>2.87</v>
      </c>
      <c r="AJ345">
        <v>13.6</v>
      </c>
      <c r="AK345">
        <v>0.09</v>
      </c>
      <c r="AL345">
        <v>4.0999999999999996</v>
      </c>
      <c r="AN345" s="7">
        <v>0.12</v>
      </c>
      <c r="AP345">
        <v>1.93</v>
      </c>
      <c r="AQ345">
        <v>34.200000000000003</v>
      </c>
      <c r="AR345">
        <v>45.9</v>
      </c>
      <c r="AS345">
        <v>1</v>
      </c>
      <c r="AT345">
        <v>726</v>
      </c>
      <c r="AU345">
        <v>0.9</v>
      </c>
      <c r="AV345">
        <v>0.67</v>
      </c>
      <c r="AW345">
        <v>11.4</v>
      </c>
      <c r="AX345">
        <v>35.299999999999997</v>
      </c>
      <c r="AY345">
        <v>540</v>
      </c>
      <c r="AZ345">
        <v>25.9</v>
      </c>
      <c r="BB345">
        <v>130.5</v>
      </c>
      <c r="BC345">
        <v>1E-3</v>
      </c>
      <c r="BD345">
        <v>0.01</v>
      </c>
      <c r="BF345">
        <v>0.28999999999999998</v>
      </c>
      <c r="BG345">
        <v>9.1</v>
      </c>
      <c r="BH345">
        <v>0.5</v>
      </c>
      <c r="BI345">
        <v>9.3000000000000007</v>
      </c>
      <c r="BJ345">
        <v>9.6999999999999993</v>
      </c>
      <c r="BL345">
        <v>88.7</v>
      </c>
      <c r="BM345">
        <v>0.85</v>
      </c>
      <c r="BN345">
        <v>0.02</v>
      </c>
      <c r="BO345">
        <v>14.75</v>
      </c>
      <c r="BP345">
        <v>0.32400000000000001</v>
      </c>
      <c r="BQ345">
        <v>1.18</v>
      </c>
      <c r="BR345">
        <v>3</v>
      </c>
      <c r="BS345">
        <v>69</v>
      </c>
      <c r="BT345">
        <v>2.2000000000000002</v>
      </c>
      <c r="BU345">
        <v>2.4</v>
      </c>
      <c r="BV345">
        <v>25.7</v>
      </c>
      <c r="BW345">
        <v>243</v>
      </c>
      <c r="BY345">
        <v>145</v>
      </c>
    </row>
    <row r="346" spans="1:77" x14ac:dyDescent="0.25">
      <c r="A346" t="s">
        <v>826</v>
      </c>
      <c r="B346" t="s">
        <v>613</v>
      </c>
      <c r="C346" t="s">
        <v>258</v>
      </c>
      <c r="D346" t="s">
        <v>260</v>
      </c>
      <c r="F346">
        <f t="shared" si="21"/>
        <v>646</v>
      </c>
      <c r="G346">
        <v>649</v>
      </c>
      <c r="H346">
        <f t="shared" si="22"/>
        <v>3</v>
      </c>
      <c r="I346" t="s">
        <v>1038</v>
      </c>
      <c r="J346">
        <v>3</v>
      </c>
      <c r="K346" s="4">
        <v>45191</v>
      </c>
      <c r="M346" t="s">
        <v>826</v>
      </c>
      <c r="N346" t="s">
        <v>1234</v>
      </c>
      <c r="O346" t="s">
        <v>1232</v>
      </c>
      <c r="P346">
        <v>2.5000000000000001E-3</v>
      </c>
      <c r="Q346">
        <v>0.75</v>
      </c>
      <c r="S346">
        <v>5.91</v>
      </c>
      <c r="T346">
        <v>2.7</v>
      </c>
      <c r="W346">
        <v>610</v>
      </c>
      <c r="X346">
        <v>2.29</v>
      </c>
      <c r="Y346">
        <v>3.58</v>
      </c>
      <c r="Z346">
        <v>0.5</v>
      </c>
      <c r="AA346">
        <v>0.6</v>
      </c>
      <c r="AC346">
        <v>71.7</v>
      </c>
      <c r="AD346">
        <v>10.4</v>
      </c>
      <c r="AE346">
        <v>83</v>
      </c>
      <c r="AF346">
        <v>9.35</v>
      </c>
      <c r="AG346">
        <v>70.599999999999994</v>
      </c>
      <c r="AI346">
        <v>3.32</v>
      </c>
      <c r="AJ346">
        <v>14.55</v>
      </c>
      <c r="AK346">
        <v>0.08</v>
      </c>
      <c r="AL346">
        <v>4.0999999999999996</v>
      </c>
      <c r="AN346" s="7">
        <v>0.34</v>
      </c>
      <c r="AP346">
        <v>2.06</v>
      </c>
      <c r="AQ346">
        <v>37.4</v>
      </c>
      <c r="AR346">
        <v>50.4</v>
      </c>
      <c r="AS346">
        <v>1.08</v>
      </c>
      <c r="AT346">
        <v>953</v>
      </c>
      <c r="AU346">
        <v>1.36</v>
      </c>
      <c r="AV346">
        <v>0.56999999999999995</v>
      </c>
      <c r="AW346">
        <v>12.7</v>
      </c>
      <c r="AX346">
        <v>36.299999999999997</v>
      </c>
      <c r="AY346">
        <v>560</v>
      </c>
      <c r="AZ346">
        <v>23.2</v>
      </c>
      <c r="BB346">
        <v>129.5</v>
      </c>
      <c r="BC346">
        <v>1E-3</v>
      </c>
      <c r="BD346">
        <v>0.02</v>
      </c>
      <c r="BF346">
        <v>0.38</v>
      </c>
      <c r="BG346">
        <v>9.5</v>
      </c>
      <c r="BH346">
        <v>0.5</v>
      </c>
      <c r="BI346">
        <v>23.1</v>
      </c>
      <c r="BJ346">
        <v>28.6</v>
      </c>
      <c r="BL346">
        <v>67.3</v>
      </c>
      <c r="BM346">
        <v>0.92</v>
      </c>
      <c r="BN346">
        <v>0.02</v>
      </c>
      <c r="BO346">
        <v>15.2</v>
      </c>
      <c r="BP346">
        <v>0.35</v>
      </c>
      <c r="BQ346">
        <v>1.08</v>
      </c>
      <c r="BR346">
        <v>3.1</v>
      </c>
      <c r="BS346">
        <v>73</v>
      </c>
      <c r="BT346">
        <v>9.8000000000000007</v>
      </c>
      <c r="BU346">
        <v>10.8</v>
      </c>
      <c r="BV346">
        <v>26.3</v>
      </c>
      <c r="BW346">
        <v>348</v>
      </c>
      <c r="BY346">
        <v>144.5</v>
      </c>
    </row>
    <row r="347" spans="1:77" x14ac:dyDescent="0.25">
      <c r="A347" t="s">
        <v>827</v>
      </c>
      <c r="B347" t="s">
        <v>614</v>
      </c>
      <c r="C347" t="s">
        <v>258</v>
      </c>
      <c r="D347" t="s">
        <v>260</v>
      </c>
      <c r="F347">
        <f t="shared" si="21"/>
        <v>649</v>
      </c>
      <c r="G347">
        <v>652</v>
      </c>
      <c r="H347">
        <f t="shared" si="22"/>
        <v>3</v>
      </c>
      <c r="I347" t="s">
        <v>1038</v>
      </c>
      <c r="J347">
        <v>3</v>
      </c>
      <c r="K347" s="4">
        <v>45191</v>
      </c>
      <c r="M347" t="s">
        <v>827</v>
      </c>
      <c r="N347" t="s">
        <v>1234</v>
      </c>
      <c r="O347" t="s">
        <v>1232</v>
      </c>
      <c r="P347">
        <v>2.5000000000000001E-3</v>
      </c>
      <c r="Q347">
        <v>1.58</v>
      </c>
      <c r="S347">
        <v>5.36</v>
      </c>
      <c r="T347">
        <v>1.6</v>
      </c>
      <c r="W347">
        <v>610</v>
      </c>
      <c r="X347">
        <v>2.13</v>
      </c>
      <c r="Y347">
        <v>1.87</v>
      </c>
      <c r="Z347">
        <v>0.54</v>
      </c>
      <c r="AA347">
        <v>0.68</v>
      </c>
      <c r="AC347">
        <v>66.900000000000006</v>
      </c>
      <c r="AD347">
        <v>9.1999999999999993</v>
      </c>
      <c r="AE347">
        <v>78</v>
      </c>
      <c r="AF347">
        <v>7.63</v>
      </c>
      <c r="AG347">
        <v>129</v>
      </c>
      <c r="AI347">
        <v>3.58</v>
      </c>
      <c r="AJ347">
        <v>13.2</v>
      </c>
      <c r="AK347">
        <v>0.08</v>
      </c>
      <c r="AL347">
        <v>3.9</v>
      </c>
      <c r="AN347" s="7">
        <v>0.93</v>
      </c>
      <c r="AP347">
        <v>1.89</v>
      </c>
      <c r="AQ347">
        <v>34.6</v>
      </c>
      <c r="AR347">
        <v>48.9</v>
      </c>
      <c r="AS347">
        <v>0.94</v>
      </c>
      <c r="AT347">
        <v>1115</v>
      </c>
      <c r="AU347">
        <v>1.82</v>
      </c>
      <c r="AV347">
        <v>0.42</v>
      </c>
      <c r="AW347">
        <v>11.2</v>
      </c>
      <c r="AX347">
        <v>32.5</v>
      </c>
      <c r="AY347">
        <v>530</v>
      </c>
      <c r="AZ347">
        <v>5.7</v>
      </c>
      <c r="BB347">
        <v>129</v>
      </c>
      <c r="BC347">
        <v>1E-3</v>
      </c>
      <c r="BD347">
        <v>0.02</v>
      </c>
      <c r="BF347">
        <v>0.37</v>
      </c>
      <c r="BG347">
        <v>8.6999999999999993</v>
      </c>
      <c r="BH347">
        <v>0.5</v>
      </c>
      <c r="BI347">
        <v>67.8</v>
      </c>
      <c r="BJ347">
        <v>71.400000000000006</v>
      </c>
      <c r="BL347">
        <v>65</v>
      </c>
      <c r="BM347">
        <v>0.83</v>
      </c>
      <c r="BN347">
        <v>0.02</v>
      </c>
      <c r="BO347">
        <v>14.4</v>
      </c>
      <c r="BP347">
        <v>0.308</v>
      </c>
      <c r="BQ347">
        <v>1.1399999999999999</v>
      </c>
      <c r="BR347">
        <v>3</v>
      </c>
      <c r="BS347">
        <v>63</v>
      </c>
      <c r="BT347">
        <v>3.4</v>
      </c>
      <c r="BU347">
        <v>3.8</v>
      </c>
      <c r="BV347">
        <v>24.8</v>
      </c>
      <c r="BW347">
        <v>449</v>
      </c>
      <c r="BY347">
        <v>143</v>
      </c>
    </row>
    <row r="348" spans="1:77" x14ac:dyDescent="0.25">
      <c r="A348" t="s">
        <v>828</v>
      </c>
      <c r="B348" t="s">
        <v>615</v>
      </c>
      <c r="C348" t="s">
        <v>258</v>
      </c>
      <c r="D348" t="s">
        <v>260</v>
      </c>
      <c r="F348">
        <f t="shared" si="21"/>
        <v>652</v>
      </c>
      <c r="G348">
        <v>655</v>
      </c>
      <c r="H348">
        <f t="shared" si="22"/>
        <v>3</v>
      </c>
      <c r="I348" t="s">
        <v>1038</v>
      </c>
      <c r="J348">
        <v>3</v>
      </c>
      <c r="K348" s="4">
        <v>45191</v>
      </c>
      <c r="M348" t="s">
        <v>828</v>
      </c>
      <c r="N348" t="s">
        <v>1234</v>
      </c>
      <c r="O348" t="s">
        <v>1232</v>
      </c>
      <c r="P348">
        <v>2.5000000000000001E-3</v>
      </c>
      <c r="Q348">
        <v>0.4</v>
      </c>
      <c r="S348">
        <v>5.64</v>
      </c>
      <c r="T348">
        <v>1.6</v>
      </c>
      <c r="W348">
        <v>570</v>
      </c>
      <c r="X348">
        <v>2.23</v>
      </c>
      <c r="Y348">
        <v>0.75</v>
      </c>
      <c r="Z348">
        <v>0.61</v>
      </c>
      <c r="AA348">
        <v>0.49</v>
      </c>
      <c r="AC348">
        <v>67.900000000000006</v>
      </c>
      <c r="AD348">
        <v>8.9</v>
      </c>
      <c r="AE348">
        <v>73</v>
      </c>
      <c r="AF348">
        <v>10.35</v>
      </c>
      <c r="AG348">
        <v>38.4</v>
      </c>
      <c r="AI348">
        <v>3.22</v>
      </c>
      <c r="AJ348">
        <v>13.85</v>
      </c>
      <c r="AK348">
        <v>0.09</v>
      </c>
      <c r="AL348">
        <v>3.3</v>
      </c>
      <c r="AN348" s="7">
        <v>0.31</v>
      </c>
      <c r="AP348">
        <v>2.14</v>
      </c>
      <c r="AQ348">
        <v>35</v>
      </c>
      <c r="AR348">
        <v>53</v>
      </c>
      <c r="AS348">
        <v>1.06</v>
      </c>
      <c r="AT348">
        <v>1185</v>
      </c>
      <c r="AU348">
        <v>0.93</v>
      </c>
      <c r="AV348">
        <v>0.3</v>
      </c>
      <c r="AW348">
        <v>11.2</v>
      </c>
      <c r="AX348">
        <v>34.299999999999997</v>
      </c>
      <c r="AY348">
        <v>530</v>
      </c>
      <c r="AZ348">
        <v>8.5</v>
      </c>
      <c r="BB348">
        <v>144.5</v>
      </c>
      <c r="BC348">
        <v>1E-3</v>
      </c>
      <c r="BD348">
        <v>0.03</v>
      </c>
      <c r="BF348">
        <v>0.32</v>
      </c>
      <c r="BG348">
        <v>8.9</v>
      </c>
      <c r="BH348">
        <v>0.5</v>
      </c>
      <c r="BI348">
        <v>16.8</v>
      </c>
      <c r="BJ348">
        <v>20</v>
      </c>
      <c r="BL348">
        <v>38.1</v>
      </c>
      <c r="BM348">
        <v>0.83</v>
      </c>
      <c r="BN348">
        <v>0.02</v>
      </c>
      <c r="BO348">
        <v>14.2</v>
      </c>
      <c r="BP348">
        <v>0.309</v>
      </c>
      <c r="BQ348">
        <v>1.32</v>
      </c>
      <c r="BR348">
        <v>2.8</v>
      </c>
      <c r="BS348">
        <v>67</v>
      </c>
      <c r="BT348">
        <v>5.2</v>
      </c>
      <c r="BU348">
        <v>6.3</v>
      </c>
      <c r="BV348">
        <v>26.1</v>
      </c>
      <c r="BW348">
        <v>304</v>
      </c>
      <c r="BY348">
        <v>118</v>
      </c>
    </row>
    <row r="349" spans="1:77" x14ac:dyDescent="0.25">
      <c r="A349" t="s">
        <v>829</v>
      </c>
      <c r="B349" t="s">
        <v>616</v>
      </c>
      <c r="C349" t="s">
        <v>258</v>
      </c>
      <c r="D349" t="s">
        <v>260</v>
      </c>
      <c r="F349">
        <f t="shared" si="21"/>
        <v>655</v>
      </c>
      <c r="G349">
        <v>657</v>
      </c>
      <c r="H349">
        <f t="shared" ref="H349:H378" si="23">G349-F349</f>
        <v>2</v>
      </c>
      <c r="I349" t="s">
        <v>1038</v>
      </c>
      <c r="J349">
        <v>3</v>
      </c>
      <c r="K349" s="4">
        <v>45191</v>
      </c>
      <c r="M349" t="s">
        <v>829</v>
      </c>
      <c r="N349" t="s">
        <v>1234</v>
      </c>
      <c r="O349" t="s">
        <v>1232</v>
      </c>
      <c r="P349">
        <v>2.5000000000000001E-3</v>
      </c>
      <c r="Q349">
        <v>0.36</v>
      </c>
      <c r="S349">
        <v>5.88</v>
      </c>
      <c r="T349">
        <v>2.2000000000000002</v>
      </c>
      <c r="W349">
        <v>580</v>
      </c>
      <c r="X349">
        <v>3</v>
      </c>
      <c r="Y349">
        <v>1.18</v>
      </c>
      <c r="Z349">
        <v>0.34</v>
      </c>
      <c r="AA349">
        <v>0.51</v>
      </c>
      <c r="AC349">
        <v>68.5</v>
      </c>
      <c r="AD349">
        <v>10.6</v>
      </c>
      <c r="AE349">
        <v>76</v>
      </c>
      <c r="AF349">
        <v>17.05</v>
      </c>
      <c r="AG349">
        <v>42.5</v>
      </c>
      <c r="AI349">
        <v>3.4</v>
      </c>
      <c r="AJ349">
        <v>14.5</v>
      </c>
      <c r="AK349">
        <v>0.1</v>
      </c>
      <c r="AL349">
        <v>3.3</v>
      </c>
      <c r="AN349" s="7">
        <v>0.53</v>
      </c>
      <c r="AP349">
        <v>2.2599999999999998</v>
      </c>
      <c r="AQ349">
        <v>34.200000000000003</v>
      </c>
      <c r="AR349">
        <v>62.8</v>
      </c>
      <c r="AS349">
        <v>1.22</v>
      </c>
      <c r="AT349">
        <v>1115</v>
      </c>
      <c r="AU349">
        <v>1.8</v>
      </c>
      <c r="AV349">
        <v>0.14000000000000001</v>
      </c>
      <c r="AW349">
        <v>11.4</v>
      </c>
      <c r="AX349">
        <v>37.5</v>
      </c>
      <c r="AY349">
        <v>580</v>
      </c>
      <c r="AZ349">
        <v>16.600000000000001</v>
      </c>
      <c r="BB349">
        <v>185</v>
      </c>
      <c r="BC349">
        <v>1E-3</v>
      </c>
      <c r="BD349">
        <v>0.02</v>
      </c>
      <c r="BF349">
        <v>0.35</v>
      </c>
      <c r="BG349">
        <v>9.6</v>
      </c>
      <c r="BH349">
        <v>0.5</v>
      </c>
      <c r="BI349">
        <v>19.8</v>
      </c>
      <c r="BJ349">
        <v>24.1</v>
      </c>
      <c r="BL349">
        <v>33.4</v>
      </c>
      <c r="BM349">
        <v>0.84</v>
      </c>
      <c r="BN349">
        <v>0.02</v>
      </c>
      <c r="BO349">
        <v>14.25</v>
      </c>
      <c r="BP349">
        <v>0.32100000000000001</v>
      </c>
      <c r="BQ349">
        <v>1.98</v>
      </c>
      <c r="BR349">
        <v>2.5</v>
      </c>
      <c r="BS349">
        <v>72</v>
      </c>
      <c r="BT349">
        <v>2.7</v>
      </c>
      <c r="BU349">
        <v>3</v>
      </c>
      <c r="BV349">
        <v>26.8</v>
      </c>
      <c r="BW349">
        <v>355</v>
      </c>
      <c r="BY349">
        <v>117</v>
      </c>
    </row>
    <row r="350" spans="1:77" x14ac:dyDescent="0.25">
      <c r="A350" t="s">
        <v>830</v>
      </c>
      <c r="B350" t="s">
        <v>617</v>
      </c>
      <c r="C350" t="s">
        <v>258</v>
      </c>
      <c r="D350" t="s">
        <v>260</v>
      </c>
      <c r="F350">
        <f t="shared" si="21"/>
        <v>657</v>
      </c>
      <c r="G350">
        <v>660</v>
      </c>
      <c r="H350">
        <f t="shared" si="23"/>
        <v>3</v>
      </c>
      <c r="I350" t="s">
        <v>1038</v>
      </c>
      <c r="J350">
        <v>3</v>
      </c>
      <c r="K350" s="4">
        <v>45191</v>
      </c>
      <c r="M350" t="s">
        <v>830</v>
      </c>
      <c r="N350" t="s">
        <v>1234</v>
      </c>
      <c r="O350" t="s">
        <v>1232</v>
      </c>
      <c r="P350">
        <v>2.5000000000000001E-3</v>
      </c>
      <c r="Q350">
        <v>0.27</v>
      </c>
      <c r="S350">
        <v>6.75</v>
      </c>
      <c r="T350">
        <v>1.2</v>
      </c>
      <c r="W350">
        <v>680</v>
      </c>
      <c r="X350">
        <v>2.71</v>
      </c>
      <c r="Y350">
        <v>2.5499999999999998</v>
      </c>
      <c r="Z350">
        <v>0.3</v>
      </c>
      <c r="AA350">
        <v>1.68</v>
      </c>
      <c r="AC350">
        <v>72.400000000000006</v>
      </c>
      <c r="AD350">
        <v>10.6</v>
      </c>
      <c r="AE350">
        <v>90</v>
      </c>
      <c r="AF350">
        <v>12.05</v>
      </c>
      <c r="AG350">
        <v>24.3</v>
      </c>
      <c r="AI350">
        <v>4.05</v>
      </c>
      <c r="AJ350">
        <v>17</v>
      </c>
      <c r="AK350">
        <v>0.09</v>
      </c>
      <c r="AL350">
        <v>3.1</v>
      </c>
      <c r="AN350" s="7">
        <v>0.9</v>
      </c>
      <c r="AP350">
        <v>2.54</v>
      </c>
      <c r="AQ350">
        <v>36.700000000000003</v>
      </c>
      <c r="AR350">
        <v>64.400000000000006</v>
      </c>
      <c r="AS350">
        <v>1.29</v>
      </c>
      <c r="AT350">
        <v>1600</v>
      </c>
      <c r="AU350">
        <v>11.55</v>
      </c>
      <c r="AV350">
        <v>0.16</v>
      </c>
      <c r="AW350">
        <v>12.4</v>
      </c>
      <c r="AX350">
        <v>41.8</v>
      </c>
      <c r="AY350">
        <v>580</v>
      </c>
      <c r="AZ350">
        <v>6.9</v>
      </c>
      <c r="BB350">
        <v>172</v>
      </c>
      <c r="BC350">
        <v>2E-3</v>
      </c>
      <c r="BD350">
        <v>0.05</v>
      </c>
      <c r="BF350">
        <v>0.36</v>
      </c>
      <c r="BG350">
        <v>11.2</v>
      </c>
      <c r="BH350">
        <v>0.5</v>
      </c>
      <c r="BI350">
        <v>47</v>
      </c>
      <c r="BJ350">
        <v>56.1</v>
      </c>
      <c r="BL350">
        <v>33.799999999999997</v>
      </c>
      <c r="BM350">
        <v>0.92</v>
      </c>
      <c r="BN350">
        <v>0.02</v>
      </c>
      <c r="BO350">
        <v>15.7</v>
      </c>
      <c r="BP350">
        <v>0.35199999999999998</v>
      </c>
      <c r="BQ350">
        <v>1.4</v>
      </c>
      <c r="BR350">
        <v>2.8</v>
      </c>
      <c r="BS350">
        <v>87</v>
      </c>
      <c r="BT350">
        <v>5.2</v>
      </c>
      <c r="BU350">
        <v>5.9</v>
      </c>
      <c r="BV350">
        <v>25.4</v>
      </c>
      <c r="BW350">
        <v>726</v>
      </c>
      <c r="BY350">
        <v>108.5</v>
      </c>
    </row>
    <row r="351" spans="1:77" x14ac:dyDescent="0.25">
      <c r="A351" t="s">
        <v>831</v>
      </c>
      <c r="B351" t="s">
        <v>618</v>
      </c>
      <c r="C351" t="s">
        <v>258</v>
      </c>
      <c r="D351" t="s">
        <v>260</v>
      </c>
      <c r="F351">
        <f t="shared" si="21"/>
        <v>660</v>
      </c>
      <c r="G351">
        <v>662</v>
      </c>
      <c r="H351">
        <f t="shared" si="23"/>
        <v>2</v>
      </c>
      <c r="I351" t="s">
        <v>1038</v>
      </c>
      <c r="J351">
        <v>3</v>
      </c>
      <c r="K351" s="4">
        <v>45191</v>
      </c>
      <c r="M351" t="s">
        <v>831</v>
      </c>
      <c r="N351" t="s">
        <v>1234</v>
      </c>
      <c r="O351" t="s">
        <v>1232</v>
      </c>
      <c r="P351">
        <v>2.5000000000000001E-3</v>
      </c>
      <c r="Q351">
        <v>0.32</v>
      </c>
      <c r="S351">
        <v>4.7300000000000004</v>
      </c>
      <c r="T351">
        <v>1.9</v>
      </c>
      <c r="W351">
        <v>450</v>
      </c>
      <c r="X351">
        <v>2.38</v>
      </c>
      <c r="Y351">
        <v>1.63</v>
      </c>
      <c r="Z351">
        <v>0.54</v>
      </c>
      <c r="AA351">
        <v>3.57</v>
      </c>
      <c r="AC351">
        <v>59.7</v>
      </c>
      <c r="AD351">
        <v>8.4</v>
      </c>
      <c r="AE351">
        <v>84</v>
      </c>
      <c r="AF351">
        <v>9.7799999999999994</v>
      </c>
      <c r="AG351">
        <v>39.6</v>
      </c>
      <c r="AI351">
        <v>3.21</v>
      </c>
      <c r="AJ351">
        <v>10.7</v>
      </c>
      <c r="AK351">
        <v>7.0000000000000007E-2</v>
      </c>
      <c r="AL351">
        <v>3.4</v>
      </c>
      <c r="AN351" s="7">
        <v>0.85</v>
      </c>
      <c r="AP351">
        <v>1.53</v>
      </c>
      <c r="AQ351">
        <v>30.9</v>
      </c>
      <c r="AR351">
        <v>49.1</v>
      </c>
      <c r="AS351">
        <v>0.91</v>
      </c>
      <c r="AT351">
        <v>1150</v>
      </c>
      <c r="AU351">
        <v>2.92</v>
      </c>
      <c r="AV351">
        <v>0.6</v>
      </c>
      <c r="AW351">
        <v>9.1999999999999993</v>
      </c>
      <c r="AX351">
        <v>33.700000000000003</v>
      </c>
      <c r="AY351">
        <v>510</v>
      </c>
      <c r="AZ351">
        <v>6.8</v>
      </c>
      <c r="BB351">
        <v>126.5</v>
      </c>
      <c r="BC351">
        <v>1E-3</v>
      </c>
      <c r="BD351">
        <v>0.04</v>
      </c>
      <c r="BF351">
        <v>0.28000000000000003</v>
      </c>
      <c r="BG351">
        <v>7.3</v>
      </c>
      <c r="BH351">
        <v>0.5</v>
      </c>
      <c r="BI351">
        <v>47.9</v>
      </c>
      <c r="BJ351">
        <v>52.6</v>
      </c>
      <c r="BL351">
        <v>69</v>
      </c>
      <c r="BM351">
        <v>0.69</v>
      </c>
      <c r="BN351">
        <v>0.02</v>
      </c>
      <c r="BO351">
        <v>11.85</v>
      </c>
      <c r="BP351">
        <v>0.27700000000000002</v>
      </c>
      <c r="BQ351">
        <v>1.27</v>
      </c>
      <c r="BR351">
        <v>2.5</v>
      </c>
      <c r="BS351">
        <v>57</v>
      </c>
      <c r="BT351">
        <v>3.2</v>
      </c>
      <c r="BU351">
        <v>3.7</v>
      </c>
      <c r="BV351">
        <v>20.9</v>
      </c>
      <c r="BW351">
        <v>779</v>
      </c>
      <c r="BY351">
        <v>116</v>
      </c>
    </row>
    <row r="352" spans="1:77" x14ac:dyDescent="0.25">
      <c r="A352" s="1" t="s">
        <v>832</v>
      </c>
      <c r="B352" s="1" t="s">
        <v>619</v>
      </c>
      <c r="C352" s="1"/>
      <c r="D352" s="1" t="s">
        <v>261</v>
      </c>
      <c r="E352" s="1" t="s">
        <v>1041</v>
      </c>
      <c r="F352" s="1"/>
      <c r="G352" s="1"/>
      <c r="H352" s="1">
        <f t="shared" si="23"/>
        <v>0</v>
      </c>
      <c r="I352" t="s">
        <v>1038</v>
      </c>
      <c r="J352">
        <v>3</v>
      </c>
      <c r="K352" s="4">
        <v>45191</v>
      </c>
      <c r="AN352" s="7">
        <v>0</v>
      </c>
    </row>
    <row r="353" spans="1:77" x14ac:dyDescent="0.25">
      <c r="A353" t="s">
        <v>833</v>
      </c>
      <c r="B353" t="s">
        <v>620</v>
      </c>
      <c r="C353" t="s">
        <v>258</v>
      </c>
      <c r="D353" t="s">
        <v>260</v>
      </c>
      <c r="F353">
        <f>G351</f>
        <v>662</v>
      </c>
      <c r="G353">
        <v>665</v>
      </c>
      <c r="H353">
        <f t="shared" si="23"/>
        <v>3</v>
      </c>
      <c r="I353" t="s">
        <v>1038</v>
      </c>
      <c r="J353">
        <v>3</v>
      </c>
      <c r="K353" s="4">
        <v>45191</v>
      </c>
      <c r="M353" t="s">
        <v>833</v>
      </c>
      <c r="N353" t="s">
        <v>1234</v>
      </c>
      <c r="O353" t="s">
        <v>1232</v>
      </c>
      <c r="P353">
        <v>2.5000000000000001E-3</v>
      </c>
      <c r="Q353">
        <v>0.45</v>
      </c>
      <c r="S353">
        <v>4.33</v>
      </c>
      <c r="T353">
        <v>1.9</v>
      </c>
      <c r="W353">
        <v>380</v>
      </c>
      <c r="X353">
        <v>2.2200000000000002</v>
      </c>
      <c r="Y353">
        <v>5.57</v>
      </c>
      <c r="Z353">
        <v>0.51</v>
      </c>
      <c r="AA353">
        <v>5.67</v>
      </c>
      <c r="AC353">
        <v>54.7</v>
      </c>
      <c r="AD353">
        <v>8.5</v>
      </c>
      <c r="AE353">
        <v>84</v>
      </c>
      <c r="AF353">
        <v>5.95</v>
      </c>
      <c r="AG353">
        <v>43.3</v>
      </c>
      <c r="AI353">
        <v>3.37</v>
      </c>
      <c r="AJ353">
        <v>9.8800000000000008</v>
      </c>
      <c r="AK353">
        <v>0.08</v>
      </c>
      <c r="AL353">
        <v>4</v>
      </c>
      <c r="AN353" s="7">
        <v>1.22</v>
      </c>
      <c r="AP353">
        <v>1.24</v>
      </c>
      <c r="AQ353">
        <v>27.2</v>
      </c>
      <c r="AR353">
        <v>41</v>
      </c>
      <c r="AS353">
        <v>0.81</v>
      </c>
      <c r="AT353">
        <v>1250</v>
      </c>
      <c r="AU353">
        <v>8.4600000000000009</v>
      </c>
      <c r="AV353">
        <v>0.57999999999999996</v>
      </c>
      <c r="AW353">
        <v>9.3000000000000007</v>
      </c>
      <c r="AX353">
        <v>30.5</v>
      </c>
      <c r="AY353">
        <v>460</v>
      </c>
      <c r="AZ353">
        <v>8.1999999999999993</v>
      </c>
      <c r="BB353">
        <v>102</v>
      </c>
      <c r="BC353">
        <v>1E-3</v>
      </c>
      <c r="BD353">
        <v>0.04</v>
      </c>
      <c r="BF353">
        <v>0.28000000000000003</v>
      </c>
      <c r="BG353">
        <v>7</v>
      </c>
      <c r="BH353">
        <v>0.5</v>
      </c>
      <c r="BI353">
        <v>98.9</v>
      </c>
      <c r="BJ353">
        <v>116</v>
      </c>
      <c r="BL353">
        <v>73.3</v>
      </c>
      <c r="BM353">
        <v>0.69</v>
      </c>
      <c r="BN353">
        <v>0.02</v>
      </c>
      <c r="BO353">
        <v>11.75</v>
      </c>
      <c r="BP353">
        <v>0.27600000000000002</v>
      </c>
      <c r="BQ353">
        <v>0.87</v>
      </c>
      <c r="BR353">
        <v>2.6</v>
      </c>
      <c r="BS353">
        <v>53</v>
      </c>
      <c r="BT353">
        <v>2.8</v>
      </c>
      <c r="BU353">
        <v>3.4</v>
      </c>
      <c r="BV353">
        <v>20.8</v>
      </c>
      <c r="BW353">
        <v>927</v>
      </c>
      <c r="BY353">
        <v>134</v>
      </c>
    </row>
    <row r="354" spans="1:77" x14ac:dyDescent="0.25">
      <c r="A354" t="s">
        <v>834</v>
      </c>
      <c r="B354" t="s">
        <v>621</v>
      </c>
      <c r="C354" t="s">
        <v>258</v>
      </c>
      <c r="D354" t="s">
        <v>260</v>
      </c>
      <c r="F354">
        <f t="shared" ref="F354:F377" si="24">G353</f>
        <v>665</v>
      </c>
      <c r="G354">
        <v>668</v>
      </c>
      <c r="H354">
        <f t="shared" si="23"/>
        <v>3</v>
      </c>
      <c r="I354" t="s">
        <v>1038</v>
      </c>
      <c r="J354">
        <v>3</v>
      </c>
      <c r="K354" s="4">
        <v>45191</v>
      </c>
      <c r="M354" t="s">
        <v>834</v>
      </c>
      <c r="N354" t="s">
        <v>1234</v>
      </c>
      <c r="O354" t="s">
        <v>1232</v>
      </c>
      <c r="P354">
        <v>2.5000000000000001E-3</v>
      </c>
      <c r="Q354">
        <v>0.35</v>
      </c>
      <c r="S354">
        <v>5.54</v>
      </c>
      <c r="T354">
        <v>2.4</v>
      </c>
      <c r="W354">
        <v>580</v>
      </c>
      <c r="X354">
        <v>2.39</v>
      </c>
      <c r="Y354">
        <v>0.66</v>
      </c>
      <c r="Z354">
        <v>0.51</v>
      </c>
      <c r="AA354">
        <v>0.41</v>
      </c>
      <c r="AC354">
        <v>67.400000000000006</v>
      </c>
      <c r="AD354">
        <v>9.4</v>
      </c>
      <c r="AE354">
        <v>89</v>
      </c>
      <c r="AF354">
        <v>10.7</v>
      </c>
      <c r="AG354">
        <v>44.6</v>
      </c>
      <c r="AI354">
        <v>3.14</v>
      </c>
      <c r="AJ354">
        <v>13.45</v>
      </c>
      <c r="AK354">
        <v>0.08</v>
      </c>
      <c r="AL354">
        <v>3.8</v>
      </c>
      <c r="AN354" s="7">
        <v>0.42</v>
      </c>
      <c r="AP354">
        <v>2.02</v>
      </c>
      <c r="AQ354">
        <v>35.1</v>
      </c>
      <c r="AR354">
        <v>53.2</v>
      </c>
      <c r="AS354">
        <v>1.02</v>
      </c>
      <c r="AT354">
        <v>1065</v>
      </c>
      <c r="AU354">
        <v>1.04</v>
      </c>
      <c r="AV354">
        <v>0.54</v>
      </c>
      <c r="AW354">
        <v>11.4</v>
      </c>
      <c r="AX354">
        <v>37.5</v>
      </c>
      <c r="AY354">
        <v>560</v>
      </c>
      <c r="AZ354">
        <v>12.1</v>
      </c>
      <c r="BB354">
        <v>147</v>
      </c>
      <c r="BC354">
        <v>1E-3</v>
      </c>
      <c r="BD354">
        <v>0.01</v>
      </c>
      <c r="BF354">
        <v>0.28999999999999998</v>
      </c>
      <c r="BG354">
        <v>9</v>
      </c>
      <c r="BH354">
        <v>0.5</v>
      </c>
      <c r="BI354">
        <v>27.2</v>
      </c>
      <c r="BJ354">
        <v>34.799999999999997</v>
      </c>
      <c r="BL354">
        <v>64.900000000000006</v>
      </c>
      <c r="BM354">
        <v>0.82</v>
      </c>
      <c r="BN354">
        <v>0.02</v>
      </c>
      <c r="BO354">
        <v>14.65</v>
      </c>
      <c r="BP354">
        <v>0.33200000000000002</v>
      </c>
      <c r="BQ354">
        <v>1.36</v>
      </c>
      <c r="BR354">
        <v>2.9</v>
      </c>
      <c r="BS354">
        <v>70</v>
      </c>
      <c r="BT354">
        <v>2.8</v>
      </c>
      <c r="BU354">
        <v>3.5</v>
      </c>
      <c r="BV354">
        <v>24.6</v>
      </c>
      <c r="BW354">
        <v>406</v>
      </c>
      <c r="BY354">
        <v>136.5</v>
      </c>
    </row>
    <row r="355" spans="1:77" x14ac:dyDescent="0.25">
      <c r="A355" t="s">
        <v>835</v>
      </c>
      <c r="B355" t="s">
        <v>622</v>
      </c>
      <c r="C355" t="s">
        <v>258</v>
      </c>
      <c r="D355" t="s">
        <v>260</v>
      </c>
      <c r="F355">
        <f t="shared" si="24"/>
        <v>668</v>
      </c>
      <c r="G355">
        <v>671</v>
      </c>
      <c r="H355">
        <f t="shared" si="23"/>
        <v>3</v>
      </c>
      <c r="I355" t="s">
        <v>1038</v>
      </c>
      <c r="J355">
        <v>3</v>
      </c>
      <c r="K355" s="4">
        <v>45191</v>
      </c>
      <c r="M355" t="s">
        <v>835</v>
      </c>
      <c r="N355" t="s">
        <v>1234</v>
      </c>
      <c r="O355" t="s">
        <v>1232</v>
      </c>
      <c r="P355">
        <v>2.5000000000000001E-3</v>
      </c>
      <c r="Q355">
        <v>0.2</v>
      </c>
      <c r="S355">
        <v>5.0999999999999996</v>
      </c>
      <c r="T355">
        <v>2.8</v>
      </c>
      <c r="W355">
        <v>490</v>
      </c>
      <c r="X355">
        <v>2.67</v>
      </c>
      <c r="Y355">
        <v>0.79</v>
      </c>
      <c r="Z355">
        <v>0.63</v>
      </c>
      <c r="AA355">
        <v>0.25</v>
      </c>
      <c r="AC355">
        <v>62.5</v>
      </c>
      <c r="AD355">
        <v>9.1</v>
      </c>
      <c r="AE355">
        <v>81</v>
      </c>
      <c r="AF355">
        <v>10.7</v>
      </c>
      <c r="AG355">
        <v>32.4</v>
      </c>
      <c r="AI355">
        <v>3.06</v>
      </c>
      <c r="AJ355">
        <v>11.85</v>
      </c>
      <c r="AK355">
        <v>0.09</v>
      </c>
      <c r="AL355">
        <v>3.7</v>
      </c>
      <c r="AN355" s="7">
        <v>0.43</v>
      </c>
      <c r="AP355">
        <v>1.57</v>
      </c>
      <c r="AQ355">
        <v>32.700000000000003</v>
      </c>
      <c r="AR355">
        <v>46.8</v>
      </c>
      <c r="AS355">
        <v>0.91</v>
      </c>
      <c r="AT355">
        <v>904</v>
      </c>
      <c r="AU355">
        <v>2.61</v>
      </c>
      <c r="AV355">
        <v>0.96</v>
      </c>
      <c r="AW355">
        <v>10.6</v>
      </c>
      <c r="AX355">
        <v>34.200000000000003</v>
      </c>
      <c r="AY355">
        <v>540</v>
      </c>
      <c r="AZ355">
        <v>18.5</v>
      </c>
      <c r="BB355">
        <v>117.5</v>
      </c>
      <c r="BC355">
        <v>2E-3</v>
      </c>
      <c r="BD355">
        <v>0.01</v>
      </c>
      <c r="BF355">
        <v>0.34</v>
      </c>
      <c r="BG355">
        <v>8</v>
      </c>
      <c r="BH355">
        <v>0.5</v>
      </c>
      <c r="BI355">
        <v>28.8</v>
      </c>
      <c r="BJ355">
        <v>32.5</v>
      </c>
      <c r="BL355">
        <v>142</v>
      </c>
      <c r="BM355">
        <v>0.78</v>
      </c>
      <c r="BN355">
        <v>0.02</v>
      </c>
      <c r="BO355">
        <v>13.45</v>
      </c>
      <c r="BP355">
        <v>0.30199999999999999</v>
      </c>
      <c r="BQ355">
        <v>1.22</v>
      </c>
      <c r="BR355">
        <v>2.8</v>
      </c>
      <c r="BS355">
        <v>63</v>
      </c>
      <c r="BT355">
        <v>34.200000000000003</v>
      </c>
      <c r="BU355">
        <v>30.7</v>
      </c>
      <c r="BV355">
        <v>23.8</v>
      </c>
      <c r="BW355">
        <v>348</v>
      </c>
      <c r="BY355">
        <v>128.5</v>
      </c>
    </row>
    <row r="356" spans="1:77" x14ac:dyDescent="0.25">
      <c r="A356" t="s">
        <v>836</v>
      </c>
      <c r="B356" t="s">
        <v>623</v>
      </c>
      <c r="C356" t="s">
        <v>258</v>
      </c>
      <c r="D356" t="s">
        <v>260</v>
      </c>
      <c r="F356">
        <f t="shared" si="24"/>
        <v>671</v>
      </c>
      <c r="G356">
        <v>674</v>
      </c>
      <c r="H356">
        <f t="shared" si="23"/>
        <v>3</v>
      </c>
      <c r="I356" t="s">
        <v>1038</v>
      </c>
      <c r="J356">
        <v>3</v>
      </c>
      <c r="K356" s="4">
        <v>45191</v>
      </c>
      <c r="M356" t="s">
        <v>836</v>
      </c>
      <c r="N356" t="s">
        <v>1234</v>
      </c>
      <c r="O356" t="s">
        <v>1232</v>
      </c>
      <c r="P356">
        <v>2.5000000000000001E-3</v>
      </c>
      <c r="Q356">
        <v>0.26</v>
      </c>
      <c r="S356">
        <v>7.17</v>
      </c>
      <c r="T356">
        <v>4</v>
      </c>
      <c r="W356">
        <v>790</v>
      </c>
      <c r="X356">
        <v>2.69</v>
      </c>
      <c r="Y356">
        <v>0.9</v>
      </c>
      <c r="Z356">
        <v>0.41</v>
      </c>
      <c r="AA356">
        <v>0.18</v>
      </c>
      <c r="AC356">
        <v>77.599999999999994</v>
      </c>
      <c r="AD356">
        <v>11.1</v>
      </c>
      <c r="AE356">
        <v>91</v>
      </c>
      <c r="AF356">
        <v>17.149999999999999</v>
      </c>
      <c r="AG356">
        <v>49.6</v>
      </c>
      <c r="AI356">
        <v>3.51</v>
      </c>
      <c r="AJ356">
        <v>17.600000000000001</v>
      </c>
      <c r="AK356">
        <v>0.1</v>
      </c>
      <c r="AL356">
        <v>3</v>
      </c>
      <c r="AN356" s="7">
        <v>0.21</v>
      </c>
      <c r="AP356">
        <v>2.95</v>
      </c>
      <c r="AQ356">
        <v>39.799999999999997</v>
      </c>
      <c r="AR356">
        <v>60</v>
      </c>
      <c r="AS356">
        <v>1.25</v>
      </c>
      <c r="AT356">
        <v>720</v>
      </c>
      <c r="AU356">
        <v>0.92</v>
      </c>
      <c r="AV356">
        <v>0.44</v>
      </c>
      <c r="AW356">
        <v>12.6</v>
      </c>
      <c r="AX356">
        <v>43.8</v>
      </c>
      <c r="AY356">
        <v>550</v>
      </c>
      <c r="AZ356">
        <v>11.4</v>
      </c>
      <c r="BB356">
        <v>198</v>
      </c>
      <c r="BC356">
        <v>1E-3</v>
      </c>
      <c r="BD356">
        <v>0.02</v>
      </c>
      <c r="BF356">
        <v>0.31</v>
      </c>
      <c r="BG356">
        <v>11.8</v>
      </c>
      <c r="BH356">
        <v>0.5</v>
      </c>
      <c r="BI356">
        <v>10.4</v>
      </c>
      <c r="BJ356">
        <v>12.3</v>
      </c>
      <c r="BL356">
        <v>61.5</v>
      </c>
      <c r="BM356">
        <v>0.92</v>
      </c>
      <c r="BN356">
        <v>0.02</v>
      </c>
      <c r="BO356">
        <v>16</v>
      </c>
      <c r="BP356">
        <v>0.35599999999999998</v>
      </c>
      <c r="BQ356">
        <v>2</v>
      </c>
      <c r="BR356">
        <v>2.9</v>
      </c>
      <c r="BS356">
        <v>94</v>
      </c>
      <c r="BT356">
        <v>2.7</v>
      </c>
      <c r="BU356">
        <v>4.5999999999999996</v>
      </c>
      <c r="BV356">
        <v>24</v>
      </c>
      <c r="BW356">
        <v>236</v>
      </c>
      <c r="BY356">
        <v>104</v>
      </c>
    </row>
    <row r="357" spans="1:77" x14ac:dyDescent="0.25">
      <c r="A357" t="s">
        <v>837</v>
      </c>
      <c r="B357" t="s">
        <v>624</v>
      </c>
      <c r="C357" t="s">
        <v>258</v>
      </c>
      <c r="D357" t="s">
        <v>260</v>
      </c>
      <c r="F357">
        <f t="shared" si="24"/>
        <v>674</v>
      </c>
      <c r="G357">
        <v>677</v>
      </c>
      <c r="H357">
        <f t="shared" si="23"/>
        <v>3</v>
      </c>
      <c r="I357" t="s">
        <v>1038</v>
      </c>
      <c r="J357">
        <v>3</v>
      </c>
      <c r="K357" s="4">
        <v>45191</v>
      </c>
      <c r="M357" t="s">
        <v>837</v>
      </c>
      <c r="N357" t="s">
        <v>1234</v>
      </c>
      <c r="O357" t="s">
        <v>1232</v>
      </c>
      <c r="P357">
        <v>2.5000000000000001E-3</v>
      </c>
      <c r="Q357">
        <v>0.15</v>
      </c>
      <c r="S357">
        <v>7.13</v>
      </c>
      <c r="T357">
        <v>1.3</v>
      </c>
      <c r="W357">
        <v>940</v>
      </c>
      <c r="X357">
        <v>2.67</v>
      </c>
      <c r="Y357">
        <v>0.71</v>
      </c>
      <c r="Z357">
        <v>0.33</v>
      </c>
      <c r="AA357">
        <v>0.23</v>
      </c>
      <c r="AC357">
        <v>77.099999999999994</v>
      </c>
      <c r="AD357">
        <v>11.4</v>
      </c>
      <c r="AE357">
        <v>88</v>
      </c>
      <c r="AF357">
        <v>15.9</v>
      </c>
      <c r="AG357">
        <v>31.2</v>
      </c>
      <c r="AI357">
        <v>3.55</v>
      </c>
      <c r="AJ357">
        <v>17.75</v>
      </c>
      <c r="AK357">
        <v>0.09</v>
      </c>
      <c r="AL357">
        <v>3.1</v>
      </c>
      <c r="AN357" s="7">
        <v>0.34</v>
      </c>
      <c r="AP357">
        <v>2.9</v>
      </c>
      <c r="AQ357">
        <v>39.799999999999997</v>
      </c>
      <c r="AR357">
        <v>61.8</v>
      </c>
      <c r="AS357">
        <v>1.27</v>
      </c>
      <c r="AT357">
        <v>814</v>
      </c>
      <c r="AU357">
        <v>1.63</v>
      </c>
      <c r="AV357">
        <v>0.44</v>
      </c>
      <c r="AW357">
        <v>12.9</v>
      </c>
      <c r="AX357">
        <v>43</v>
      </c>
      <c r="AY357">
        <v>550</v>
      </c>
      <c r="AZ357">
        <v>11.8</v>
      </c>
      <c r="BB357">
        <v>190.5</v>
      </c>
      <c r="BC357">
        <v>1E-3</v>
      </c>
      <c r="BD357">
        <v>0.02</v>
      </c>
      <c r="BF357">
        <v>0.25</v>
      </c>
      <c r="BG357">
        <v>11.6</v>
      </c>
      <c r="BH357">
        <v>0.5</v>
      </c>
      <c r="BI357">
        <v>9.3000000000000007</v>
      </c>
      <c r="BJ357">
        <v>11.8</v>
      </c>
      <c r="BL357">
        <v>64.400000000000006</v>
      </c>
      <c r="BM357">
        <v>0.95</v>
      </c>
      <c r="BN357">
        <v>0.02</v>
      </c>
      <c r="BO357">
        <v>16.850000000000001</v>
      </c>
      <c r="BP357">
        <v>0.36</v>
      </c>
      <c r="BQ357">
        <v>1.74</v>
      </c>
      <c r="BR357">
        <v>3</v>
      </c>
      <c r="BS357">
        <v>90</v>
      </c>
      <c r="BT357">
        <v>2.6</v>
      </c>
      <c r="BU357">
        <v>4.3</v>
      </c>
      <c r="BV357">
        <v>23.9</v>
      </c>
      <c r="BW357">
        <v>321</v>
      </c>
      <c r="BY357">
        <v>108.5</v>
      </c>
    </row>
    <row r="358" spans="1:77" x14ac:dyDescent="0.25">
      <c r="A358" t="s">
        <v>838</v>
      </c>
      <c r="B358" t="s">
        <v>625</v>
      </c>
      <c r="C358" t="s">
        <v>258</v>
      </c>
      <c r="D358" t="s">
        <v>260</v>
      </c>
      <c r="F358">
        <f t="shared" si="24"/>
        <v>677</v>
      </c>
      <c r="G358">
        <v>680.7</v>
      </c>
      <c r="H358">
        <f t="shared" si="23"/>
        <v>3.7000000000000455</v>
      </c>
      <c r="I358" t="s">
        <v>1038</v>
      </c>
      <c r="J358">
        <v>3</v>
      </c>
      <c r="K358" s="4">
        <v>45191</v>
      </c>
      <c r="M358" t="s">
        <v>838</v>
      </c>
      <c r="N358" t="s">
        <v>1234</v>
      </c>
      <c r="O358" t="s">
        <v>1232</v>
      </c>
      <c r="P358">
        <v>2.5000000000000001E-3</v>
      </c>
      <c r="Q358">
        <v>0.16</v>
      </c>
      <c r="S358">
        <v>6.21</v>
      </c>
      <c r="T358">
        <v>4</v>
      </c>
      <c r="W358">
        <v>820</v>
      </c>
      <c r="X358">
        <v>2.37</v>
      </c>
      <c r="Y358">
        <v>0.45</v>
      </c>
      <c r="Z358">
        <v>0.48</v>
      </c>
      <c r="AA358">
        <v>0.24</v>
      </c>
      <c r="AC358">
        <v>78.7</v>
      </c>
      <c r="AD358">
        <v>10.1</v>
      </c>
      <c r="AE358">
        <v>83</v>
      </c>
      <c r="AF358">
        <v>11.7</v>
      </c>
      <c r="AG358">
        <v>31</v>
      </c>
      <c r="AI358">
        <v>3.25</v>
      </c>
      <c r="AJ358">
        <v>14.9</v>
      </c>
      <c r="AK358">
        <v>0.1</v>
      </c>
      <c r="AL358">
        <v>3.2</v>
      </c>
      <c r="AN358" s="7">
        <v>0.34</v>
      </c>
      <c r="AP358">
        <v>2.2799999999999998</v>
      </c>
      <c r="AQ358">
        <v>38</v>
      </c>
      <c r="AR358">
        <v>55.4</v>
      </c>
      <c r="AS358">
        <v>1.0900000000000001</v>
      </c>
      <c r="AT358">
        <v>630</v>
      </c>
      <c r="AU358">
        <v>2.54</v>
      </c>
      <c r="AV358">
        <v>0.63</v>
      </c>
      <c r="AW358">
        <v>11.3</v>
      </c>
      <c r="AX358">
        <v>39.6</v>
      </c>
      <c r="AY358">
        <v>540</v>
      </c>
      <c r="AZ358">
        <v>11</v>
      </c>
      <c r="BB358">
        <v>156.5</v>
      </c>
      <c r="BC358">
        <v>1E-3</v>
      </c>
      <c r="BD358">
        <v>0.02</v>
      </c>
      <c r="BF358">
        <v>0.27</v>
      </c>
      <c r="BG358">
        <v>10.3</v>
      </c>
      <c r="BH358">
        <v>0.5</v>
      </c>
      <c r="BI358">
        <v>11.1</v>
      </c>
      <c r="BJ358">
        <v>13</v>
      </c>
      <c r="BL358">
        <v>113.5</v>
      </c>
      <c r="BM358">
        <v>0.88</v>
      </c>
      <c r="BN358">
        <v>0.02</v>
      </c>
      <c r="BO358">
        <v>14.95</v>
      </c>
      <c r="BP358">
        <v>0.33200000000000002</v>
      </c>
      <c r="BQ358">
        <v>1.56</v>
      </c>
      <c r="BR358">
        <v>2.9</v>
      </c>
      <c r="BS358">
        <v>77</v>
      </c>
      <c r="BT358">
        <v>3.5</v>
      </c>
      <c r="BU358">
        <v>3.9</v>
      </c>
      <c r="BV358">
        <v>23.6</v>
      </c>
      <c r="BW358">
        <v>225</v>
      </c>
      <c r="BY358">
        <v>117</v>
      </c>
    </row>
    <row r="359" spans="1:77" x14ac:dyDescent="0.25">
      <c r="A359" t="s">
        <v>839</v>
      </c>
      <c r="B359" t="s">
        <v>626</v>
      </c>
      <c r="C359" t="s">
        <v>258</v>
      </c>
      <c r="D359" t="s">
        <v>260</v>
      </c>
      <c r="F359">
        <f t="shared" si="24"/>
        <v>680.7</v>
      </c>
      <c r="G359">
        <v>681.7</v>
      </c>
      <c r="H359">
        <f t="shared" si="23"/>
        <v>1</v>
      </c>
      <c r="I359" t="s">
        <v>1038</v>
      </c>
      <c r="J359">
        <v>3</v>
      </c>
      <c r="K359" s="4">
        <v>45191</v>
      </c>
      <c r="M359" t="s">
        <v>839</v>
      </c>
      <c r="N359" t="s">
        <v>1234</v>
      </c>
      <c r="O359" t="s">
        <v>1232</v>
      </c>
      <c r="P359">
        <v>2.5000000000000001E-3</v>
      </c>
      <c r="Q359">
        <v>1.06</v>
      </c>
      <c r="S359">
        <v>7.94</v>
      </c>
      <c r="T359">
        <v>17.3</v>
      </c>
      <c r="W359">
        <v>1860</v>
      </c>
      <c r="X359">
        <v>2.99</v>
      </c>
      <c r="Y359">
        <v>3.08</v>
      </c>
      <c r="Z359">
        <v>0.32</v>
      </c>
      <c r="AA359">
        <v>0.61</v>
      </c>
      <c r="AC359">
        <v>89.6</v>
      </c>
      <c r="AD359">
        <v>17.2</v>
      </c>
      <c r="AE359">
        <v>86</v>
      </c>
      <c r="AF359">
        <v>16.95</v>
      </c>
      <c r="AG359">
        <v>196</v>
      </c>
      <c r="AI359">
        <v>4.1100000000000003</v>
      </c>
      <c r="AJ359">
        <v>19.25</v>
      </c>
      <c r="AK359">
        <v>0.17</v>
      </c>
      <c r="AL359">
        <v>3.2</v>
      </c>
      <c r="AN359" s="7">
        <v>0.28000000000000003</v>
      </c>
      <c r="AP359">
        <v>3.17</v>
      </c>
      <c r="AQ359">
        <v>43.9</v>
      </c>
      <c r="AR359">
        <v>72.099999999999994</v>
      </c>
      <c r="AS359">
        <v>1.42</v>
      </c>
      <c r="AT359">
        <v>492</v>
      </c>
      <c r="AU359">
        <v>3.17</v>
      </c>
      <c r="AV359">
        <v>0.16</v>
      </c>
      <c r="AW359">
        <v>11.6</v>
      </c>
      <c r="AX359">
        <v>60</v>
      </c>
      <c r="AY359">
        <v>580</v>
      </c>
      <c r="AZ359">
        <v>22.4</v>
      </c>
      <c r="BB359">
        <v>201</v>
      </c>
      <c r="BC359">
        <v>6.0000000000000001E-3</v>
      </c>
      <c r="BD359">
        <v>7.0000000000000007E-2</v>
      </c>
      <c r="BF359">
        <v>0.27</v>
      </c>
      <c r="BG359">
        <v>15</v>
      </c>
      <c r="BH359">
        <v>1</v>
      </c>
      <c r="BI359">
        <v>7.2</v>
      </c>
      <c r="BJ359">
        <v>8.4</v>
      </c>
      <c r="BL359">
        <v>44.8</v>
      </c>
      <c r="BM359">
        <v>0.87</v>
      </c>
      <c r="BN359">
        <v>0.02</v>
      </c>
      <c r="BO359">
        <v>17.95</v>
      </c>
      <c r="BP359">
        <v>0.35299999999999998</v>
      </c>
      <c r="BQ359">
        <v>1.95</v>
      </c>
      <c r="BR359">
        <v>4.0999999999999996</v>
      </c>
      <c r="BS359">
        <v>137</v>
      </c>
      <c r="BT359">
        <v>16.2</v>
      </c>
      <c r="BU359">
        <v>19</v>
      </c>
      <c r="BV359">
        <v>32.9</v>
      </c>
      <c r="BW359">
        <v>180</v>
      </c>
      <c r="BY359">
        <v>119.5</v>
      </c>
    </row>
    <row r="360" spans="1:77" x14ac:dyDescent="0.25">
      <c r="A360" t="s">
        <v>840</v>
      </c>
      <c r="B360" t="s">
        <v>627</v>
      </c>
      <c r="C360" t="s">
        <v>258</v>
      </c>
      <c r="D360" t="s">
        <v>260</v>
      </c>
      <c r="F360">
        <f t="shared" si="24"/>
        <v>681.7</v>
      </c>
      <c r="G360">
        <v>682.7</v>
      </c>
      <c r="H360">
        <f t="shared" si="23"/>
        <v>1</v>
      </c>
      <c r="I360" t="s">
        <v>1038</v>
      </c>
      <c r="J360">
        <v>3</v>
      </c>
      <c r="K360" s="4">
        <v>45191</v>
      </c>
      <c r="M360" t="s">
        <v>840</v>
      </c>
      <c r="N360" t="s">
        <v>1234</v>
      </c>
      <c r="O360" t="s">
        <v>1232</v>
      </c>
      <c r="P360">
        <v>2.5000000000000001E-3</v>
      </c>
      <c r="Q360">
        <v>2.83</v>
      </c>
      <c r="S360">
        <v>7.89</v>
      </c>
      <c r="T360">
        <v>16</v>
      </c>
      <c r="W360">
        <v>1820</v>
      </c>
      <c r="X360">
        <v>2.94</v>
      </c>
      <c r="Y360">
        <v>17.350000000000001</v>
      </c>
      <c r="Z360">
        <v>0.44</v>
      </c>
      <c r="AA360">
        <v>0.92</v>
      </c>
      <c r="AC360">
        <v>93.1</v>
      </c>
      <c r="AD360">
        <v>18.8</v>
      </c>
      <c r="AE360">
        <v>83</v>
      </c>
      <c r="AF360">
        <v>16.149999999999999</v>
      </c>
      <c r="AG360">
        <v>816</v>
      </c>
      <c r="AI360">
        <v>4.47</v>
      </c>
      <c r="AJ360">
        <v>18.649999999999999</v>
      </c>
      <c r="AK360">
        <v>0.13</v>
      </c>
      <c r="AL360">
        <v>3.6</v>
      </c>
      <c r="AN360" s="7">
        <v>0.83</v>
      </c>
      <c r="AP360">
        <v>2.94</v>
      </c>
      <c r="AQ360">
        <v>44.8</v>
      </c>
      <c r="AR360">
        <v>73.400000000000006</v>
      </c>
      <c r="AS360">
        <v>1.49</v>
      </c>
      <c r="AT360">
        <v>671</v>
      </c>
      <c r="AU360">
        <v>16.649999999999999</v>
      </c>
      <c r="AV360">
        <v>0.25</v>
      </c>
      <c r="AW360">
        <v>13.2</v>
      </c>
      <c r="AX360">
        <v>59.2</v>
      </c>
      <c r="AY360">
        <v>630</v>
      </c>
      <c r="AZ360">
        <v>26.9</v>
      </c>
      <c r="BB360">
        <v>192</v>
      </c>
      <c r="BC360">
        <v>5.0000000000000001E-3</v>
      </c>
      <c r="BD360">
        <v>0.17</v>
      </c>
      <c r="BF360">
        <v>0.41</v>
      </c>
      <c r="BG360">
        <v>13.6</v>
      </c>
      <c r="BH360">
        <v>1</v>
      </c>
      <c r="BI360">
        <v>15.2</v>
      </c>
      <c r="BJ360">
        <v>16</v>
      </c>
      <c r="BL360">
        <v>52.7</v>
      </c>
      <c r="BM360">
        <v>1.02</v>
      </c>
      <c r="BN360">
        <v>0.06</v>
      </c>
      <c r="BO360">
        <v>18.149999999999999</v>
      </c>
      <c r="BP360">
        <v>0.39100000000000001</v>
      </c>
      <c r="BQ360">
        <v>1.92</v>
      </c>
      <c r="BR360">
        <v>4.3</v>
      </c>
      <c r="BS360">
        <v>129</v>
      </c>
      <c r="BT360">
        <v>5.2</v>
      </c>
      <c r="BU360">
        <v>5.4</v>
      </c>
      <c r="BV360">
        <v>34.799999999999997</v>
      </c>
      <c r="BW360">
        <v>294</v>
      </c>
      <c r="BY360">
        <v>132.5</v>
      </c>
    </row>
    <row r="361" spans="1:77" x14ac:dyDescent="0.25">
      <c r="A361" t="s">
        <v>841</v>
      </c>
      <c r="B361" t="s">
        <v>628</v>
      </c>
      <c r="C361" t="s">
        <v>258</v>
      </c>
      <c r="D361" t="s">
        <v>260</v>
      </c>
      <c r="F361">
        <f t="shared" si="24"/>
        <v>682.7</v>
      </c>
      <c r="G361">
        <v>685</v>
      </c>
      <c r="H361">
        <f t="shared" si="23"/>
        <v>2.2999999999999545</v>
      </c>
      <c r="I361" t="s">
        <v>1038</v>
      </c>
      <c r="J361">
        <v>3</v>
      </c>
      <c r="K361" s="4">
        <v>45191</v>
      </c>
      <c r="M361" t="s">
        <v>841</v>
      </c>
      <c r="N361" t="s">
        <v>1234</v>
      </c>
      <c r="O361" t="s">
        <v>1232</v>
      </c>
      <c r="P361">
        <v>2.5000000000000001E-3</v>
      </c>
      <c r="Q361">
        <v>0.13</v>
      </c>
      <c r="S361">
        <v>7.13</v>
      </c>
      <c r="T361">
        <v>1</v>
      </c>
      <c r="W361">
        <v>970</v>
      </c>
      <c r="X361">
        <v>2.61</v>
      </c>
      <c r="Y361">
        <v>5.29</v>
      </c>
      <c r="Z361">
        <v>0.61</v>
      </c>
      <c r="AA361">
        <v>0.33</v>
      </c>
      <c r="AC361">
        <v>83.8</v>
      </c>
      <c r="AD361">
        <v>13.2</v>
      </c>
      <c r="AE361">
        <v>93</v>
      </c>
      <c r="AF361">
        <v>11.95</v>
      </c>
      <c r="AG361">
        <v>17.399999999999999</v>
      </c>
      <c r="AI361">
        <v>4.05</v>
      </c>
      <c r="AJ361">
        <v>17.600000000000001</v>
      </c>
      <c r="AK361">
        <v>0.14000000000000001</v>
      </c>
      <c r="AL361">
        <v>3.5</v>
      </c>
      <c r="AN361" s="7">
        <v>1.67</v>
      </c>
      <c r="AP361">
        <v>2.67</v>
      </c>
      <c r="AQ361">
        <v>40.4</v>
      </c>
      <c r="AR361">
        <v>73.599999999999994</v>
      </c>
      <c r="AS361">
        <v>1.34</v>
      </c>
      <c r="AT361">
        <v>1420</v>
      </c>
      <c r="AU361">
        <v>17.45</v>
      </c>
      <c r="AV361">
        <v>0.38</v>
      </c>
      <c r="AW361">
        <v>13.9</v>
      </c>
      <c r="AX361">
        <v>44.9</v>
      </c>
      <c r="AY361">
        <v>640</v>
      </c>
      <c r="AZ361">
        <v>4.7</v>
      </c>
      <c r="BB361">
        <v>184</v>
      </c>
      <c r="BC361">
        <v>1E-3</v>
      </c>
      <c r="BD361">
        <v>0.04</v>
      </c>
      <c r="BF361">
        <v>0.25</v>
      </c>
      <c r="BG361">
        <v>12</v>
      </c>
      <c r="BH361">
        <v>0.5</v>
      </c>
      <c r="BI361">
        <v>31.6</v>
      </c>
      <c r="BJ361">
        <v>33.299999999999997</v>
      </c>
      <c r="BL361">
        <v>62.1</v>
      </c>
      <c r="BM361">
        <v>1.04</v>
      </c>
      <c r="BN361">
        <v>0.02</v>
      </c>
      <c r="BO361">
        <v>17.7</v>
      </c>
      <c r="BP361">
        <v>0.40699999999999997</v>
      </c>
      <c r="BQ361">
        <v>1.48</v>
      </c>
      <c r="BR361">
        <v>3.2</v>
      </c>
      <c r="BS361">
        <v>94</v>
      </c>
      <c r="BT361">
        <v>4.5</v>
      </c>
      <c r="BU361">
        <v>4.9000000000000004</v>
      </c>
      <c r="BV361">
        <v>29.9</v>
      </c>
      <c r="BW361">
        <v>693</v>
      </c>
      <c r="BY361">
        <v>124</v>
      </c>
    </row>
    <row r="362" spans="1:77" x14ac:dyDescent="0.25">
      <c r="A362" t="s">
        <v>842</v>
      </c>
      <c r="B362" t="s">
        <v>629</v>
      </c>
      <c r="C362" t="s">
        <v>258</v>
      </c>
      <c r="D362" t="s">
        <v>260</v>
      </c>
      <c r="F362">
        <f t="shared" si="24"/>
        <v>685</v>
      </c>
      <c r="G362">
        <v>688</v>
      </c>
      <c r="H362">
        <f t="shared" si="23"/>
        <v>3</v>
      </c>
      <c r="I362" t="s">
        <v>1038</v>
      </c>
      <c r="J362">
        <v>3</v>
      </c>
      <c r="K362" s="4">
        <v>45191</v>
      </c>
      <c r="M362" t="s">
        <v>842</v>
      </c>
      <c r="N362" t="s">
        <v>1234</v>
      </c>
      <c r="O362" t="s">
        <v>1232</v>
      </c>
      <c r="P362">
        <v>2.5000000000000001E-3</v>
      </c>
      <c r="Q362">
        <v>0.15</v>
      </c>
      <c r="S362">
        <v>6.39</v>
      </c>
      <c r="T362">
        <v>1.5</v>
      </c>
      <c r="W362">
        <v>760</v>
      </c>
      <c r="X362">
        <v>2.1</v>
      </c>
      <c r="Y362">
        <v>2.11</v>
      </c>
      <c r="Z362">
        <v>0.47</v>
      </c>
      <c r="AA362">
        <v>0.28000000000000003</v>
      </c>
      <c r="AC362">
        <v>75.900000000000006</v>
      </c>
      <c r="AD362">
        <v>10.199999999999999</v>
      </c>
      <c r="AE362">
        <v>94</v>
      </c>
      <c r="AF362">
        <v>11.2</v>
      </c>
      <c r="AG362">
        <v>24.1</v>
      </c>
      <c r="AI362">
        <v>3.6</v>
      </c>
      <c r="AJ362">
        <v>15.2</v>
      </c>
      <c r="AK362">
        <v>0.09</v>
      </c>
      <c r="AL362">
        <v>3.8</v>
      </c>
      <c r="AN362" s="7">
        <v>1.06</v>
      </c>
      <c r="AP362">
        <v>2.4</v>
      </c>
      <c r="AQ362">
        <v>37.200000000000003</v>
      </c>
      <c r="AR362">
        <v>59.2</v>
      </c>
      <c r="AS362">
        <v>1.1200000000000001</v>
      </c>
      <c r="AT362">
        <v>1070</v>
      </c>
      <c r="AU362">
        <v>12.5</v>
      </c>
      <c r="AV362">
        <v>0.44</v>
      </c>
      <c r="AW362">
        <v>12.9</v>
      </c>
      <c r="AX362">
        <v>38.4</v>
      </c>
      <c r="AY362">
        <v>590</v>
      </c>
      <c r="AZ362">
        <v>4.3</v>
      </c>
      <c r="BB362">
        <v>158.5</v>
      </c>
      <c r="BC362">
        <v>1E-3</v>
      </c>
      <c r="BD362">
        <v>0.02</v>
      </c>
      <c r="BF362">
        <v>0.25</v>
      </c>
      <c r="BG362">
        <v>10.5</v>
      </c>
      <c r="BH362">
        <v>0.5</v>
      </c>
      <c r="BI362">
        <v>36.799999999999997</v>
      </c>
      <c r="BJ362">
        <v>43.6</v>
      </c>
      <c r="BL362">
        <v>54.6</v>
      </c>
      <c r="BM362">
        <v>0.95</v>
      </c>
      <c r="BN362">
        <v>0.02</v>
      </c>
      <c r="BO362">
        <v>16</v>
      </c>
      <c r="BP362">
        <v>0.38</v>
      </c>
      <c r="BQ362">
        <v>1.49</v>
      </c>
      <c r="BR362">
        <v>3.1</v>
      </c>
      <c r="BS362">
        <v>81</v>
      </c>
      <c r="BT362">
        <v>3.6</v>
      </c>
      <c r="BU362">
        <v>4.5999999999999996</v>
      </c>
      <c r="BV362">
        <v>27.7</v>
      </c>
      <c r="BW362">
        <v>356</v>
      </c>
      <c r="BY362">
        <v>135.5</v>
      </c>
    </row>
    <row r="363" spans="1:77" x14ac:dyDescent="0.25">
      <c r="A363" t="s">
        <v>843</v>
      </c>
      <c r="B363" t="s">
        <v>630</v>
      </c>
      <c r="C363" t="s">
        <v>258</v>
      </c>
      <c r="D363" t="s">
        <v>260</v>
      </c>
      <c r="F363">
        <f t="shared" si="24"/>
        <v>688</v>
      </c>
      <c r="G363">
        <v>691</v>
      </c>
      <c r="H363">
        <f t="shared" si="23"/>
        <v>3</v>
      </c>
      <c r="I363" t="s">
        <v>1038</v>
      </c>
      <c r="J363">
        <v>3</v>
      </c>
      <c r="K363" s="4">
        <v>45191</v>
      </c>
      <c r="M363" t="s">
        <v>843</v>
      </c>
      <c r="N363" t="s">
        <v>1234</v>
      </c>
      <c r="O363" t="s">
        <v>1232</v>
      </c>
      <c r="P363">
        <v>2.5000000000000001E-3</v>
      </c>
      <c r="Q363">
        <v>0.47</v>
      </c>
      <c r="S363">
        <v>4.16</v>
      </c>
      <c r="T363">
        <v>2.2000000000000002</v>
      </c>
      <c r="W363">
        <v>390</v>
      </c>
      <c r="X363">
        <v>1.65</v>
      </c>
      <c r="Y363">
        <v>2.5099999999999998</v>
      </c>
      <c r="Z363">
        <v>0.61</v>
      </c>
      <c r="AA363">
        <v>0.48</v>
      </c>
      <c r="AC363">
        <v>61.1</v>
      </c>
      <c r="AD363">
        <v>8</v>
      </c>
      <c r="AE363">
        <v>131</v>
      </c>
      <c r="AF363">
        <v>8.61</v>
      </c>
      <c r="AG363">
        <v>66.400000000000006</v>
      </c>
      <c r="AI363">
        <v>3.9</v>
      </c>
      <c r="AJ363">
        <v>10.4</v>
      </c>
      <c r="AK363">
        <v>0.09</v>
      </c>
      <c r="AL363">
        <v>4.8</v>
      </c>
      <c r="AN363" s="7">
        <v>1.5</v>
      </c>
      <c r="AP363">
        <v>1.29</v>
      </c>
      <c r="AQ363">
        <v>29.2</v>
      </c>
      <c r="AR363">
        <v>45.5</v>
      </c>
      <c r="AS363">
        <v>0.79</v>
      </c>
      <c r="AT363">
        <v>845</v>
      </c>
      <c r="AU363">
        <v>19.05</v>
      </c>
      <c r="AV363">
        <v>0.46</v>
      </c>
      <c r="AW363">
        <v>9.9</v>
      </c>
      <c r="AX363">
        <v>30.2</v>
      </c>
      <c r="AY363">
        <v>500</v>
      </c>
      <c r="AZ363">
        <v>4</v>
      </c>
      <c r="BB363">
        <v>107.5</v>
      </c>
      <c r="BC363">
        <v>1E-3</v>
      </c>
      <c r="BD363">
        <v>0.03</v>
      </c>
      <c r="BF363">
        <v>0.27</v>
      </c>
      <c r="BG363">
        <v>7.8</v>
      </c>
      <c r="BH363">
        <v>0.5</v>
      </c>
      <c r="BI363">
        <v>67.3</v>
      </c>
      <c r="BJ363">
        <v>81.099999999999994</v>
      </c>
      <c r="BL363">
        <v>92.8</v>
      </c>
      <c r="BM363">
        <v>0.72</v>
      </c>
      <c r="BN363">
        <v>0.02</v>
      </c>
      <c r="BO363">
        <v>13.55</v>
      </c>
      <c r="BP363">
        <v>0.318</v>
      </c>
      <c r="BQ363">
        <v>1.45</v>
      </c>
      <c r="BR363">
        <v>3</v>
      </c>
      <c r="BS363">
        <v>65</v>
      </c>
      <c r="BT363">
        <v>3.6</v>
      </c>
      <c r="BU363">
        <v>4.5</v>
      </c>
      <c r="BV363">
        <v>22.5</v>
      </c>
      <c r="BW363">
        <v>383</v>
      </c>
      <c r="BY363">
        <v>178.5</v>
      </c>
    </row>
    <row r="364" spans="1:77" x14ac:dyDescent="0.25">
      <c r="A364" t="s">
        <v>844</v>
      </c>
      <c r="B364" t="s">
        <v>631</v>
      </c>
      <c r="C364" t="s">
        <v>258</v>
      </c>
      <c r="D364" t="s">
        <v>260</v>
      </c>
      <c r="F364">
        <f t="shared" si="24"/>
        <v>691</v>
      </c>
      <c r="G364">
        <v>694</v>
      </c>
      <c r="H364">
        <f t="shared" si="23"/>
        <v>3</v>
      </c>
      <c r="I364" t="s">
        <v>1038</v>
      </c>
      <c r="J364">
        <v>3</v>
      </c>
      <c r="K364" s="4">
        <v>45191</v>
      </c>
      <c r="M364" t="s">
        <v>844</v>
      </c>
      <c r="N364" t="s">
        <v>1234</v>
      </c>
      <c r="O364" t="s">
        <v>1232</v>
      </c>
      <c r="P364">
        <v>2.5000000000000001E-3</v>
      </c>
      <c r="Q364">
        <v>0.21</v>
      </c>
      <c r="S364">
        <v>4.3600000000000003</v>
      </c>
      <c r="T364">
        <v>1.3</v>
      </c>
      <c r="W364">
        <v>440</v>
      </c>
      <c r="X364">
        <v>1.6</v>
      </c>
      <c r="Y364">
        <v>2.59</v>
      </c>
      <c r="Z364">
        <v>0.65</v>
      </c>
      <c r="AA364">
        <v>0.4</v>
      </c>
      <c r="AC364">
        <v>58</v>
      </c>
      <c r="AD364">
        <v>7.1</v>
      </c>
      <c r="AE364">
        <v>97</v>
      </c>
      <c r="AF364">
        <v>7.43</v>
      </c>
      <c r="AG364">
        <v>36.9</v>
      </c>
      <c r="AI364">
        <v>3.67</v>
      </c>
      <c r="AJ364">
        <v>11.25</v>
      </c>
      <c r="AK364">
        <v>0.08</v>
      </c>
      <c r="AL364">
        <v>4</v>
      </c>
      <c r="AN364" s="7">
        <v>2.1800000000000002</v>
      </c>
      <c r="AP364">
        <v>1.53</v>
      </c>
      <c r="AQ364">
        <v>28.2</v>
      </c>
      <c r="AR364">
        <v>44.3</v>
      </c>
      <c r="AS364">
        <v>0.81</v>
      </c>
      <c r="AT364">
        <v>902</v>
      </c>
      <c r="AU364">
        <v>40</v>
      </c>
      <c r="AV364">
        <v>0.14000000000000001</v>
      </c>
      <c r="AW364">
        <v>9.4</v>
      </c>
      <c r="AX364">
        <v>29.5</v>
      </c>
      <c r="AY364">
        <v>490</v>
      </c>
      <c r="AZ364">
        <v>3.3</v>
      </c>
      <c r="BB364">
        <v>108.5</v>
      </c>
      <c r="BC364">
        <v>3.0000000000000001E-3</v>
      </c>
      <c r="BD364">
        <v>0.03</v>
      </c>
      <c r="BF364">
        <v>0.27</v>
      </c>
      <c r="BG364">
        <v>7.4</v>
      </c>
      <c r="BH364">
        <v>0.5</v>
      </c>
      <c r="BI364">
        <v>81.099999999999994</v>
      </c>
      <c r="BJ364">
        <v>99.3</v>
      </c>
      <c r="BL364">
        <v>41.1</v>
      </c>
      <c r="BM364">
        <v>0.72</v>
      </c>
      <c r="BN364">
        <v>0.02</v>
      </c>
      <c r="BO364">
        <v>12.45</v>
      </c>
      <c r="BP364">
        <v>0.30299999999999999</v>
      </c>
      <c r="BQ364">
        <v>1.34</v>
      </c>
      <c r="BR364">
        <v>2.7</v>
      </c>
      <c r="BS364">
        <v>63</v>
      </c>
      <c r="BT364">
        <v>2.9</v>
      </c>
      <c r="BU364">
        <v>3.5</v>
      </c>
      <c r="BV364">
        <v>22.1</v>
      </c>
      <c r="BW364">
        <v>354</v>
      </c>
      <c r="BY364">
        <v>144.5</v>
      </c>
    </row>
    <row r="365" spans="1:77" x14ac:dyDescent="0.25">
      <c r="A365" t="s">
        <v>845</v>
      </c>
      <c r="B365" t="s">
        <v>632</v>
      </c>
      <c r="C365" t="s">
        <v>258</v>
      </c>
      <c r="D365" t="s">
        <v>260</v>
      </c>
      <c r="F365">
        <f t="shared" si="24"/>
        <v>694</v>
      </c>
      <c r="G365">
        <v>697</v>
      </c>
      <c r="H365">
        <f t="shared" si="23"/>
        <v>3</v>
      </c>
      <c r="I365" t="s">
        <v>1038</v>
      </c>
      <c r="J365">
        <v>3</v>
      </c>
      <c r="K365" s="4">
        <v>45191</v>
      </c>
      <c r="M365" t="s">
        <v>845</v>
      </c>
      <c r="N365" t="s">
        <v>1234</v>
      </c>
      <c r="O365" t="s">
        <v>1232</v>
      </c>
      <c r="P365">
        <v>2.5000000000000001E-3</v>
      </c>
      <c r="Q365">
        <v>0.17</v>
      </c>
      <c r="S365">
        <v>4.63</v>
      </c>
      <c r="T365">
        <v>3</v>
      </c>
      <c r="W365">
        <v>450</v>
      </c>
      <c r="X365">
        <v>1.7</v>
      </c>
      <c r="Y365">
        <v>1.2</v>
      </c>
      <c r="Z365">
        <v>0.61</v>
      </c>
      <c r="AA365">
        <v>0.26</v>
      </c>
      <c r="AC365">
        <v>59.7</v>
      </c>
      <c r="AD365">
        <v>8.1</v>
      </c>
      <c r="AE365">
        <v>81</v>
      </c>
      <c r="AF365">
        <v>9.84</v>
      </c>
      <c r="AG365">
        <v>34.1</v>
      </c>
      <c r="AI365">
        <v>3.51</v>
      </c>
      <c r="AJ365">
        <v>11.65</v>
      </c>
      <c r="AK365">
        <v>0.08</v>
      </c>
      <c r="AL365">
        <v>3.6</v>
      </c>
      <c r="AN365" s="7">
        <v>1.07</v>
      </c>
      <c r="AP365">
        <v>1.47</v>
      </c>
      <c r="AQ365">
        <v>29.9</v>
      </c>
      <c r="AR365">
        <v>43.5</v>
      </c>
      <c r="AS365">
        <v>0.94</v>
      </c>
      <c r="AT365">
        <v>568</v>
      </c>
      <c r="AU365">
        <v>2.6</v>
      </c>
      <c r="AV365">
        <v>0.42</v>
      </c>
      <c r="AW365">
        <v>9.6</v>
      </c>
      <c r="AX365">
        <v>32.200000000000003</v>
      </c>
      <c r="AY365">
        <v>480</v>
      </c>
      <c r="AZ365">
        <v>7.2</v>
      </c>
      <c r="BB365">
        <v>109.5</v>
      </c>
      <c r="BC365">
        <v>1E-3</v>
      </c>
      <c r="BD365">
        <v>0.02</v>
      </c>
      <c r="BF365">
        <v>0.26</v>
      </c>
      <c r="BG365">
        <v>7.7</v>
      </c>
      <c r="BH365">
        <v>0.5</v>
      </c>
      <c r="BI365">
        <v>48.5</v>
      </c>
      <c r="BJ365">
        <v>54.1</v>
      </c>
      <c r="BL365">
        <v>83.1</v>
      </c>
      <c r="BM365">
        <v>0.72</v>
      </c>
      <c r="BN365">
        <v>0.02</v>
      </c>
      <c r="BO365">
        <v>12.4</v>
      </c>
      <c r="BP365">
        <v>0.28499999999999998</v>
      </c>
      <c r="BQ365">
        <v>1.3</v>
      </c>
      <c r="BR365">
        <v>2.7</v>
      </c>
      <c r="BS365">
        <v>58</v>
      </c>
      <c r="BT365">
        <v>2.5</v>
      </c>
      <c r="BU365">
        <v>2.7</v>
      </c>
      <c r="BV365">
        <v>22.6</v>
      </c>
      <c r="BW365">
        <v>230</v>
      </c>
      <c r="BY365">
        <v>132.5</v>
      </c>
    </row>
    <row r="366" spans="1:77" x14ac:dyDescent="0.25">
      <c r="A366" t="s">
        <v>846</v>
      </c>
      <c r="B366" t="s">
        <v>633</v>
      </c>
      <c r="C366" t="s">
        <v>258</v>
      </c>
      <c r="D366" t="s">
        <v>260</v>
      </c>
      <c r="F366">
        <f t="shared" si="24"/>
        <v>697</v>
      </c>
      <c r="G366">
        <v>700</v>
      </c>
      <c r="H366">
        <f t="shared" si="23"/>
        <v>3</v>
      </c>
      <c r="I366" t="s">
        <v>1038</v>
      </c>
      <c r="J366">
        <v>3</v>
      </c>
      <c r="K366" s="4">
        <v>45191</v>
      </c>
      <c r="M366" t="s">
        <v>846</v>
      </c>
      <c r="N366" t="s">
        <v>1234</v>
      </c>
      <c r="O366" t="s">
        <v>1232</v>
      </c>
      <c r="P366">
        <v>2.5000000000000001E-3</v>
      </c>
      <c r="Q366">
        <v>0.28000000000000003</v>
      </c>
      <c r="S366">
        <v>7.17</v>
      </c>
      <c r="T366">
        <v>12.3</v>
      </c>
      <c r="W366">
        <v>900</v>
      </c>
      <c r="X366">
        <v>2</v>
      </c>
      <c r="Y366">
        <v>0.63</v>
      </c>
      <c r="Z366">
        <v>0.74</v>
      </c>
      <c r="AA366">
        <v>0.83</v>
      </c>
      <c r="AC366">
        <v>72.3</v>
      </c>
      <c r="AD366">
        <v>10.6</v>
      </c>
      <c r="AE366">
        <v>57</v>
      </c>
      <c r="AF366">
        <v>12.2</v>
      </c>
      <c r="AG366">
        <v>68.2</v>
      </c>
      <c r="AI366">
        <v>3.73</v>
      </c>
      <c r="AJ366">
        <v>17.149999999999999</v>
      </c>
      <c r="AK366">
        <v>0.1</v>
      </c>
      <c r="AL366">
        <v>4</v>
      </c>
      <c r="AN366" s="7">
        <v>3.06</v>
      </c>
      <c r="AP366">
        <v>2.6</v>
      </c>
      <c r="AQ366">
        <v>35</v>
      </c>
      <c r="AR366">
        <v>57.5</v>
      </c>
      <c r="AS366">
        <v>1.41</v>
      </c>
      <c r="AT366">
        <v>423</v>
      </c>
      <c r="AU366">
        <v>1.48</v>
      </c>
      <c r="AV366">
        <v>0.38</v>
      </c>
      <c r="AW366">
        <v>11.3</v>
      </c>
      <c r="AX366">
        <v>30.7</v>
      </c>
      <c r="AY366">
        <v>580</v>
      </c>
      <c r="AZ366">
        <v>11.6</v>
      </c>
      <c r="BB366">
        <v>160.5</v>
      </c>
      <c r="BC366">
        <v>2E-3</v>
      </c>
      <c r="BD366">
        <v>0.03</v>
      </c>
      <c r="BF366">
        <v>0.3</v>
      </c>
      <c r="BG366">
        <v>12.7</v>
      </c>
      <c r="BH366">
        <v>0.5</v>
      </c>
      <c r="BI366">
        <v>45.9</v>
      </c>
      <c r="BJ366">
        <v>53.2</v>
      </c>
      <c r="BL366">
        <v>110.5</v>
      </c>
      <c r="BM366">
        <v>0.82</v>
      </c>
      <c r="BN366">
        <v>0.02</v>
      </c>
      <c r="BO366">
        <v>14</v>
      </c>
      <c r="BP366">
        <v>0.35699999999999998</v>
      </c>
      <c r="BQ366">
        <v>1.5</v>
      </c>
      <c r="BR366">
        <v>2.9</v>
      </c>
      <c r="BS366">
        <v>79</v>
      </c>
      <c r="BT366">
        <v>3.3</v>
      </c>
      <c r="BU366">
        <v>3.1</v>
      </c>
      <c r="BV366">
        <v>31.3</v>
      </c>
      <c r="BW366">
        <v>183</v>
      </c>
      <c r="BY366">
        <v>150</v>
      </c>
    </row>
    <row r="367" spans="1:77" x14ac:dyDescent="0.25">
      <c r="A367" t="s">
        <v>847</v>
      </c>
      <c r="B367" t="s">
        <v>634</v>
      </c>
      <c r="C367" t="s">
        <v>258</v>
      </c>
      <c r="D367" t="s">
        <v>260</v>
      </c>
      <c r="F367">
        <f t="shared" si="24"/>
        <v>700</v>
      </c>
      <c r="G367">
        <v>703</v>
      </c>
      <c r="H367">
        <f t="shared" si="23"/>
        <v>3</v>
      </c>
      <c r="I367" t="s">
        <v>1038</v>
      </c>
      <c r="J367">
        <v>3</v>
      </c>
      <c r="K367" s="4">
        <v>45191</v>
      </c>
      <c r="M367" t="s">
        <v>847</v>
      </c>
      <c r="N367" t="s">
        <v>1234</v>
      </c>
      <c r="O367" t="s">
        <v>1232</v>
      </c>
      <c r="P367">
        <v>2.5000000000000001E-3</v>
      </c>
      <c r="Q367">
        <v>0.12</v>
      </c>
      <c r="S367">
        <v>7.43</v>
      </c>
      <c r="T367">
        <v>25.7</v>
      </c>
      <c r="W367">
        <v>870</v>
      </c>
      <c r="X367">
        <v>2.11</v>
      </c>
      <c r="Y367">
        <v>0.56000000000000005</v>
      </c>
      <c r="Z367">
        <v>0.45</v>
      </c>
      <c r="AA367">
        <v>0.25</v>
      </c>
      <c r="AC367">
        <v>82</v>
      </c>
      <c r="AD367">
        <v>11.4</v>
      </c>
      <c r="AE367">
        <v>89</v>
      </c>
      <c r="AF367">
        <v>11.65</v>
      </c>
      <c r="AG367">
        <v>42.5</v>
      </c>
      <c r="AI367">
        <v>3.78</v>
      </c>
      <c r="AJ367">
        <v>18.2</v>
      </c>
      <c r="AK367">
        <v>0.11</v>
      </c>
      <c r="AL367">
        <v>3.2</v>
      </c>
      <c r="AN367" s="7">
        <v>0.26</v>
      </c>
      <c r="AP367">
        <v>2.79</v>
      </c>
      <c r="AQ367">
        <v>40.6</v>
      </c>
      <c r="AR367">
        <v>58.3</v>
      </c>
      <c r="AS367">
        <v>1.41</v>
      </c>
      <c r="AT367">
        <v>459</v>
      </c>
      <c r="AU367">
        <v>0.94</v>
      </c>
      <c r="AV367">
        <v>0.3</v>
      </c>
      <c r="AW367">
        <v>13.4</v>
      </c>
      <c r="AX367">
        <v>44.4</v>
      </c>
      <c r="AY367">
        <v>600</v>
      </c>
      <c r="AZ367">
        <v>5.6</v>
      </c>
      <c r="BB367">
        <v>162</v>
      </c>
      <c r="BC367">
        <v>1E-3</v>
      </c>
      <c r="BD367">
        <v>0.04</v>
      </c>
      <c r="BF367">
        <v>0.28000000000000003</v>
      </c>
      <c r="BG367">
        <v>12.8</v>
      </c>
      <c r="BH367">
        <v>0.5</v>
      </c>
      <c r="BI367">
        <v>22.2</v>
      </c>
      <c r="BJ367">
        <v>27.3</v>
      </c>
      <c r="BL367">
        <v>55.2</v>
      </c>
      <c r="BM367">
        <v>1</v>
      </c>
      <c r="BN367">
        <v>0.02</v>
      </c>
      <c r="BO367">
        <v>16.850000000000001</v>
      </c>
      <c r="BP367">
        <v>0.38700000000000001</v>
      </c>
      <c r="BQ367">
        <v>1.42</v>
      </c>
      <c r="BR367">
        <v>3.1</v>
      </c>
      <c r="BS367">
        <v>95</v>
      </c>
      <c r="BT367">
        <v>4.0999999999999996</v>
      </c>
      <c r="BU367">
        <v>4.2</v>
      </c>
      <c r="BV367">
        <v>28.8</v>
      </c>
      <c r="BW367">
        <v>75</v>
      </c>
      <c r="BY367">
        <v>113.5</v>
      </c>
    </row>
    <row r="368" spans="1:77" x14ac:dyDescent="0.25">
      <c r="A368" t="s">
        <v>848</v>
      </c>
      <c r="B368" t="s">
        <v>635</v>
      </c>
      <c r="C368" t="s">
        <v>258</v>
      </c>
      <c r="D368" t="s">
        <v>260</v>
      </c>
      <c r="F368">
        <f t="shared" si="24"/>
        <v>703</v>
      </c>
      <c r="G368">
        <v>706</v>
      </c>
      <c r="H368">
        <f t="shared" si="23"/>
        <v>3</v>
      </c>
      <c r="I368" t="s">
        <v>1038</v>
      </c>
      <c r="J368">
        <v>3</v>
      </c>
      <c r="K368" s="4">
        <v>45191</v>
      </c>
      <c r="M368" t="s">
        <v>848</v>
      </c>
      <c r="N368" t="s">
        <v>1234</v>
      </c>
      <c r="O368" t="s">
        <v>1232</v>
      </c>
      <c r="P368">
        <v>2.5000000000000001E-3</v>
      </c>
      <c r="Q368">
        <v>0.27</v>
      </c>
      <c r="S368">
        <v>6.95</v>
      </c>
      <c r="T368">
        <v>34</v>
      </c>
      <c r="W368">
        <v>820</v>
      </c>
      <c r="X368">
        <v>2.09</v>
      </c>
      <c r="Y368">
        <v>0.57999999999999996</v>
      </c>
      <c r="Z368">
        <v>0.39</v>
      </c>
      <c r="AA368">
        <v>0.86</v>
      </c>
      <c r="AC368">
        <v>80.400000000000006</v>
      </c>
      <c r="AD368">
        <v>11.2</v>
      </c>
      <c r="AE368">
        <v>85</v>
      </c>
      <c r="AF368">
        <v>9.17</v>
      </c>
      <c r="AG368">
        <v>74.900000000000006</v>
      </c>
      <c r="AI368">
        <v>3.64</v>
      </c>
      <c r="AJ368">
        <v>17.3</v>
      </c>
      <c r="AK368">
        <v>0.11</v>
      </c>
      <c r="AL368">
        <v>3.2</v>
      </c>
      <c r="AN368" s="7">
        <v>0.56999999999999995</v>
      </c>
      <c r="AP368">
        <v>2.61</v>
      </c>
      <c r="AQ368">
        <v>40.299999999999997</v>
      </c>
      <c r="AR368">
        <v>58.4</v>
      </c>
      <c r="AS368">
        <v>1.29</v>
      </c>
      <c r="AT368">
        <v>457</v>
      </c>
      <c r="AU368">
        <v>0.76</v>
      </c>
      <c r="AV368">
        <v>0.28000000000000003</v>
      </c>
      <c r="AW368">
        <v>12.5</v>
      </c>
      <c r="AX368">
        <v>42.5</v>
      </c>
      <c r="AY368">
        <v>560</v>
      </c>
      <c r="AZ368">
        <v>8.1</v>
      </c>
      <c r="BB368">
        <v>152</v>
      </c>
      <c r="BC368">
        <v>1E-3</v>
      </c>
      <c r="BD368">
        <v>0.08</v>
      </c>
      <c r="BF368">
        <v>0.35</v>
      </c>
      <c r="BG368">
        <v>11.8</v>
      </c>
      <c r="BH368">
        <v>0.5</v>
      </c>
      <c r="BI368">
        <v>28.7</v>
      </c>
      <c r="BJ368">
        <v>31.9</v>
      </c>
      <c r="BL368">
        <v>57.8</v>
      </c>
      <c r="BM368">
        <v>0.94</v>
      </c>
      <c r="BN368">
        <v>0.02</v>
      </c>
      <c r="BO368">
        <v>16.55</v>
      </c>
      <c r="BP368">
        <v>0.36099999999999999</v>
      </c>
      <c r="BQ368">
        <v>1.34</v>
      </c>
      <c r="BR368">
        <v>3.1</v>
      </c>
      <c r="BS368">
        <v>82</v>
      </c>
      <c r="BT368">
        <v>4.0999999999999996</v>
      </c>
      <c r="BU368">
        <v>4.0999999999999996</v>
      </c>
      <c r="BV368">
        <v>24</v>
      </c>
      <c r="BW368">
        <v>129</v>
      </c>
      <c r="BY368">
        <v>114</v>
      </c>
    </row>
    <row r="369" spans="1:77" x14ac:dyDescent="0.25">
      <c r="A369" t="s">
        <v>849</v>
      </c>
      <c r="B369" t="s">
        <v>636</v>
      </c>
      <c r="C369" t="s">
        <v>258</v>
      </c>
      <c r="D369" t="s">
        <v>260</v>
      </c>
      <c r="F369">
        <f t="shared" si="24"/>
        <v>706</v>
      </c>
      <c r="G369">
        <v>709</v>
      </c>
      <c r="H369">
        <f t="shared" si="23"/>
        <v>3</v>
      </c>
      <c r="I369" t="s">
        <v>1038</v>
      </c>
      <c r="J369">
        <v>3</v>
      </c>
      <c r="K369" s="4">
        <v>45191</v>
      </c>
      <c r="M369" t="s">
        <v>849</v>
      </c>
      <c r="N369" t="s">
        <v>1234</v>
      </c>
      <c r="O369" t="s">
        <v>1232</v>
      </c>
      <c r="P369">
        <v>2.5000000000000001E-3</v>
      </c>
      <c r="Q369">
        <v>0.14000000000000001</v>
      </c>
      <c r="S369">
        <v>7.25</v>
      </c>
      <c r="T369">
        <v>21</v>
      </c>
      <c r="W369">
        <v>850</v>
      </c>
      <c r="X369">
        <v>1.99</v>
      </c>
      <c r="Y369">
        <v>0.48</v>
      </c>
      <c r="Z369">
        <v>0.3</v>
      </c>
      <c r="AA369">
        <v>0.42</v>
      </c>
      <c r="AC369">
        <v>78.7</v>
      </c>
      <c r="AD369">
        <v>11.1</v>
      </c>
      <c r="AE369">
        <v>87</v>
      </c>
      <c r="AF369">
        <v>9.4700000000000006</v>
      </c>
      <c r="AG369">
        <v>24.7</v>
      </c>
      <c r="AI369">
        <v>3.67</v>
      </c>
      <c r="AJ369">
        <v>17.55</v>
      </c>
      <c r="AK369">
        <v>0.11</v>
      </c>
      <c r="AL369">
        <v>3.1</v>
      </c>
      <c r="AN369" s="7">
        <v>0.36</v>
      </c>
      <c r="AP369">
        <v>2.81</v>
      </c>
      <c r="AQ369">
        <v>38.5</v>
      </c>
      <c r="AR369">
        <v>59.9</v>
      </c>
      <c r="AS369">
        <v>1.29</v>
      </c>
      <c r="AT369">
        <v>528</v>
      </c>
      <c r="AU369">
        <v>0.6</v>
      </c>
      <c r="AV369">
        <v>0.22</v>
      </c>
      <c r="AW369">
        <v>13.3</v>
      </c>
      <c r="AX369">
        <v>44.6</v>
      </c>
      <c r="AY369">
        <v>560</v>
      </c>
      <c r="AZ369">
        <v>8</v>
      </c>
      <c r="BB369">
        <v>156</v>
      </c>
      <c r="BC369">
        <v>1E-3</v>
      </c>
      <c r="BD369">
        <v>0.02</v>
      </c>
      <c r="BF369">
        <v>0.32</v>
      </c>
      <c r="BG369">
        <v>11.9</v>
      </c>
      <c r="BH369">
        <v>0.5</v>
      </c>
      <c r="BI369">
        <v>22.7</v>
      </c>
      <c r="BJ369">
        <v>26.4</v>
      </c>
      <c r="BL369">
        <v>51.8</v>
      </c>
      <c r="BM369">
        <v>1.04</v>
      </c>
      <c r="BN369">
        <v>0.02</v>
      </c>
      <c r="BO369">
        <v>16.5</v>
      </c>
      <c r="BP369">
        <v>0.38</v>
      </c>
      <c r="BQ369">
        <v>1.37</v>
      </c>
      <c r="BR369">
        <v>3.1</v>
      </c>
      <c r="BS369">
        <v>87</v>
      </c>
      <c r="BT369">
        <v>3.5</v>
      </c>
      <c r="BU369">
        <v>3.7</v>
      </c>
      <c r="BV369">
        <v>26</v>
      </c>
      <c r="BW369">
        <v>95</v>
      </c>
      <c r="BY369">
        <v>109</v>
      </c>
    </row>
    <row r="370" spans="1:77" x14ac:dyDescent="0.25">
      <c r="A370" t="s">
        <v>850</v>
      </c>
      <c r="B370" t="s">
        <v>637</v>
      </c>
      <c r="C370" t="s">
        <v>258</v>
      </c>
      <c r="D370" t="s">
        <v>260</v>
      </c>
      <c r="F370">
        <f t="shared" si="24"/>
        <v>709</v>
      </c>
      <c r="G370">
        <v>712</v>
      </c>
      <c r="H370">
        <f t="shared" si="23"/>
        <v>3</v>
      </c>
      <c r="I370" t="s">
        <v>1038</v>
      </c>
      <c r="J370">
        <v>3</v>
      </c>
      <c r="K370" s="4">
        <v>45191</v>
      </c>
      <c r="M370" t="s">
        <v>850</v>
      </c>
      <c r="N370" t="s">
        <v>1234</v>
      </c>
      <c r="O370" t="s">
        <v>1232</v>
      </c>
      <c r="P370">
        <v>2.5000000000000001E-3</v>
      </c>
      <c r="Q370">
        <v>0.31</v>
      </c>
      <c r="S370">
        <v>8.4499999999999993</v>
      </c>
      <c r="T370">
        <v>10.7</v>
      </c>
      <c r="W370">
        <v>1000</v>
      </c>
      <c r="X370">
        <v>2.73</v>
      </c>
      <c r="Y370">
        <v>1</v>
      </c>
      <c r="Z370">
        <v>0.44</v>
      </c>
      <c r="AA370">
        <v>0.35</v>
      </c>
      <c r="AC370">
        <v>86.8</v>
      </c>
      <c r="AD370">
        <v>12.9</v>
      </c>
      <c r="AE370">
        <v>102</v>
      </c>
      <c r="AF370">
        <v>16.5</v>
      </c>
      <c r="AG370">
        <v>41.7</v>
      </c>
      <c r="AI370">
        <v>4.16</v>
      </c>
      <c r="AJ370">
        <v>20.7</v>
      </c>
      <c r="AK370">
        <v>0.18</v>
      </c>
      <c r="AL370">
        <v>2.7</v>
      </c>
      <c r="AN370" s="7">
        <v>0.2</v>
      </c>
      <c r="AP370">
        <v>3.49</v>
      </c>
      <c r="AQ370">
        <v>43.3</v>
      </c>
      <c r="AR370">
        <v>71.099999999999994</v>
      </c>
      <c r="AS370">
        <v>1.5</v>
      </c>
      <c r="AT370">
        <v>591</v>
      </c>
      <c r="AU370">
        <v>1.08</v>
      </c>
      <c r="AV370">
        <v>0.26</v>
      </c>
      <c r="AW370">
        <v>13.3</v>
      </c>
      <c r="AX370">
        <v>49.9</v>
      </c>
      <c r="AY370">
        <v>590</v>
      </c>
      <c r="AZ370">
        <v>13</v>
      </c>
      <c r="BB370">
        <v>207</v>
      </c>
      <c r="BC370">
        <v>1E-3</v>
      </c>
      <c r="BD370">
        <v>0.02</v>
      </c>
      <c r="BF370">
        <v>0.27</v>
      </c>
      <c r="BG370">
        <v>15.4</v>
      </c>
      <c r="BH370">
        <v>0.5</v>
      </c>
      <c r="BI370">
        <v>11.9</v>
      </c>
      <c r="BJ370">
        <v>14.3</v>
      </c>
      <c r="BL370">
        <v>72.400000000000006</v>
      </c>
      <c r="BM370">
        <v>1.02</v>
      </c>
      <c r="BN370">
        <v>0.02</v>
      </c>
      <c r="BO370">
        <v>18.3</v>
      </c>
      <c r="BP370">
        <v>0.39200000000000002</v>
      </c>
      <c r="BQ370">
        <v>1.74</v>
      </c>
      <c r="BR370">
        <v>3.2</v>
      </c>
      <c r="BS370">
        <v>109</v>
      </c>
      <c r="BT370">
        <v>3.1</v>
      </c>
      <c r="BU370">
        <v>3.3</v>
      </c>
      <c r="BV370">
        <v>27.8</v>
      </c>
      <c r="BW370">
        <v>127</v>
      </c>
      <c r="BY370">
        <v>100</v>
      </c>
    </row>
    <row r="371" spans="1:77" x14ac:dyDescent="0.25">
      <c r="A371" t="s">
        <v>851</v>
      </c>
      <c r="B371" t="s">
        <v>638</v>
      </c>
      <c r="C371" t="s">
        <v>258</v>
      </c>
      <c r="D371" t="s">
        <v>260</v>
      </c>
      <c r="F371">
        <f t="shared" si="24"/>
        <v>712</v>
      </c>
      <c r="G371">
        <v>715</v>
      </c>
      <c r="H371">
        <f t="shared" si="23"/>
        <v>3</v>
      </c>
      <c r="I371" t="s">
        <v>1038</v>
      </c>
      <c r="J371">
        <v>3</v>
      </c>
      <c r="K371" s="4">
        <v>45191</v>
      </c>
      <c r="M371" t="s">
        <v>851</v>
      </c>
      <c r="N371" t="s">
        <v>1234</v>
      </c>
      <c r="O371" t="s">
        <v>1232</v>
      </c>
      <c r="P371">
        <v>2.5000000000000001E-3</v>
      </c>
      <c r="Q371">
        <v>0.19</v>
      </c>
      <c r="S371">
        <v>6.67</v>
      </c>
      <c r="T371">
        <v>3.4</v>
      </c>
      <c r="W371">
        <v>780</v>
      </c>
      <c r="X371">
        <v>2.2400000000000002</v>
      </c>
      <c r="Y371">
        <v>0.77</v>
      </c>
      <c r="Z371">
        <v>0.52</v>
      </c>
      <c r="AA371">
        <v>0.37</v>
      </c>
      <c r="AC371">
        <v>74.5</v>
      </c>
      <c r="AD371">
        <v>11.2</v>
      </c>
      <c r="AE371">
        <v>80</v>
      </c>
      <c r="AF371">
        <v>17.5</v>
      </c>
      <c r="AG371">
        <v>43</v>
      </c>
      <c r="AI371">
        <v>3.63</v>
      </c>
      <c r="AJ371">
        <v>16.25</v>
      </c>
      <c r="AK371">
        <v>0.1</v>
      </c>
      <c r="AL371">
        <v>3.1</v>
      </c>
      <c r="AN371" s="7">
        <v>0.22</v>
      </c>
      <c r="AP371">
        <v>2.69</v>
      </c>
      <c r="AQ371">
        <v>36.700000000000003</v>
      </c>
      <c r="AR371">
        <v>59.7</v>
      </c>
      <c r="AS371">
        <v>1.26</v>
      </c>
      <c r="AT371">
        <v>482</v>
      </c>
      <c r="AU371">
        <v>1.1299999999999999</v>
      </c>
      <c r="AV371">
        <v>0.53</v>
      </c>
      <c r="AW371">
        <v>12.1</v>
      </c>
      <c r="AX371">
        <v>40.4</v>
      </c>
      <c r="AY371">
        <v>540</v>
      </c>
      <c r="AZ371">
        <v>12</v>
      </c>
      <c r="BB371">
        <v>184.5</v>
      </c>
      <c r="BC371">
        <v>1E-3</v>
      </c>
      <c r="BD371">
        <v>0.02</v>
      </c>
      <c r="BF371">
        <v>0.24</v>
      </c>
      <c r="BG371">
        <v>11</v>
      </c>
      <c r="BH371">
        <v>0.5</v>
      </c>
      <c r="BI371">
        <v>21.3</v>
      </c>
      <c r="BJ371">
        <v>31.3</v>
      </c>
      <c r="BL371">
        <v>89</v>
      </c>
      <c r="BM371">
        <v>0.93</v>
      </c>
      <c r="BN371">
        <v>0.02</v>
      </c>
      <c r="BO371">
        <v>15.75</v>
      </c>
      <c r="BP371">
        <v>0.35199999999999998</v>
      </c>
      <c r="BQ371">
        <v>1.79</v>
      </c>
      <c r="BR371">
        <v>3</v>
      </c>
      <c r="BS371">
        <v>82</v>
      </c>
      <c r="BT371">
        <v>2.6</v>
      </c>
      <c r="BU371">
        <v>3</v>
      </c>
      <c r="BV371">
        <v>26.4</v>
      </c>
      <c r="BW371">
        <v>175</v>
      </c>
      <c r="BY371">
        <v>112.5</v>
      </c>
    </row>
    <row r="372" spans="1:77" x14ac:dyDescent="0.25">
      <c r="A372" t="s">
        <v>852</v>
      </c>
      <c r="B372" t="s">
        <v>639</v>
      </c>
      <c r="C372" t="s">
        <v>258</v>
      </c>
      <c r="D372" t="s">
        <v>260</v>
      </c>
      <c r="F372">
        <f t="shared" si="24"/>
        <v>715</v>
      </c>
      <c r="G372">
        <v>718</v>
      </c>
      <c r="H372">
        <f t="shared" si="23"/>
        <v>3</v>
      </c>
      <c r="I372" t="s">
        <v>1038</v>
      </c>
      <c r="J372">
        <v>3</v>
      </c>
      <c r="K372" s="4">
        <v>45191</v>
      </c>
      <c r="M372" t="s">
        <v>852</v>
      </c>
      <c r="N372" t="s">
        <v>1234</v>
      </c>
      <c r="O372" t="s">
        <v>1232</v>
      </c>
      <c r="P372">
        <v>2.5000000000000001E-3</v>
      </c>
      <c r="Q372">
        <v>0.11</v>
      </c>
      <c r="S372">
        <v>6.28</v>
      </c>
      <c r="T372">
        <v>3.1</v>
      </c>
      <c r="W372">
        <v>710</v>
      </c>
      <c r="X372">
        <v>1.86</v>
      </c>
      <c r="Y372">
        <v>0.84</v>
      </c>
      <c r="Z372">
        <v>0.46</v>
      </c>
      <c r="AA372">
        <v>0.22</v>
      </c>
      <c r="AC372">
        <v>74.5</v>
      </c>
      <c r="AD372">
        <v>10.199999999999999</v>
      </c>
      <c r="AE372">
        <v>80</v>
      </c>
      <c r="AF372">
        <v>13.45</v>
      </c>
      <c r="AG372">
        <v>30.4</v>
      </c>
      <c r="AI372">
        <v>2.9</v>
      </c>
      <c r="AJ372">
        <v>14.65</v>
      </c>
      <c r="AK372">
        <v>0.1</v>
      </c>
      <c r="AL372">
        <v>3.3</v>
      </c>
      <c r="AN372" s="7">
        <v>0.11</v>
      </c>
      <c r="AP372">
        <v>2.38</v>
      </c>
      <c r="AQ372">
        <v>36</v>
      </c>
      <c r="AR372">
        <v>46.5</v>
      </c>
      <c r="AS372">
        <v>1.07</v>
      </c>
      <c r="AT372">
        <v>343</v>
      </c>
      <c r="AU372">
        <v>1.45</v>
      </c>
      <c r="AV372">
        <v>0.79</v>
      </c>
      <c r="AW372">
        <v>12.1</v>
      </c>
      <c r="AX372">
        <v>38.200000000000003</v>
      </c>
      <c r="AY372">
        <v>540</v>
      </c>
      <c r="AZ372">
        <v>9.3000000000000007</v>
      </c>
      <c r="BB372">
        <v>142.5</v>
      </c>
      <c r="BC372">
        <v>1E-3</v>
      </c>
      <c r="BD372">
        <v>0.02</v>
      </c>
      <c r="BF372">
        <v>0.23</v>
      </c>
      <c r="BG372">
        <v>10.1</v>
      </c>
      <c r="BH372">
        <v>0.5</v>
      </c>
      <c r="BI372">
        <v>8.1999999999999993</v>
      </c>
      <c r="BJ372">
        <v>8.6999999999999993</v>
      </c>
      <c r="BL372">
        <v>99.9</v>
      </c>
      <c r="BM372">
        <v>0.97</v>
      </c>
      <c r="BN372">
        <v>0.02</v>
      </c>
      <c r="BO372">
        <v>15.35</v>
      </c>
      <c r="BP372">
        <v>0.35199999999999998</v>
      </c>
      <c r="BQ372">
        <v>1.2</v>
      </c>
      <c r="BR372">
        <v>3.1</v>
      </c>
      <c r="BS372">
        <v>75</v>
      </c>
      <c r="BT372">
        <v>2.4</v>
      </c>
      <c r="BU372">
        <v>2.9</v>
      </c>
      <c r="BV372">
        <v>26.9</v>
      </c>
      <c r="BW372">
        <v>155</v>
      </c>
      <c r="BY372">
        <v>119.5</v>
      </c>
    </row>
    <row r="373" spans="1:77" x14ac:dyDescent="0.25">
      <c r="A373" t="s">
        <v>853</v>
      </c>
      <c r="B373" t="s">
        <v>640</v>
      </c>
      <c r="C373" t="s">
        <v>258</v>
      </c>
      <c r="D373" t="s">
        <v>260</v>
      </c>
      <c r="F373">
        <f t="shared" si="24"/>
        <v>718</v>
      </c>
      <c r="G373">
        <v>721</v>
      </c>
      <c r="H373">
        <f t="shared" si="23"/>
        <v>3</v>
      </c>
      <c r="I373" t="s">
        <v>1038</v>
      </c>
      <c r="J373">
        <v>3</v>
      </c>
      <c r="K373" s="4">
        <v>45191</v>
      </c>
      <c r="M373" t="s">
        <v>853</v>
      </c>
      <c r="N373" t="s">
        <v>1234</v>
      </c>
      <c r="O373" t="s">
        <v>1232</v>
      </c>
      <c r="P373">
        <v>2.5000000000000001E-3</v>
      </c>
      <c r="Q373">
        <v>0.06</v>
      </c>
      <c r="S373">
        <v>7.66</v>
      </c>
      <c r="T373">
        <v>9.4</v>
      </c>
      <c r="W373">
        <v>870</v>
      </c>
      <c r="X373">
        <v>2.5299999999999998</v>
      </c>
      <c r="Y373">
        <v>0.55000000000000004</v>
      </c>
      <c r="Z373">
        <v>0.35</v>
      </c>
      <c r="AA373">
        <v>0.11</v>
      </c>
      <c r="AC373">
        <v>84.1</v>
      </c>
      <c r="AD373">
        <v>12</v>
      </c>
      <c r="AE373">
        <v>92</v>
      </c>
      <c r="AF373">
        <v>20.6</v>
      </c>
      <c r="AG373">
        <v>22.7</v>
      </c>
      <c r="AI373">
        <v>3.68</v>
      </c>
      <c r="AJ373">
        <v>18.7</v>
      </c>
      <c r="AK373">
        <v>0.12</v>
      </c>
      <c r="AL373">
        <v>3</v>
      </c>
      <c r="AN373" s="7">
        <v>0.09</v>
      </c>
      <c r="AP373">
        <v>3.24</v>
      </c>
      <c r="AQ373">
        <v>41.3</v>
      </c>
      <c r="AR373">
        <v>61.1</v>
      </c>
      <c r="AS373">
        <v>1.33</v>
      </c>
      <c r="AT373">
        <v>352</v>
      </c>
      <c r="AU373">
        <v>0.57999999999999996</v>
      </c>
      <c r="AV373">
        <v>0.46</v>
      </c>
      <c r="AW373">
        <v>13.8</v>
      </c>
      <c r="AX373">
        <v>46.8</v>
      </c>
      <c r="AY373">
        <v>570</v>
      </c>
      <c r="AZ373">
        <v>9.3000000000000007</v>
      </c>
      <c r="BB373">
        <v>202</v>
      </c>
      <c r="BC373">
        <v>1E-3</v>
      </c>
      <c r="BD373">
        <v>0.03</v>
      </c>
      <c r="BF373">
        <v>0.22</v>
      </c>
      <c r="BG373">
        <v>13</v>
      </c>
      <c r="BH373">
        <v>0.5</v>
      </c>
      <c r="BI373">
        <v>5</v>
      </c>
      <c r="BJ373">
        <v>6.7</v>
      </c>
      <c r="BL373">
        <v>68.900000000000006</v>
      </c>
      <c r="BM373">
        <v>1.07</v>
      </c>
      <c r="BN373">
        <v>0.02</v>
      </c>
      <c r="BO373">
        <v>17.8</v>
      </c>
      <c r="BP373">
        <v>0.39300000000000002</v>
      </c>
      <c r="BQ373">
        <v>1.84</v>
      </c>
      <c r="BR373">
        <v>3.2</v>
      </c>
      <c r="BS373">
        <v>99</v>
      </c>
      <c r="BT373">
        <v>2.7</v>
      </c>
      <c r="BU373">
        <v>2.9</v>
      </c>
      <c r="BV373">
        <v>28.3</v>
      </c>
      <c r="BW373">
        <v>82</v>
      </c>
      <c r="BY373">
        <v>109.5</v>
      </c>
    </row>
    <row r="374" spans="1:77" x14ac:dyDescent="0.25">
      <c r="A374" t="s">
        <v>854</v>
      </c>
      <c r="B374" t="s">
        <v>641</v>
      </c>
      <c r="C374" t="s">
        <v>258</v>
      </c>
      <c r="D374" t="s">
        <v>260</v>
      </c>
      <c r="F374">
        <f t="shared" si="24"/>
        <v>721</v>
      </c>
      <c r="G374">
        <v>724</v>
      </c>
      <c r="H374">
        <f t="shared" si="23"/>
        <v>3</v>
      </c>
      <c r="I374" t="s">
        <v>1038</v>
      </c>
      <c r="J374">
        <v>3</v>
      </c>
      <c r="K374" s="4">
        <v>45191</v>
      </c>
      <c r="M374" t="s">
        <v>854</v>
      </c>
      <c r="N374" t="s">
        <v>1234</v>
      </c>
      <c r="O374" t="s">
        <v>1232</v>
      </c>
      <c r="P374">
        <v>2.5000000000000001E-3</v>
      </c>
      <c r="Q374">
        <v>0.09</v>
      </c>
      <c r="S374">
        <v>7.94</v>
      </c>
      <c r="T374">
        <v>24.4</v>
      </c>
      <c r="W374">
        <v>920</v>
      </c>
      <c r="X374">
        <v>2.4500000000000002</v>
      </c>
      <c r="Y374">
        <v>0.95</v>
      </c>
      <c r="Z374">
        <v>0.44</v>
      </c>
      <c r="AA374">
        <v>0.15</v>
      </c>
      <c r="AC374">
        <v>88.2</v>
      </c>
      <c r="AD374">
        <v>15</v>
      </c>
      <c r="AE374">
        <v>102</v>
      </c>
      <c r="AF374">
        <v>11.5</v>
      </c>
      <c r="AG374">
        <v>33.200000000000003</v>
      </c>
      <c r="AI374">
        <v>3.98</v>
      </c>
      <c r="AJ374">
        <v>19.75</v>
      </c>
      <c r="AK374">
        <v>0.11</v>
      </c>
      <c r="AL374">
        <v>3</v>
      </c>
      <c r="AN374" s="7">
        <v>0.13</v>
      </c>
      <c r="AP374">
        <v>3.1</v>
      </c>
      <c r="AQ374">
        <v>44</v>
      </c>
      <c r="AR374">
        <v>74.8</v>
      </c>
      <c r="AS374">
        <v>1.47</v>
      </c>
      <c r="AT374">
        <v>492</v>
      </c>
      <c r="AU374">
        <v>0.71</v>
      </c>
      <c r="AV374">
        <v>0.39</v>
      </c>
      <c r="AW374">
        <v>14.9</v>
      </c>
      <c r="AX374">
        <v>52.7</v>
      </c>
      <c r="AY374">
        <v>590</v>
      </c>
      <c r="AZ374">
        <v>7.3</v>
      </c>
      <c r="BB374">
        <v>167.5</v>
      </c>
      <c r="BC374">
        <v>1E-3</v>
      </c>
      <c r="BD374">
        <v>0.02</v>
      </c>
      <c r="BF374">
        <v>0.21</v>
      </c>
      <c r="BG374">
        <v>14.8</v>
      </c>
      <c r="BH374">
        <v>0.5</v>
      </c>
      <c r="BI374">
        <v>6.9</v>
      </c>
      <c r="BJ374">
        <v>8.5</v>
      </c>
      <c r="BL374">
        <v>71.2</v>
      </c>
      <c r="BM374">
        <v>1.1000000000000001</v>
      </c>
      <c r="BN374">
        <v>0.02</v>
      </c>
      <c r="BO374">
        <v>17.350000000000001</v>
      </c>
      <c r="BP374">
        <v>0.42399999999999999</v>
      </c>
      <c r="BQ374">
        <v>1.32</v>
      </c>
      <c r="BR374">
        <v>3.3</v>
      </c>
      <c r="BS374">
        <v>106</v>
      </c>
      <c r="BT374">
        <v>4.2</v>
      </c>
      <c r="BU374">
        <v>4.5999999999999996</v>
      </c>
      <c r="BV374">
        <v>28.4</v>
      </c>
      <c r="BW374">
        <v>81</v>
      </c>
      <c r="BY374">
        <v>110.5</v>
      </c>
    </row>
    <row r="375" spans="1:77" x14ac:dyDescent="0.25">
      <c r="A375" t="s">
        <v>855</v>
      </c>
      <c r="B375" t="s">
        <v>642</v>
      </c>
      <c r="C375" t="s">
        <v>258</v>
      </c>
      <c r="D375" t="s">
        <v>260</v>
      </c>
      <c r="F375">
        <f t="shared" si="24"/>
        <v>724</v>
      </c>
      <c r="G375">
        <v>727</v>
      </c>
      <c r="H375">
        <f t="shared" si="23"/>
        <v>3</v>
      </c>
      <c r="I375" t="s">
        <v>1038</v>
      </c>
      <c r="J375">
        <v>3</v>
      </c>
      <c r="K375" s="4">
        <v>45191</v>
      </c>
      <c r="M375" t="s">
        <v>855</v>
      </c>
      <c r="N375" t="s">
        <v>1234</v>
      </c>
      <c r="O375" t="s">
        <v>1232</v>
      </c>
      <c r="P375">
        <v>2.5000000000000001E-3</v>
      </c>
      <c r="Q375">
        <v>0.05</v>
      </c>
      <c r="S375">
        <v>7.02</v>
      </c>
      <c r="T375">
        <v>11.2</v>
      </c>
      <c r="W375">
        <v>860</v>
      </c>
      <c r="X375">
        <v>2.34</v>
      </c>
      <c r="Y375">
        <v>0.51</v>
      </c>
      <c r="Z375">
        <v>0.54</v>
      </c>
      <c r="AA375">
        <v>0.16</v>
      </c>
      <c r="AC375">
        <v>81.400000000000006</v>
      </c>
      <c r="AD375">
        <v>12.3</v>
      </c>
      <c r="AE375">
        <v>90</v>
      </c>
      <c r="AF375">
        <v>17.7</v>
      </c>
      <c r="AG375">
        <v>25.5</v>
      </c>
      <c r="AI375">
        <v>3.46</v>
      </c>
      <c r="AJ375">
        <v>17.100000000000001</v>
      </c>
      <c r="AK375">
        <v>0.1</v>
      </c>
      <c r="AL375">
        <v>3.2</v>
      </c>
      <c r="AN375" s="7">
        <v>7.0000000000000007E-2</v>
      </c>
      <c r="AP375">
        <v>2.76</v>
      </c>
      <c r="AQ375">
        <v>39.1</v>
      </c>
      <c r="AR375">
        <v>60.6</v>
      </c>
      <c r="AS375">
        <v>1.3</v>
      </c>
      <c r="AT375">
        <v>553</v>
      </c>
      <c r="AU375">
        <v>0.68</v>
      </c>
      <c r="AV375">
        <v>0.62</v>
      </c>
      <c r="AW375">
        <v>12.9</v>
      </c>
      <c r="AX375">
        <v>45.8</v>
      </c>
      <c r="AY375">
        <v>540</v>
      </c>
      <c r="AZ375">
        <v>9.3000000000000007</v>
      </c>
      <c r="BB375">
        <v>174.5</v>
      </c>
      <c r="BC375">
        <v>1E-3</v>
      </c>
      <c r="BD375">
        <v>0.08</v>
      </c>
      <c r="BF375">
        <v>0.25</v>
      </c>
      <c r="BG375">
        <v>12</v>
      </c>
      <c r="BH375">
        <v>0.5</v>
      </c>
      <c r="BI375">
        <v>4.2</v>
      </c>
      <c r="BJ375">
        <v>3.8</v>
      </c>
      <c r="BL375">
        <v>87.4</v>
      </c>
      <c r="BM375">
        <v>0.98</v>
      </c>
      <c r="BN375">
        <v>0.02</v>
      </c>
      <c r="BO375">
        <v>16.350000000000001</v>
      </c>
      <c r="BP375">
        <v>0.378</v>
      </c>
      <c r="BQ375">
        <v>1.52</v>
      </c>
      <c r="BR375">
        <v>3</v>
      </c>
      <c r="BS375">
        <v>89</v>
      </c>
      <c r="BT375">
        <v>2.4</v>
      </c>
      <c r="BU375">
        <v>2.5</v>
      </c>
      <c r="BV375">
        <v>28.1</v>
      </c>
      <c r="BW375">
        <v>89</v>
      </c>
      <c r="BY375">
        <v>116</v>
      </c>
    </row>
    <row r="376" spans="1:77" x14ac:dyDescent="0.25">
      <c r="A376" t="s">
        <v>856</v>
      </c>
      <c r="B376" t="s">
        <v>643</v>
      </c>
      <c r="C376" t="s">
        <v>258</v>
      </c>
      <c r="D376" t="s">
        <v>260</v>
      </c>
      <c r="F376">
        <f t="shared" si="24"/>
        <v>727</v>
      </c>
      <c r="G376">
        <v>730</v>
      </c>
      <c r="H376">
        <f t="shared" si="23"/>
        <v>3</v>
      </c>
      <c r="I376" t="s">
        <v>1038</v>
      </c>
      <c r="J376">
        <v>3</v>
      </c>
      <c r="K376" s="4">
        <v>45191</v>
      </c>
      <c r="M376" t="s">
        <v>856</v>
      </c>
      <c r="N376" t="s">
        <v>1234</v>
      </c>
      <c r="O376" t="s">
        <v>1232</v>
      </c>
      <c r="P376">
        <v>2.5000000000000001E-3</v>
      </c>
      <c r="Q376">
        <v>0.06</v>
      </c>
      <c r="S376">
        <v>7.49</v>
      </c>
      <c r="T376">
        <v>4.3</v>
      </c>
      <c r="W376">
        <v>1030</v>
      </c>
      <c r="X376">
        <v>1.56</v>
      </c>
      <c r="Y376">
        <v>0.27</v>
      </c>
      <c r="Z376">
        <v>1.1100000000000001</v>
      </c>
      <c r="AA376">
        <v>0.18</v>
      </c>
      <c r="AC376">
        <v>65.7</v>
      </c>
      <c r="AD376">
        <v>8.4</v>
      </c>
      <c r="AE376">
        <v>27</v>
      </c>
      <c r="AF376">
        <v>21.4</v>
      </c>
      <c r="AG376">
        <v>30.1</v>
      </c>
      <c r="AI376">
        <v>3.23</v>
      </c>
      <c r="AJ376">
        <v>15.65</v>
      </c>
      <c r="AK376">
        <v>0.11</v>
      </c>
      <c r="AL376">
        <v>4.4000000000000004</v>
      </c>
      <c r="AN376" s="7">
        <v>7.0000000000000007E-2</v>
      </c>
      <c r="AP376">
        <v>2.82</v>
      </c>
      <c r="AQ376">
        <v>30.9</v>
      </c>
      <c r="AR376">
        <v>61.3</v>
      </c>
      <c r="AS376">
        <v>1.33</v>
      </c>
      <c r="AT376">
        <v>554</v>
      </c>
      <c r="AU376">
        <v>1.28</v>
      </c>
      <c r="AV376">
        <v>0.88</v>
      </c>
      <c r="AW376">
        <v>8.9</v>
      </c>
      <c r="AX376">
        <v>14.4</v>
      </c>
      <c r="AY376">
        <v>610</v>
      </c>
      <c r="AZ376">
        <v>14.6</v>
      </c>
      <c r="BB376">
        <v>185.5</v>
      </c>
      <c r="BC376">
        <v>1E-3</v>
      </c>
      <c r="BD376">
        <v>0.19</v>
      </c>
      <c r="BF376">
        <v>0.24</v>
      </c>
      <c r="BG376">
        <v>12.9</v>
      </c>
      <c r="BH376">
        <v>0.5</v>
      </c>
      <c r="BI376">
        <v>2.8</v>
      </c>
      <c r="BJ376">
        <v>2.8</v>
      </c>
      <c r="BL376">
        <v>176</v>
      </c>
      <c r="BM376">
        <v>0.61</v>
      </c>
      <c r="BN376">
        <v>0.02</v>
      </c>
      <c r="BO376">
        <v>11.85</v>
      </c>
      <c r="BP376">
        <v>0.35099999999999998</v>
      </c>
      <c r="BQ376">
        <v>1.74</v>
      </c>
      <c r="BR376">
        <v>2.6</v>
      </c>
      <c r="BS376">
        <v>68</v>
      </c>
      <c r="BT376">
        <v>1.5</v>
      </c>
      <c r="BU376">
        <v>1.5</v>
      </c>
      <c r="BV376">
        <v>31.9</v>
      </c>
      <c r="BW376">
        <v>81</v>
      </c>
      <c r="BY376">
        <v>166</v>
      </c>
    </row>
    <row r="377" spans="1:77" x14ac:dyDescent="0.25">
      <c r="A377" t="s">
        <v>857</v>
      </c>
      <c r="B377" t="s">
        <v>644</v>
      </c>
      <c r="C377" t="s">
        <v>258</v>
      </c>
      <c r="D377" t="s">
        <v>260</v>
      </c>
      <c r="F377">
        <f t="shared" si="24"/>
        <v>730</v>
      </c>
      <c r="G377">
        <v>732.7</v>
      </c>
      <c r="H377">
        <f t="shared" si="23"/>
        <v>2.7000000000000455</v>
      </c>
      <c r="I377" t="s">
        <v>1038</v>
      </c>
      <c r="J377">
        <v>3</v>
      </c>
      <c r="K377" s="4">
        <v>45191</v>
      </c>
      <c r="M377" t="s">
        <v>857</v>
      </c>
      <c r="N377" t="s">
        <v>1234</v>
      </c>
      <c r="O377" t="s">
        <v>1232</v>
      </c>
      <c r="P377">
        <v>2.5000000000000001E-3</v>
      </c>
      <c r="Q377">
        <v>0.05</v>
      </c>
      <c r="S377">
        <v>8.2799999999999994</v>
      </c>
      <c r="T377">
        <v>7.1</v>
      </c>
      <c r="W377">
        <v>1030</v>
      </c>
      <c r="X377">
        <v>2.36</v>
      </c>
      <c r="Y377">
        <v>0.5</v>
      </c>
      <c r="Z377">
        <v>0.55000000000000004</v>
      </c>
      <c r="AA377">
        <v>0.12</v>
      </c>
      <c r="AC377">
        <v>75.8</v>
      </c>
      <c r="AD377">
        <v>10.9</v>
      </c>
      <c r="AE377">
        <v>54</v>
      </c>
      <c r="AF377">
        <v>20.100000000000001</v>
      </c>
      <c r="AG377">
        <v>40.5</v>
      </c>
      <c r="AI377">
        <v>3.95</v>
      </c>
      <c r="AJ377">
        <v>19.25</v>
      </c>
      <c r="AK377">
        <v>0.14000000000000001</v>
      </c>
      <c r="AL377">
        <v>3.8</v>
      </c>
      <c r="AN377" s="7">
        <v>0.08</v>
      </c>
      <c r="AP377">
        <v>3.36</v>
      </c>
      <c r="AQ377">
        <v>36.4</v>
      </c>
      <c r="AR377">
        <v>71.7</v>
      </c>
      <c r="AS377">
        <v>1.5</v>
      </c>
      <c r="AT377">
        <v>352</v>
      </c>
      <c r="AU377">
        <v>1.24</v>
      </c>
      <c r="AV377">
        <v>0.57999999999999996</v>
      </c>
      <c r="AW377">
        <v>10.8</v>
      </c>
      <c r="AX377">
        <v>29.8</v>
      </c>
      <c r="AY377">
        <v>610</v>
      </c>
      <c r="AZ377">
        <v>13.4</v>
      </c>
      <c r="BB377">
        <v>196.5</v>
      </c>
      <c r="BC377">
        <v>1E-3</v>
      </c>
      <c r="BD377">
        <v>0.21</v>
      </c>
      <c r="BF377">
        <v>0.28999999999999998</v>
      </c>
      <c r="BG377">
        <v>16.100000000000001</v>
      </c>
      <c r="BH377">
        <v>0.5</v>
      </c>
      <c r="BI377">
        <v>3.8</v>
      </c>
      <c r="BJ377">
        <v>4.5999999999999996</v>
      </c>
      <c r="BL377">
        <v>99</v>
      </c>
      <c r="BM377">
        <v>0.8</v>
      </c>
      <c r="BN377">
        <v>7.0000000000000007E-2</v>
      </c>
      <c r="BO377">
        <v>14.7</v>
      </c>
      <c r="BP377">
        <v>0.38700000000000001</v>
      </c>
      <c r="BQ377">
        <v>1.64</v>
      </c>
      <c r="BR377">
        <v>2.9</v>
      </c>
      <c r="BS377">
        <v>94</v>
      </c>
      <c r="BT377">
        <v>2</v>
      </c>
      <c r="BU377">
        <v>2.4</v>
      </c>
      <c r="BV377">
        <v>30.7</v>
      </c>
      <c r="BW377">
        <v>84</v>
      </c>
      <c r="BY377">
        <v>140</v>
      </c>
    </row>
    <row r="378" spans="1:77" x14ac:dyDescent="0.25">
      <c r="A378" t="s">
        <v>858</v>
      </c>
      <c r="B378" t="s">
        <v>645</v>
      </c>
      <c r="C378" s="1"/>
      <c r="D378" s="1" t="s">
        <v>261</v>
      </c>
      <c r="E378" s="1" t="s">
        <v>1041</v>
      </c>
      <c r="F378" s="1"/>
      <c r="G378" s="1"/>
      <c r="H378" s="1">
        <f t="shared" si="23"/>
        <v>0</v>
      </c>
      <c r="I378" t="s">
        <v>1038</v>
      </c>
      <c r="J378">
        <v>3</v>
      </c>
      <c r="K378" s="4">
        <v>45191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B2840B9B79A47A65488E260124D8C" ma:contentTypeVersion="17" ma:contentTypeDescription="Create a new document." ma:contentTypeScope="" ma:versionID="ed52f9c0b2d7f570f38d9d3f3e9d8ccf">
  <xsd:schema xmlns:xsd="http://www.w3.org/2001/XMLSchema" xmlns:xs="http://www.w3.org/2001/XMLSchema" xmlns:p="http://schemas.microsoft.com/office/2006/metadata/properties" xmlns:ns2="c0771dd4-d8e0-43a7-8625-5cb892a6424b" xmlns:ns3="e5e097fc-18fa-4385-9047-6da1aad4372f" targetNamespace="http://schemas.microsoft.com/office/2006/metadata/properties" ma:root="true" ma:fieldsID="5a047601bec0f42a7c72549f28410a4e" ns2:_="" ns3:_="">
    <xsd:import namespace="c0771dd4-d8e0-43a7-8625-5cb892a6424b"/>
    <xsd:import namespace="e5e097fc-18fa-4385-9047-6da1aad43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1dd4-d8e0-43a7-8625-5cb892a64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228b1f-b383-41ee-a543-5070ba82d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097fc-18fa-4385-9047-6da1aad4372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9d73ec-4850-42b4-8ff6-c006cb222f97}" ma:internalName="TaxCatchAll" ma:showField="CatchAllData" ma:web="e5e097fc-18fa-4385-9047-6da1aad437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8501B-B44F-4900-9119-B01B077B16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B169C8-21DB-40F7-B1CF-054709D73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1dd4-d8e0-43a7-8625-5cb892a6424b"/>
    <ds:schemaRef ds:uri="e5e097fc-18fa-4385-9047-6da1aad43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Collar</vt:lpstr>
      <vt:lpstr>Survey</vt:lpstr>
      <vt:lpstr>Lithology</vt:lpstr>
      <vt:lpstr>Alteration</vt:lpstr>
      <vt:lpstr>Veining</vt:lpstr>
      <vt:lpstr>Mineralisation</vt:lpstr>
      <vt:lpstr>Structure</vt:lpstr>
      <vt:lpstr>Sampling</vt:lpstr>
      <vt:lpstr>Assays</vt:lpstr>
      <vt:lpstr>pXRF</vt:lpstr>
      <vt:lpstr>MagSus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Phillips</dc:creator>
  <cp:lastModifiedBy>Richardson, Steve</cp:lastModifiedBy>
  <cp:lastPrinted>2023-07-24T23:06:04Z</cp:lastPrinted>
  <dcterms:created xsi:type="dcterms:W3CDTF">2023-07-16T23:06:48Z</dcterms:created>
  <dcterms:modified xsi:type="dcterms:W3CDTF">2024-05-24T03:26:28Z</dcterms:modified>
</cp:coreProperties>
</file>