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Ian's docs\01 ABx\04 Tenements\Tasmania\EDGI Grants\Round 8 Windbreak\Round 8 - Windbreak\Related data files\"/>
    </mc:Choice>
  </mc:AlternateContent>
  <xr:revisionPtr revIDLastSave="0" documentId="13_ncr:1_{5B2AF748-B747-40D5-B3C2-9359A59FB27B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DS_1" sheetId="1" r:id="rId1"/>
    <sheet name="ABx dat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8" i="1" l="1"/>
  <c r="C16" i="1"/>
  <c r="C15" i="1"/>
  <c r="C12" i="1"/>
  <c r="A6" i="2"/>
  <c r="C17" i="1"/>
  <c r="C13" i="1"/>
  <c r="C21" i="1"/>
  <c r="A34" i="2" l="1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C64" i="1" l="1"/>
  <c r="B64" i="1"/>
  <c r="C63" i="1"/>
  <c r="B63" i="1"/>
  <c r="C62" i="1"/>
  <c r="B62" i="1"/>
  <c r="C61" i="1"/>
  <c r="B61" i="1"/>
  <c r="C60" i="1"/>
  <c r="B60" i="1"/>
  <c r="C59" i="1"/>
  <c r="B59" i="1"/>
  <c r="C58" i="1"/>
  <c r="B58" i="1"/>
  <c r="C57" i="1"/>
  <c r="B57" i="1"/>
  <c r="C56" i="1"/>
  <c r="B56" i="1"/>
  <c r="C55" i="1"/>
  <c r="B55" i="1"/>
  <c r="C54" i="1"/>
  <c r="B54" i="1"/>
  <c r="C53" i="1"/>
  <c r="B53" i="1"/>
  <c r="C52" i="1"/>
  <c r="B52" i="1"/>
  <c r="C51" i="1"/>
  <c r="B51" i="1"/>
  <c r="C50" i="1"/>
  <c r="B50" i="1"/>
  <c r="C49" i="1"/>
  <c r="B49" i="1"/>
  <c r="C48" i="1"/>
  <c r="B48" i="1"/>
  <c r="C47" i="1"/>
  <c r="B47" i="1"/>
  <c r="C46" i="1"/>
  <c r="B46" i="1"/>
  <c r="C45" i="1"/>
  <c r="B45" i="1"/>
  <c r="C44" i="1"/>
  <c r="B44" i="1"/>
  <c r="C43" i="1"/>
  <c r="B43" i="1"/>
  <c r="C42" i="1"/>
  <c r="B42" i="1"/>
  <c r="C41" i="1"/>
  <c r="B41" i="1"/>
  <c r="C40" i="1"/>
  <c r="B40" i="1"/>
  <c r="C39" i="1"/>
  <c r="B39" i="1"/>
  <c r="C38" i="1"/>
  <c r="B38" i="1"/>
  <c r="C37" i="1"/>
  <c r="B37" i="1"/>
  <c r="C36" i="1"/>
  <c r="B36" i="1"/>
  <c r="C35" i="1"/>
  <c r="B35" i="1"/>
  <c r="C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kknight</author>
    <author>Jeremy Lawrence</author>
  </authors>
  <commentList>
    <comment ref="B2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
DD/MM/YYYY</t>
        </r>
      </text>
    </comment>
    <comment ref="B3" authorId="0" shapeId="0" xr:uid="{00000000-0006-0000-0000-000002000000}">
      <text>
        <r>
          <rPr>
            <sz val="9"/>
            <color indexed="81"/>
            <rFont val="Tahoma"/>
            <family val="2"/>
          </rPr>
          <t xml:space="preserve">DD/MM/YYYY
</t>
        </r>
      </text>
    </comment>
    <comment ref="B5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EL10/2000
= EL102000</t>
        </r>
      </text>
    </comment>
    <comment ref="B9" authorId="0" shapeId="0" xr:uid="{00000000-0006-0000-0000-000004000000}">
      <text>
        <r>
          <rPr>
            <sz val="9"/>
            <color indexed="81"/>
            <rFont val="Tahoma"/>
            <family val="2"/>
          </rPr>
          <t xml:space="preserve">DD/MM/YYYY
</t>
        </r>
      </text>
    </comment>
    <comment ref="B10" authorId="0" shapeId="0" xr:uid="{00000000-0006-0000-0000-000005000000}">
      <text>
        <r>
          <rPr>
            <sz val="9"/>
            <color indexed="81"/>
            <rFont val="Tahoma"/>
            <family val="2"/>
          </rPr>
          <t xml:space="preserve">DD/MM/YYYY
</t>
        </r>
      </text>
    </comment>
    <comment ref="B13" authorId="0" shapeId="0" xr:uid="{00000000-0006-0000-0000-000006000000}">
      <text>
        <r>
          <rPr>
            <sz val="9"/>
            <color indexed="81"/>
            <rFont val="Tahoma"/>
            <family val="2"/>
          </rPr>
          <t xml:space="preserve">DD/MM/YYYY
</t>
        </r>
      </text>
    </comment>
    <comment ref="B15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EL102000_YYYYMM_##_SL_1.xls
</t>
        </r>
      </text>
    </comment>
    <comment ref="I15" authorId="0" shapeId="0" xr:uid="{2148BBB6-EBB6-4768-A8BF-E56635B7713A}">
      <text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EL102000_YYYYMM_##_SL_1.xls
</t>
        </r>
      </text>
    </comment>
    <comment ref="B16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EL102000_YYYYMM_##_DL_1.xls
</t>
        </r>
      </text>
    </comment>
    <comment ref="I16" authorId="0" shapeId="0" xr:uid="{2D84C401-EDB2-400A-BB9C-1EBAE8A769E9}">
      <text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EL102000_YYYYMM_##_DS_1.xls
</t>
        </r>
      </text>
    </comment>
    <comment ref="B17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EL102000_YYYYMM_##_DG_1.xls
</t>
        </r>
      </text>
    </comment>
    <comment ref="I17" authorId="0" shapeId="0" xr:uid="{1993B750-E37F-489B-98EB-63BF1B4ED188}">
      <text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EL102000_YYYYMM_##_DL_1.xls
</t>
        </r>
      </text>
    </comment>
    <comment ref="B18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EL102000_YYYYMM_##_Filelisting.xls
</t>
        </r>
      </text>
    </comment>
    <comment ref="I18" authorId="0" shapeId="0" xr:uid="{212A8CAD-0586-413A-8D5D-B8E765059E4A}">
      <text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EL102000_YYYYMM_##_Lithologycodes.xls
</t>
        </r>
      </text>
    </comment>
    <comment ref="B19" authorId="0" shapeId="0" xr:uid="{00000000-0006-0000-0000-00000B000000}">
      <text>
        <r>
          <rPr>
            <sz val="8"/>
            <color indexed="81"/>
            <rFont val="Tahoma"/>
            <family val="2"/>
          </rPr>
          <t xml:space="preserve"> </t>
        </r>
        <r>
          <rPr>
            <b/>
            <sz val="8"/>
            <color indexed="81"/>
            <rFont val="Tahoma"/>
            <family val="2"/>
          </rPr>
          <t>AIRCORE</t>
        </r>
        <r>
          <rPr>
            <sz val="8"/>
            <color indexed="81"/>
            <rFont val="Tahoma"/>
            <family val="2"/>
          </rPr>
          <t xml:space="preserve">  Aircore   
</t>
        </r>
        <r>
          <rPr>
            <b/>
            <sz val="8"/>
            <color indexed="81"/>
            <rFont val="Tahoma"/>
            <family val="2"/>
          </rPr>
          <t xml:space="preserve"> AUG</t>
        </r>
        <r>
          <rPr>
            <sz val="8"/>
            <color indexed="81"/>
            <rFont val="Tahoma"/>
            <family val="2"/>
          </rPr>
          <t xml:space="preserve">  Augers   
</t>
        </r>
        <r>
          <rPr>
            <b/>
            <sz val="8"/>
            <color indexed="81"/>
            <rFont val="Tahoma"/>
            <family val="2"/>
          </rPr>
          <t xml:space="preserve"> CBL</t>
        </r>
        <r>
          <rPr>
            <sz val="8"/>
            <color indexed="81"/>
            <rFont val="Tahoma"/>
            <family val="2"/>
          </rPr>
          <t xml:space="preserve">  Cable Tool   
</t>
        </r>
        <r>
          <rPr>
            <b/>
            <sz val="8"/>
            <color indexed="81"/>
            <rFont val="Tahoma"/>
            <family val="2"/>
          </rPr>
          <t xml:space="preserve"> DIA</t>
        </r>
        <r>
          <rPr>
            <sz val="8"/>
            <color indexed="81"/>
            <rFont val="Tahoma"/>
            <family val="2"/>
          </rPr>
          <t xml:space="preserve">  Diamond   
 </t>
        </r>
        <r>
          <rPr>
            <b/>
            <sz val="8"/>
            <color indexed="81"/>
            <rFont val="Tahoma"/>
            <family val="2"/>
          </rPr>
          <t>HFLAUG</t>
        </r>
        <r>
          <rPr>
            <sz val="8"/>
            <color indexed="81"/>
            <rFont val="Tahoma"/>
            <family val="2"/>
          </rPr>
          <t xml:space="preserve">  Hollow Flight Auger 3 tube diamond drill  </t>
        </r>
        <r>
          <rPr>
            <sz val="8"/>
            <color indexed="81"/>
            <rFont val="Tahoma"/>
            <family val="2"/>
          </rPr>
          <t xml:space="preserve">
 </t>
        </r>
        <r>
          <rPr>
            <b/>
            <sz val="8"/>
            <color indexed="81"/>
            <rFont val="Tahoma"/>
            <family val="2"/>
          </rPr>
          <t>PER</t>
        </r>
        <r>
          <rPr>
            <sz val="8"/>
            <color indexed="81"/>
            <rFont val="Tahoma"/>
            <family val="2"/>
          </rPr>
          <t xml:space="preserve">  Percussion   
 </t>
        </r>
        <r>
          <rPr>
            <b/>
            <sz val="8"/>
            <color indexed="81"/>
            <rFont val="Tahoma"/>
            <family val="2"/>
          </rPr>
          <t>PERC_DIA</t>
        </r>
        <r>
          <rPr>
            <sz val="8"/>
            <color indexed="81"/>
            <rFont val="Tahoma"/>
            <family val="2"/>
          </rPr>
          <t xml:space="preserve">  Percussion_Diamond  Percussion hole with diamond tail  
</t>
        </r>
        <r>
          <rPr>
            <b/>
            <sz val="8"/>
            <color indexed="81"/>
            <rFont val="Tahoma"/>
            <family val="2"/>
          </rPr>
          <t xml:space="preserve"> PIT</t>
        </r>
        <r>
          <rPr>
            <sz val="8"/>
            <color indexed="81"/>
            <rFont val="Tahoma"/>
            <family val="2"/>
          </rPr>
          <t xml:space="preserve">  Pit   
 </t>
        </r>
        <r>
          <rPr>
            <b/>
            <sz val="8"/>
            <color indexed="81"/>
            <rFont val="Tahoma"/>
            <family val="2"/>
          </rPr>
          <t>PUSHTU</t>
        </r>
        <r>
          <rPr>
            <sz val="8"/>
            <color indexed="81"/>
            <rFont val="Tahoma"/>
            <family val="2"/>
          </rPr>
          <t xml:space="preserve">  Push Tube   
</t>
        </r>
        <r>
          <rPr>
            <b/>
            <sz val="8"/>
            <color indexed="81"/>
            <rFont val="Tahoma"/>
            <family val="2"/>
          </rPr>
          <t xml:space="preserve"> REVERSE </t>
        </r>
        <r>
          <rPr>
            <sz val="8"/>
            <color indexed="81"/>
            <rFont val="Tahoma"/>
            <family val="2"/>
          </rPr>
          <t xml:space="preserve"> Reverse circulation   
 </t>
        </r>
        <r>
          <rPr>
            <b/>
            <sz val="8"/>
            <color indexed="81"/>
            <rFont val="Tahoma"/>
            <family val="2"/>
          </rPr>
          <t>ROT</t>
        </r>
        <r>
          <rPr>
            <sz val="8"/>
            <color indexed="81"/>
            <rFont val="Tahoma"/>
            <family val="2"/>
          </rPr>
          <t xml:space="preserve">  Rotary   
 </t>
        </r>
        <r>
          <rPr>
            <b/>
            <sz val="8"/>
            <color indexed="81"/>
            <rFont val="Tahoma"/>
            <family val="2"/>
          </rPr>
          <t>ROT_DIA</t>
        </r>
        <r>
          <rPr>
            <sz val="8"/>
            <color indexed="81"/>
            <rFont val="Tahoma"/>
            <family val="2"/>
          </rPr>
          <t xml:space="preserve">  Rotary_Diamond  Rotary pre-collar with Diamond tail  
 </t>
        </r>
        <r>
          <rPr>
            <b/>
            <sz val="8"/>
            <color indexed="81"/>
            <rFont val="Tahoma"/>
            <family val="2"/>
          </rPr>
          <t>ROT_PERC</t>
        </r>
        <r>
          <rPr>
            <sz val="8"/>
            <color indexed="81"/>
            <rFont val="Tahoma"/>
            <family val="2"/>
          </rPr>
          <t xml:space="preserve">  Rotary_Percussion  </t>
        </r>
      </text>
    </comment>
    <comment ref="I19" authorId="0" shapeId="0" xr:uid="{045CACAB-5289-40C0-B654-5B87B27DDA55}">
      <text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EL102000_YYYYMM_##_DG_1.xls
</t>
        </r>
      </text>
    </comment>
    <comment ref="I20" authorId="0" shapeId="0" xr:uid="{15CA5BC7-0B00-4323-B5ED-94C8E365B4C2}">
      <text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EL102000_YYYYMM_##_QAQC_1.xls
</t>
        </r>
      </text>
    </comment>
    <comment ref="B21" authorId="0" shapeId="0" xr:uid="{00000000-0006-0000-0000-00000C000000}">
      <text>
        <r>
          <rPr>
            <sz val="8"/>
            <color indexed="81"/>
            <rFont val="Tahoma"/>
            <family val="2"/>
          </rPr>
          <t xml:space="preserve"> </t>
        </r>
        <r>
          <rPr>
            <b/>
            <sz val="8"/>
            <color indexed="81"/>
            <rFont val="Tahoma"/>
            <family val="2"/>
          </rPr>
          <t>AIRCORE</t>
        </r>
        <r>
          <rPr>
            <sz val="8"/>
            <color indexed="81"/>
            <rFont val="Tahoma"/>
            <family val="2"/>
          </rPr>
          <t xml:space="preserve">  Aircore   
</t>
        </r>
        <r>
          <rPr>
            <b/>
            <sz val="8"/>
            <color indexed="81"/>
            <rFont val="Tahoma"/>
            <family val="2"/>
          </rPr>
          <t xml:space="preserve"> AUG</t>
        </r>
        <r>
          <rPr>
            <sz val="8"/>
            <color indexed="81"/>
            <rFont val="Tahoma"/>
            <family val="2"/>
          </rPr>
          <t xml:space="preserve">  Augers   
</t>
        </r>
        <r>
          <rPr>
            <b/>
            <sz val="8"/>
            <color indexed="81"/>
            <rFont val="Tahoma"/>
            <family val="2"/>
          </rPr>
          <t xml:space="preserve"> CBL</t>
        </r>
        <r>
          <rPr>
            <sz val="8"/>
            <color indexed="81"/>
            <rFont val="Tahoma"/>
            <family val="2"/>
          </rPr>
          <t xml:space="preserve">  Cable Tool   
</t>
        </r>
        <r>
          <rPr>
            <b/>
            <sz val="8"/>
            <color indexed="81"/>
            <rFont val="Tahoma"/>
            <family val="2"/>
          </rPr>
          <t xml:space="preserve"> DIA</t>
        </r>
        <r>
          <rPr>
            <sz val="8"/>
            <color indexed="81"/>
            <rFont val="Tahoma"/>
            <family val="2"/>
          </rPr>
          <t xml:space="preserve">  Diamond   
 </t>
        </r>
        <r>
          <rPr>
            <b/>
            <sz val="8"/>
            <color indexed="81"/>
            <rFont val="Tahoma"/>
            <family val="2"/>
          </rPr>
          <t>HFLAUG</t>
        </r>
        <r>
          <rPr>
            <sz val="8"/>
            <color indexed="81"/>
            <rFont val="Tahoma"/>
            <family val="2"/>
          </rPr>
          <t xml:space="preserve">  Hollow Flight Auger 3 tube diamond drill  </t>
        </r>
        <r>
          <rPr>
            <sz val="8"/>
            <color indexed="81"/>
            <rFont val="Tahoma"/>
            <family val="2"/>
          </rPr>
          <t xml:space="preserve">
 </t>
        </r>
        <r>
          <rPr>
            <b/>
            <sz val="8"/>
            <color indexed="81"/>
            <rFont val="Tahoma"/>
            <family val="2"/>
          </rPr>
          <t>PER</t>
        </r>
        <r>
          <rPr>
            <sz val="8"/>
            <color indexed="81"/>
            <rFont val="Tahoma"/>
            <family val="2"/>
          </rPr>
          <t xml:space="preserve">  Percussion   
 </t>
        </r>
        <r>
          <rPr>
            <b/>
            <sz val="8"/>
            <color indexed="81"/>
            <rFont val="Tahoma"/>
            <family val="2"/>
          </rPr>
          <t>PERC_DIA</t>
        </r>
        <r>
          <rPr>
            <sz val="8"/>
            <color indexed="81"/>
            <rFont val="Tahoma"/>
            <family val="2"/>
          </rPr>
          <t xml:space="preserve">  Percussion_Diamond  Percussion hole with diamond tail  
</t>
        </r>
        <r>
          <rPr>
            <b/>
            <sz val="8"/>
            <color indexed="81"/>
            <rFont val="Tahoma"/>
            <family val="2"/>
          </rPr>
          <t xml:space="preserve"> PIT</t>
        </r>
        <r>
          <rPr>
            <sz val="8"/>
            <color indexed="81"/>
            <rFont val="Tahoma"/>
            <family val="2"/>
          </rPr>
          <t xml:space="preserve">  Pit   
 </t>
        </r>
        <r>
          <rPr>
            <b/>
            <sz val="8"/>
            <color indexed="81"/>
            <rFont val="Tahoma"/>
            <family val="2"/>
          </rPr>
          <t>PUSHTU</t>
        </r>
        <r>
          <rPr>
            <sz val="8"/>
            <color indexed="81"/>
            <rFont val="Tahoma"/>
            <family val="2"/>
          </rPr>
          <t xml:space="preserve">  Push Tube   
</t>
        </r>
        <r>
          <rPr>
            <b/>
            <sz val="8"/>
            <color indexed="81"/>
            <rFont val="Tahoma"/>
            <family val="2"/>
          </rPr>
          <t xml:space="preserve"> REVERSE </t>
        </r>
        <r>
          <rPr>
            <sz val="8"/>
            <color indexed="81"/>
            <rFont val="Tahoma"/>
            <family val="2"/>
          </rPr>
          <t xml:space="preserve"> Reverse circulation   
 </t>
        </r>
        <r>
          <rPr>
            <b/>
            <sz val="8"/>
            <color indexed="81"/>
            <rFont val="Tahoma"/>
            <family val="2"/>
          </rPr>
          <t>ROT</t>
        </r>
        <r>
          <rPr>
            <sz val="8"/>
            <color indexed="81"/>
            <rFont val="Tahoma"/>
            <family val="2"/>
          </rPr>
          <t xml:space="preserve">  Rotary   
 </t>
        </r>
        <r>
          <rPr>
            <b/>
            <sz val="8"/>
            <color indexed="81"/>
            <rFont val="Tahoma"/>
            <family val="2"/>
          </rPr>
          <t>ROT_DIA</t>
        </r>
        <r>
          <rPr>
            <sz val="8"/>
            <color indexed="81"/>
            <rFont val="Tahoma"/>
            <family val="2"/>
          </rPr>
          <t xml:space="preserve">  Rotary_Diamond  Rotary pre-collar with Diamond tail  
 </t>
        </r>
        <r>
          <rPr>
            <b/>
            <sz val="8"/>
            <color indexed="81"/>
            <rFont val="Tahoma"/>
            <family val="2"/>
          </rPr>
          <t>ROT_PERC</t>
        </r>
        <r>
          <rPr>
            <sz val="8"/>
            <color indexed="81"/>
            <rFont val="Tahoma"/>
            <family val="2"/>
          </rPr>
          <t xml:space="preserve">  Rotary_Percussion  </t>
        </r>
      </text>
    </comment>
    <comment ref="I21" authorId="0" shapeId="0" xr:uid="{A1EA6F47-4702-44E6-AF4C-7AF475A24ACC}">
      <text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EL102000_YYYYMM_##_SG_1.xls
</t>
        </r>
      </text>
    </comment>
    <comment ref="B22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Hole collar
</t>
        </r>
      </text>
    </comment>
    <comment ref="B23" authorId="1" shapeId="0" xr:uid="{00000000-0006-0000-0000-00000E000000}">
      <text>
        <r>
          <rPr>
            <b/>
            <sz val="8"/>
            <color indexed="81"/>
            <rFont val="Tahoma"/>
            <family val="2"/>
          </rPr>
          <t>AMG66</t>
        </r>
        <r>
          <rPr>
            <sz val="8"/>
            <color indexed="81"/>
            <rFont val="Tahoma"/>
            <family val="2"/>
          </rPr>
          <t xml:space="preserve">  
</t>
        </r>
        <r>
          <rPr>
            <b/>
            <sz val="8"/>
            <color indexed="81"/>
            <rFont val="Tahoma"/>
            <family val="2"/>
          </rPr>
          <t>MGA94</t>
        </r>
      </text>
    </comment>
    <comment ref="I23" authorId="0" shapeId="0" xr:uid="{4B1AF178-FC7D-4024-9B8E-FD314A85C712}">
      <text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EL102000_YYYYMM_##_Filelisting.xls
</t>
        </r>
      </text>
    </comment>
    <comment ref="B24" authorId="0" shapeId="0" xr:uid="{00000000-0006-0000-0000-00000F000000}">
      <text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AHD
</t>
        </r>
      </text>
    </comment>
    <comment ref="B25" authorId="0" shapeId="0" xr:uid="{00000000-0006-0000-0000-000010000000}">
      <text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UTM
</t>
        </r>
      </text>
    </comment>
    <comment ref="B26" authorId="0" shapeId="0" xr:uid="{00000000-0006-0000-0000-000011000000}">
      <text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Projected
</t>
        </r>
      </text>
    </comment>
    <comment ref="B27" authorId="0" shapeId="0" xr:uid="{00000000-0006-0000-0000-000012000000}">
      <text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55
</t>
        </r>
      </text>
    </comment>
    <comment ref="B28" authorId="0" shapeId="0" xr:uid="{00000000-0006-0000-0000-000013000000}">
      <text>
        <r>
          <rPr>
            <b/>
            <sz val="9"/>
            <color indexed="81"/>
            <rFont val="Tahoma"/>
            <family val="2"/>
          </rPr>
          <t>GDF</t>
        </r>
        <r>
          <rPr>
            <sz val="9"/>
            <color indexed="81"/>
            <rFont val="Tahoma"/>
            <family val="2"/>
          </rPr>
          <t xml:space="preserve">  Differential GPS, measured using differential global positioning system  
</t>
        </r>
        <r>
          <rPr>
            <b/>
            <sz val="9"/>
            <color indexed="81"/>
            <rFont val="Tahoma"/>
            <family val="2"/>
          </rPr>
          <t xml:space="preserve">GPS </t>
        </r>
        <r>
          <rPr>
            <sz val="9"/>
            <color indexed="81"/>
            <rFont val="Tahoma"/>
            <family val="2"/>
          </rPr>
          <t xml:space="preserve"> GPS, measured using global positioning system  
</t>
        </r>
        <r>
          <rPr>
            <b/>
            <sz val="9"/>
            <color indexed="81"/>
            <rFont val="Tahoma"/>
            <family val="2"/>
          </rPr>
          <t>SVY</t>
        </r>
        <r>
          <rPr>
            <sz val="9"/>
            <color indexed="81"/>
            <rFont val="Tahoma"/>
            <family val="2"/>
          </rPr>
          <t xml:space="preserve">  Survey, traditional survey with ground control  
</t>
        </r>
        <r>
          <rPr>
            <b/>
            <sz val="9"/>
            <color indexed="81"/>
            <rFont val="Tahoma"/>
            <family val="2"/>
          </rPr>
          <t>UNK</t>
        </r>
        <r>
          <rPr>
            <sz val="9"/>
            <color indexed="81"/>
            <rFont val="Tahoma"/>
            <family val="2"/>
          </rPr>
          <t xml:space="preserve">  Unknown, method of location is unknown 
</t>
        </r>
      </text>
    </comment>
  </commentList>
</comments>
</file>

<file path=xl/sharedStrings.xml><?xml version="1.0" encoding="utf-8"?>
<sst xmlns="http://schemas.openxmlformats.org/spreadsheetml/2006/main" count="228" uniqueCount="155">
  <si>
    <t>H0002</t>
  </si>
  <si>
    <t>Version</t>
  </si>
  <si>
    <t>H0003</t>
  </si>
  <si>
    <t>Date_generated</t>
  </si>
  <si>
    <t>H0004</t>
  </si>
  <si>
    <t>Reporting_period_end_date</t>
  </si>
  <si>
    <t>H0005</t>
  </si>
  <si>
    <t>State</t>
  </si>
  <si>
    <t>H0100</t>
  </si>
  <si>
    <t>Tenement_no</t>
  </si>
  <si>
    <t>H0101</t>
  </si>
  <si>
    <t>Tenement_holder</t>
  </si>
  <si>
    <t>H0102</t>
  </si>
  <si>
    <t>Project_name</t>
  </si>
  <si>
    <t>H0106</t>
  </si>
  <si>
    <t>Tenement_operator</t>
  </si>
  <si>
    <t>H0200</t>
  </si>
  <si>
    <t>Start_date_of_data_acquisition</t>
  </si>
  <si>
    <t>H0201</t>
  </si>
  <si>
    <t>End_date_of_data_acquisition</t>
  </si>
  <si>
    <t>H0202</t>
  </si>
  <si>
    <t>Template_format</t>
  </si>
  <si>
    <t>H0203</t>
  </si>
  <si>
    <t>Number_of_data_records</t>
  </si>
  <si>
    <t>H0204</t>
  </si>
  <si>
    <t>Date_of_metadata_update</t>
  </si>
  <si>
    <t>H0300</t>
  </si>
  <si>
    <t>Related_data_files</t>
  </si>
  <si>
    <t>H0302</t>
  </si>
  <si>
    <t>Downhole_lithology_data_file</t>
  </si>
  <si>
    <t>H0303</t>
  </si>
  <si>
    <t>Downhole_geochem_data_file</t>
  </si>
  <si>
    <t>H0400</t>
  </si>
  <si>
    <t>Drill_code</t>
  </si>
  <si>
    <t>H0401</t>
  </si>
  <si>
    <t>Drill_contractor</t>
  </si>
  <si>
    <t>H0402</t>
  </si>
  <si>
    <t>Description</t>
  </si>
  <si>
    <t>H0500</t>
  </si>
  <si>
    <t>Feature_located</t>
  </si>
  <si>
    <t>H0501</t>
  </si>
  <si>
    <t>Geodetic_datum</t>
  </si>
  <si>
    <t>H0502</t>
  </si>
  <si>
    <t>Vertical_datum</t>
  </si>
  <si>
    <t>H0503</t>
  </si>
  <si>
    <t>H0530</t>
  </si>
  <si>
    <t>Coordinate_system</t>
  </si>
  <si>
    <t>H0531</t>
  </si>
  <si>
    <t>Projection_Zone</t>
  </si>
  <si>
    <t>H0532</t>
  </si>
  <si>
    <t>Surveying_instrument</t>
  </si>
  <si>
    <t>H0533</t>
  </si>
  <si>
    <t>Surveying_company</t>
  </si>
  <si>
    <t>H1000</t>
  </si>
  <si>
    <t>Hole_id</t>
  </si>
  <si>
    <t>H1001</t>
  </si>
  <si>
    <t>Dip</t>
  </si>
  <si>
    <t>Azimuth_mag</t>
  </si>
  <si>
    <t>Comments</t>
  </si>
  <si>
    <t>H1004</t>
  </si>
  <si>
    <t>D</t>
  </si>
  <si>
    <t>Projection</t>
  </si>
  <si>
    <t xml:space="preserve">Units </t>
  </si>
  <si>
    <t xml:space="preserve">Accuracy </t>
  </si>
  <si>
    <t xml:space="preserve">Azimuth_true </t>
  </si>
  <si>
    <t xml:space="preserve">Azimuth_grid  </t>
  </si>
  <si>
    <t>EOF</t>
  </si>
  <si>
    <t>TAS</t>
  </si>
  <si>
    <t xml:space="preserve">metres </t>
  </si>
  <si>
    <t>NA</t>
  </si>
  <si>
    <t>degrees</t>
  </si>
  <si>
    <t>END OF FILE</t>
  </si>
  <si>
    <t>Surface_location_data_file</t>
  </si>
  <si>
    <t>H0301</t>
  </si>
  <si>
    <t>File verification list</t>
  </si>
  <si>
    <t>H0308</t>
  </si>
  <si>
    <t>H0534</t>
  </si>
  <si>
    <t>H0535</t>
  </si>
  <si>
    <t>Downhole_Direction_Surveying_company</t>
  </si>
  <si>
    <t>Downhole_Direction_Surveying_instrument</t>
  </si>
  <si>
    <t xml:space="preserve">Surveyed_Depth </t>
  </si>
  <si>
    <t>DS_1</t>
  </si>
  <si>
    <t>Add additional fields here as required</t>
  </si>
  <si>
    <t>ABx4 Pty Ltd</t>
  </si>
  <si>
    <t>eDrill Australia contractors Wynyard, Tasmania</t>
  </si>
  <si>
    <t>WGS 84 UTM 55 S</t>
  </si>
  <si>
    <t>n.a.</t>
  </si>
  <si>
    <t>Export from ABx file</t>
  </si>
  <si>
    <t>Hole ID</t>
  </si>
  <si>
    <t>Northing</t>
  </si>
  <si>
    <t>Easting</t>
  </si>
  <si>
    <t>Longitude</t>
  </si>
  <si>
    <t>Elevation GPS</t>
  </si>
  <si>
    <t>Elevation LiDAR 1m</t>
  </si>
  <si>
    <t>RC</t>
  </si>
  <si>
    <t>AHD</t>
  </si>
  <si>
    <t>GDA94</t>
  </si>
  <si>
    <t>UTM</t>
  </si>
  <si>
    <t>Projected</t>
  </si>
  <si>
    <t>Continuity check</t>
  </si>
  <si>
    <t>GPS</t>
  </si>
  <si>
    <t>Hole collar &amp; downhole survey</t>
  </si>
  <si>
    <t>Company use only</t>
  </si>
  <si>
    <t>Related Data Files List(standardising this finicky process)</t>
  </si>
  <si>
    <t>Downhole_survey_data_file</t>
  </si>
  <si>
    <t>Lithology_code_file</t>
  </si>
  <si>
    <t>QAQC_data_file</t>
  </si>
  <si>
    <t>Surface_Geochem_data_file</t>
  </si>
  <si>
    <t>Aircore Reverse Circulation</t>
  </si>
  <si>
    <t>Max Depth</t>
  </si>
  <si>
    <t>start</t>
  </si>
  <si>
    <t>EDGI  8 D23-134332 Wind Break_202405_02_SL_1.xlsx</t>
  </si>
  <si>
    <t>EDGI  8 D23-134332 Wind Break_202405_03_DS_1.xlsx</t>
  </si>
  <si>
    <t>EDGI  8 D23-134332 Wind Break_202405_04_DL_1.xlsx</t>
  </si>
  <si>
    <t>EDGI  8 D23-134332 Wind Break_202405_05_LithologyCodes.xlsx</t>
  </si>
  <si>
    <t>EDGI  8 D23-134332 Wind Break_202405_06_DG_1.xlsx</t>
  </si>
  <si>
    <t>EDGI  8 D23-134332 Wind Break_202405_07_QAQC_1.xlsx</t>
  </si>
  <si>
    <t>EDGI  8 D23-134332 Wind Break_202405_08_Geophysics_1.pdf</t>
  </si>
  <si>
    <t>EDGI  8 D23-134332 Wind Break_202405_08a_GP_1.xlsx</t>
  </si>
  <si>
    <t>EDGI  8 D23-134332 Wind Break_202405_09_FileListing_1.xlsx</t>
  </si>
  <si>
    <t>Geophysics Reports (none)</t>
  </si>
  <si>
    <t>Geophysics Data (none)</t>
  </si>
  <si>
    <t>EL092010</t>
  </si>
  <si>
    <t>Latitude</t>
  </si>
  <si>
    <t>WB126</t>
  </si>
  <si>
    <t>WB127</t>
  </si>
  <si>
    <t>WB128</t>
  </si>
  <si>
    <t>WB129</t>
  </si>
  <si>
    <t>WB130</t>
  </si>
  <si>
    <t>WB131</t>
  </si>
  <si>
    <t>WB132</t>
  </si>
  <si>
    <t>WB133</t>
  </si>
  <si>
    <t>WB134</t>
  </si>
  <si>
    <t>WB135</t>
  </si>
  <si>
    <t>WB136</t>
  </si>
  <si>
    <t>WB137</t>
  </si>
  <si>
    <t>WB138</t>
  </si>
  <si>
    <t>WB139</t>
  </si>
  <si>
    <t>WB140</t>
  </si>
  <si>
    <t>WB141</t>
  </si>
  <si>
    <t>WB142</t>
  </si>
  <si>
    <t>WB143</t>
  </si>
  <si>
    <t>WB144</t>
  </si>
  <si>
    <t>WB145</t>
  </si>
  <si>
    <t>WB146</t>
  </si>
  <si>
    <t>WB147</t>
  </si>
  <si>
    <t>WB148</t>
  </si>
  <si>
    <t>WB149</t>
  </si>
  <si>
    <t>WB150</t>
  </si>
  <si>
    <t>WB151</t>
  </si>
  <si>
    <t>WB152</t>
  </si>
  <si>
    <t>WB153</t>
  </si>
  <si>
    <t>WB154</t>
  </si>
  <si>
    <t>WB155</t>
  </si>
  <si>
    <t>Deloraine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</si>
</sst>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36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"/>
      <family val="2"/>
    </font>
    <font>
      <i/>
      <sz val="10"/>
      <color theme="0" tint="-0.249977111117893"/>
      <name val="Arial"/>
      <family val="2"/>
    </font>
    <font>
      <i/>
      <sz val="10"/>
      <color rgb="FFFF0000"/>
      <name val="Arial"/>
      <family val="2"/>
    </font>
    <font>
      <sz val="10"/>
      <color rgb="FFFF0000"/>
      <name val="Arial"/>
      <family val="2"/>
    </font>
    <font>
      <sz val="10"/>
      <color theme="1"/>
      <name val="Calibri"/>
      <family val="2"/>
      <scheme val="minor"/>
    </font>
    <font>
      <i/>
      <sz val="10"/>
      <color theme="1"/>
      <name val="Arial"/>
      <family val="2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Calibri"/>
      <family val="2"/>
      <scheme val="minor"/>
    </font>
    <font>
      <b/>
      <sz val="11"/>
      <color theme="1"/>
      <name val="Calibri"/>
      <family val="2"/>
    </font>
    <font>
      <sz val="10"/>
      <color theme="1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9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5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5" borderId="0" applyNumberFormat="0" applyBorder="0" applyAlignment="0" applyProtection="0"/>
    <xf numFmtId="0" fontId="8" fillId="26" borderId="0" applyNumberFormat="0" applyBorder="0" applyAlignment="0" applyProtection="0"/>
    <xf numFmtId="0" fontId="9" fillId="27" borderId="4" applyNumberFormat="0" applyAlignment="0" applyProtection="0"/>
    <xf numFmtId="0" fontId="10" fillId="28" borderId="5" applyNumberFormat="0" applyAlignment="0" applyProtection="0"/>
    <xf numFmtId="0" fontId="11" fillId="0" borderId="0" applyNumberFormat="0" applyFill="0" applyBorder="0" applyAlignment="0" applyProtection="0"/>
    <xf numFmtId="0" fontId="12" fillId="29" borderId="0" applyNumberFormat="0" applyBorder="0" applyAlignment="0" applyProtection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5" fillId="0" borderId="8" applyNumberFormat="0" applyFill="0" applyAlignment="0" applyProtection="0"/>
    <xf numFmtId="0" fontId="15" fillId="0" borderId="0" applyNumberFormat="0" applyFill="0" applyBorder="0" applyAlignment="0" applyProtection="0"/>
    <xf numFmtId="0" fontId="16" fillId="30" borderId="4" applyNumberFormat="0" applyAlignment="0" applyProtection="0"/>
    <xf numFmtId="0" fontId="17" fillId="0" borderId="9" applyNumberFormat="0" applyFill="0" applyAlignment="0" applyProtection="0"/>
    <xf numFmtId="0" fontId="18" fillId="31" borderId="0" applyNumberFormat="0" applyBorder="0" applyAlignment="0" applyProtection="0"/>
    <xf numFmtId="0" fontId="6" fillId="0" borderId="0"/>
    <xf numFmtId="0" fontId="5" fillId="0" borderId="0"/>
    <xf numFmtId="0" fontId="6" fillId="32" borderId="10" applyNumberFormat="0" applyFont="0" applyAlignment="0" applyProtection="0"/>
    <xf numFmtId="0" fontId="6" fillId="32" borderId="10" applyNumberFormat="0" applyFont="0" applyAlignment="0" applyProtection="0"/>
    <xf numFmtId="0" fontId="19" fillId="27" borderId="11" applyNumberFormat="0" applyAlignment="0" applyProtection="0"/>
    <xf numFmtId="0" fontId="20" fillId="0" borderId="0" applyNumberFormat="0" applyFill="0" applyBorder="0" applyAlignment="0" applyProtection="0"/>
    <xf numFmtId="0" fontId="21" fillId="0" borderId="12" applyNumberFormat="0" applyFill="0" applyAlignment="0" applyProtection="0"/>
    <xf numFmtId="0" fontId="22" fillId="0" borderId="0" applyNumberFormat="0" applyFill="0" applyBorder="0" applyAlignment="0" applyProtection="0"/>
  </cellStyleXfs>
  <cellXfs count="40">
    <xf numFmtId="0" fontId="0" fillId="0" borderId="0" xfId="0"/>
    <xf numFmtId="0" fontId="23" fillId="0" borderId="0" xfId="0" applyFont="1"/>
    <xf numFmtId="0" fontId="23" fillId="0" borderId="0" xfId="0" applyFont="1" applyAlignment="1">
      <alignment horizontal="left"/>
    </xf>
    <xf numFmtId="0" fontId="5" fillId="0" borderId="0" xfId="0" applyFont="1"/>
    <xf numFmtId="0" fontId="24" fillId="0" borderId="0" xfId="38" applyFont="1"/>
    <xf numFmtId="0" fontId="25" fillId="0" borderId="0" xfId="0" applyFont="1"/>
    <xf numFmtId="0" fontId="23" fillId="0" borderId="0" xfId="0" applyFont="1" applyAlignment="1">
      <alignment horizontal="right"/>
    </xf>
    <xf numFmtId="0" fontId="26" fillId="0" borderId="0" xfId="0" applyFont="1"/>
    <xf numFmtId="14" fontId="23" fillId="0" borderId="0" xfId="0" applyNumberFormat="1" applyFont="1" applyAlignment="1">
      <alignment horizontal="left"/>
    </xf>
    <xf numFmtId="0" fontId="28" fillId="0" borderId="0" xfId="0" applyFont="1"/>
    <xf numFmtId="0" fontId="28" fillId="0" borderId="0" xfId="0" applyFont="1" applyAlignment="1">
      <alignment horizontal="right"/>
    </xf>
    <xf numFmtId="0" fontId="29" fillId="0" borderId="0" xfId="0" applyFont="1"/>
    <xf numFmtId="0" fontId="2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8" fillId="0" borderId="0" xfId="0" applyFont="1" applyAlignment="1">
      <alignment horizontal="center"/>
    </xf>
    <xf numFmtId="0" fontId="27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3" fillId="33" borderId="0" xfId="0" applyFont="1" applyFill="1"/>
    <xf numFmtId="0" fontId="30" fillId="0" borderId="0" xfId="0" applyFont="1" applyAlignment="1">
      <alignment vertical="center"/>
    </xf>
    <xf numFmtId="0" fontId="0" fillId="0" borderId="0" xfId="0" applyAlignment="1">
      <alignment vertical="center"/>
    </xf>
    <xf numFmtId="0" fontId="31" fillId="0" borderId="13" xfId="0" applyFont="1" applyBorder="1" applyAlignment="1">
      <alignment vertical="center"/>
    </xf>
    <xf numFmtId="0" fontId="31" fillId="0" borderId="13" xfId="0" applyFont="1" applyBorder="1" applyAlignment="1">
      <alignment horizontal="left" vertical="center"/>
    </xf>
    <xf numFmtId="0" fontId="32" fillId="0" borderId="0" xfId="0" applyFont="1"/>
    <xf numFmtId="0" fontId="31" fillId="0" borderId="0" xfId="0" applyFont="1" applyAlignment="1">
      <alignment vertical="center"/>
    </xf>
    <xf numFmtId="0" fontId="33" fillId="0" borderId="0" xfId="0" applyFont="1" applyAlignment="1">
      <alignment vertical="center"/>
    </xf>
    <xf numFmtId="0" fontId="33" fillId="0" borderId="14" xfId="0" applyFont="1" applyBorder="1" applyAlignment="1">
      <alignment vertical="center"/>
    </xf>
    <xf numFmtId="0" fontId="34" fillId="0" borderId="1" xfId="0" applyFont="1" applyBorder="1" applyAlignment="1">
      <alignment horizontal="center" vertical="center" wrapText="1"/>
    </xf>
    <xf numFmtId="1" fontId="34" fillId="0" borderId="1" xfId="0" applyNumberFormat="1" applyFont="1" applyBorder="1" applyAlignment="1">
      <alignment horizontal="center" vertical="center" wrapText="1"/>
    </xf>
    <xf numFmtId="0" fontId="35" fillId="0" borderId="15" xfId="0" applyFont="1" applyBorder="1" applyAlignment="1">
      <alignment horizontal="center" vertical="center"/>
    </xf>
    <xf numFmtId="164" fontId="35" fillId="0" borderId="15" xfId="0" applyNumberFormat="1" applyFont="1" applyBorder="1" applyAlignment="1">
      <alignment horizontal="center" vertical="center"/>
    </xf>
    <xf numFmtId="1" fontId="35" fillId="0" borderId="15" xfId="0" applyNumberFormat="1" applyFont="1" applyBorder="1" applyAlignment="1">
      <alignment horizontal="center" vertical="center"/>
    </xf>
    <xf numFmtId="0" fontId="35" fillId="0" borderId="16" xfId="0" applyFont="1" applyBorder="1" applyAlignment="1">
      <alignment horizontal="center" vertical="center"/>
    </xf>
    <xf numFmtId="164" fontId="35" fillId="0" borderId="16" xfId="0" applyNumberFormat="1" applyFont="1" applyBorder="1" applyAlignment="1">
      <alignment horizontal="center" vertical="center"/>
    </xf>
    <xf numFmtId="1" fontId="35" fillId="0" borderId="16" xfId="0" applyNumberFormat="1" applyFont="1" applyBorder="1" applyAlignment="1">
      <alignment horizontal="center" vertical="center"/>
    </xf>
    <xf numFmtId="0" fontId="31" fillId="0" borderId="0" xfId="0" applyFont="1" applyAlignment="1">
      <alignment horizontal="left" vertical="center"/>
    </xf>
    <xf numFmtId="0" fontId="31" fillId="0" borderId="14" xfId="0" applyFont="1" applyBorder="1" applyAlignment="1">
      <alignment horizontal="left"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37" xr:uid="{00000000-0005-0000-0000-000025000000}"/>
    <cellStyle name="Normal 3" xfId="38" xr:uid="{00000000-0005-0000-0000-000026000000}"/>
    <cellStyle name="Note" xfId="39" builtinId="10" customBuiltin="1"/>
    <cellStyle name="Note 2" xfId="40" xr:uid="{00000000-0005-0000-0000-000028000000}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1"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02"/>
  <sheetViews>
    <sheetView tabSelected="1" zoomScaleNormal="100" workbookViewId="0"/>
  </sheetViews>
  <sheetFormatPr defaultColWidth="8.54296875" defaultRowHeight="13" x14ac:dyDescent="0.3"/>
  <cols>
    <col min="1" max="1" width="5.6328125" style="11" customWidth="1"/>
    <col min="2" max="2" width="41.1796875" style="1" customWidth="1"/>
    <col min="3" max="3" width="23" style="1" customWidth="1"/>
    <col min="4" max="4" width="12.7265625" style="1" customWidth="1"/>
    <col min="5" max="5" width="14.81640625" style="1" customWidth="1"/>
    <col min="6" max="6" width="12.54296875" style="1" customWidth="1"/>
    <col min="7" max="7" width="7.7265625" style="1" customWidth="1"/>
    <col min="8" max="8" width="11.54296875" style="1" customWidth="1"/>
    <col min="9" max="9" width="33.6328125" style="1" bestFit="1" customWidth="1"/>
    <col min="10" max="16384" width="8.54296875" style="1"/>
  </cols>
  <sheetData>
    <row r="1" spans="1:11" x14ac:dyDescent="0.3">
      <c r="A1" s="11" t="s">
        <v>0</v>
      </c>
      <c r="B1" s="1" t="s">
        <v>1</v>
      </c>
      <c r="C1" s="2">
        <v>1</v>
      </c>
      <c r="E1" s="7"/>
    </row>
    <row r="2" spans="1:11" x14ac:dyDescent="0.3">
      <c r="A2" s="11" t="s">
        <v>2</v>
      </c>
      <c r="B2" s="1" t="s">
        <v>3</v>
      </c>
      <c r="C2" s="8">
        <v>45420</v>
      </c>
      <c r="E2" s="7"/>
    </row>
    <row r="3" spans="1:11" x14ac:dyDescent="0.3">
      <c r="A3" s="11" t="s">
        <v>4</v>
      </c>
      <c r="B3" s="1" t="s">
        <v>5</v>
      </c>
      <c r="C3" s="8">
        <v>45422</v>
      </c>
      <c r="E3" s="7"/>
    </row>
    <row r="4" spans="1:11" x14ac:dyDescent="0.3">
      <c r="A4" s="11" t="s">
        <v>6</v>
      </c>
      <c r="B4" s="1" t="s">
        <v>7</v>
      </c>
      <c r="C4" s="2" t="s">
        <v>67</v>
      </c>
      <c r="E4" s="7"/>
    </row>
    <row r="5" spans="1:11" x14ac:dyDescent="0.3">
      <c r="A5" s="11" t="s">
        <v>8</v>
      </c>
      <c r="B5" s="1" t="s">
        <v>9</v>
      </c>
      <c r="C5" s="2" t="s">
        <v>122</v>
      </c>
      <c r="E5" s="7"/>
    </row>
    <row r="6" spans="1:11" x14ac:dyDescent="0.3">
      <c r="A6" s="11" t="s">
        <v>10</v>
      </c>
      <c r="B6" s="1" t="s">
        <v>11</v>
      </c>
      <c r="C6" s="2" t="s">
        <v>83</v>
      </c>
      <c r="E6" s="7"/>
    </row>
    <row r="7" spans="1:11" x14ac:dyDescent="0.3">
      <c r="A7" s="11" t="s">
        <v>12</v>
      </c>
      <c r="B7" s="1" t="s">
        <v>13</v>
      </c>
      <c r="C7" s="2" t="s">
        <v>154</v>
      </c>
      <c r="E7" s="7"/>
    </row>
    <row r="8" spans="1:11" x14ac:dyDescent="0.3">
      <c r="A8" s="11" t="s">
        <v>14</v>
      </c>
      <c r="B8" s="1" t="s">
        <v>15</v>
      </c>
      <c r="C8" s="2" t="str">
        <f>C6</f>
        <v>ABx4 Pty Ltd</v>
      </c>
      <c r="E8" s="7"/>
    </row>
    <row r="9" spans="1:11" x14ac:dyDescent="0.3">
      <c r="A9" s="11" t="s">
        <v>16</v>
      </c>
      <c r="B9" s="1" t="s">
        <v>17</v>
      </c>
      <c r="C9" s="8">
        <v>45225</v>
      </c>
      <c r="E9" s="7"/>
    </row>
    <row r="10" spans="1:11" x14ac:dyDescent="0.3">
      <c r="A10" s="11" t="s">
        <v>18</v>
      </c>
      <c r="B10" s="1" t="s">
        <v>19</v>
      </c>
      <c r="C10" s="8">
        <v>45245</v>
      </c>
      <c r="E10" s="7"/>
    </row>
    <row r="11" spans="1:11" x14ac:dyDescent="0.3">
      <c r="A11" s="11" t="s">
        <v>20</v>
      </c>
      <c r="B11" s="1" t="s">
        <v>21</v>
      </c>
      <c r="C11" s="2" t="s">
        <v>81</v>
      </c>
      <c r="E11" s="7"/>
    </row>
    <row r="12" spans="1:11" x14ac:dyDescent="0.3">
      <c r="A12" s="11" t="s">
        <v>22</v>
      </c>
      <c r="B12" s="1" t="s">
        <v>23</v>
      </c>
      <c r="C12" s="2">
        <f>COUNTA(A35:A4850)-1</f>
        <v>30</v>
      </c>
      <c r="F12" s="7"/>
    </row>
    <row r="13" spans="1:11" x14ac:dyDescent="0.3">
      <c r="A13" s="11" t="s">
        <v>24</v>
      </c>
      <c r="B13" s="1" t="s">
        <v>25</v>
      </c>
      <c r="C13" s="8">
        <f>C3</f>
        <v>45422</v>
      </c>
      <c r="F13" s="7"/>
      <c r="I13" s="19" t="s">
        <v>102</v>
      </c>
    </row>
    <row r="14" spans="1:11" ht="14.5" x14ac:dyDescent="0.3">
      <c r="A14" s="11" t="s">
        <v>26</v>
      </c>
      <c r="B14" s="1" t="s">
        <v>27</v>
      </c>
      <c r="C14" s="2"/>
      <c r="F14" s="7"/>
      <c r="I14" s="20" t="s">
        <v>103</v>
      </c>
      <c r="J14" s="21"/>
    </row>
    <row r="15" spans="1:11" x14ac:dyDescent="0.3">
      <c r="A15" s="11" t="s">
        <v>73</v>
      </c>
      <c r="B15" s="1" t="s">
        <v>72</v>
      </c>
      <c r="C15" s="2" t="str">
        <f>J15</f>
        <v>EDGI  8 D23-134332 Wind Break_202405_02_SL_1.xlsx</v>
      </c>
      <c r="I15" s="22" t="s">
        <v>72</v>
      </c>
      <c r="J15" s="23" t="s">
        <v>111</v>
      </c>
      <c r="K15" s="24"/>
    </row>
    <row r="16" spans="1:11" x14ac:dyDescent="0.3">
      <c r="A16" s="11" t="s">
        <v>28</v>
      </c>
      <c r="B16" s="1" t="s">
        <v>29</v>
      </c>
      <c r="C16" s="2" t="str">
        <f>J17</f>
        <v>EDGI  8 D23-134332 Wind Break_202405_04_DL_1.xlsx</v>
      </c>
      <c r="I16" s="25" t="s">
        <v>104</v>
      </c>
      <c r="J16" s="36" t="s">
        <v>112</v>
      </c>
      <c r="K16" s="24"/>
    </row>
    <row r="17" spans="1:11" x14ac:dyDescent="0.3">
      <c r="A17" s="11" t="s">
        <v>30</v>
      </c>
      <c r="B17" s="1" t="s">
        <v>31</v>
      </c>
      <c r="C17" s="2" t="str">
        <f>J19</f>
        <v>EDGI  8 D23-134332 Wind Break_202405_06_DG_1.xlsx</v>
      </c>
      <c r="I17" s="25" t="s">
        <v>29</v>
      </c>
      <c r="J17" s="36" t="s">
        <v>113</v>
      </c>
      <c r="K17" s="24"/>
    </row>
    <row r="18" spans="1:11" x14ac:dyDescent="0.3">
      <c r="A18" s="11" t="s">
        <v>75</v>
      </c>
      <c r="B18" s="3" t="s">
        <v>74</v>
      </c>
      <c r="C18" s="2" t="str">
        <f>J24</f>
        <v>EDGI  8 D23-134332 Wind Break_202405_09_FileListing_1.xlsx</v>
      </c>
      <c r="F18" s="7"/>
      <c r="I18" s="26" t="s">
        <v>105</v>
      </c>
      <c r="J18" s="36" t="s">
        <v>114</v>
      </c>
      <c r="K18" s="24"/>
    </row>
    <row r="19" spans="1:11" x14ac:dyDescent="0.3">
      <c r="A19" s="11" t="s">
        <v>32</v>
      </c>
      <c r="B19" s="1" t="s">
        <v>33</v>
      </c>
      <c r="C19" s="2" t="s">
        <v>108</v>
      </c>
      <c r="F19" s="7"/>
      <c r="I19" s="25" t="s">
        <v>31</v>
      </c>
      <c r="J19" s="36" t="s">
        <v>115</v>
      </c>
      <c r="K19" s="24"/>
    </row>
    <row r="20" spans="1:11" x14ac:dyDescent="0.3">
      <c r="A20" s="11" t="s">
        <v>34</v>
      </c>
      <c r="B20" s="1" t="s">
        <v>35</v>
      </c>
      <c r="C20" s="2" t="s">
        <v>84</v>
      </c>
      <c r="F20" s="7"/>
      <c r="I20" s="25" t="s">
        <v>106</v>
      </c>
      <c r="J20" s="36" t="s">
        <v>116</v>
      </c>
      <c r="K20" s="24"/>
    </row>
    <row r="21" spans="1:11" x14ac:dyDescent="0.3">
      <c r="A21" s="11" t="s">
        <v>36</v>
      </c>
      <c r="B21" s="1" t="s">
        <v>37</v>
      </c>
      <c r="C21" s="2" t="str">
        <f>C19</f>
        <v>Aircore Reverse Circulation</v>
      </c>
      <c r="F21" s="7"/>
      <c r="I21" s="25" t="s">
        <v>107</v>
      </c>
      <c r="J21" s="36" t="s">
        <v>86</v>
      </c>
      <c r="K21" s="24"/>
    </row>
    <row r="22" spans="1:11" x14ac:dyDescent="0.3">
      <c r="A22" s="11" t="s">
        <v>38</v>
      </c>
      <c r="B22" s="1" t="s">
        <v>39</v>
      </c>
      <c r="C22" s="2" t="s">
        <v>101</v>
      </c>
      <c r="F22" s="7"/>
      <c r="I22" s="25" t="s">
        <v>120</v>
      </c>
      <c r="J22" s="36" t="s">
        <v>117</v>
      </c>
      <c r="K22" s="24"/>
    </row>
    <row r="23" spans="1:11" x14ac:dyDescent="0.3">
      <c r="A23" s="11" t="s">
        <v>40</v>
      </c>
      <c r="B23" s="1" t="s">
        <v>41</v>
      </c>
      <c r="C23" s="2" t="s">
        <v>96</v>
      </c>
      <c r="F23" s="7"/>
      <c r="H23" s="7"/>
      <c r="I23" s="27" t="s">
        <v>121</v>
      </c>
      <c r="J23" s="37" t="s">
        <v>118</v>
      </c>
      <c r="K23" s="24"/>
    </row>
    <row r="24" spans="1:11" x14ac:dyDescent="0.3">
      <c r="A24" s="11" t="s">
        <v>42</v>
      </c>
      <c r="B24" s="1" t="s">
        <v>43</v>
      </c>
      <c r="C24" s="2" t="s">
        <v>95</v>
      </c>
      <c r="F24" s="7"/>
      <c r="I24" s="27" t="s">
        <v>74</v>
      </c>
      <c r="J24" s="37" t="s">
        <v>119</v>
      </c>
    </row>
    <row r="25" spans="1:11" x14ac:dyDescent="0.3">
      <c r="A25" s="11" t="s">
        <v>44</v>
      </c>
      <c r="B25" s="1" t="s">
        <v>61</v>
      </c>
      <c r="C25" s="2" t="s">
        <v>97</v>
      </c>
      <c r="F25" s="7"/>
    </row>
    <row r="26" spans="1:11" x14ac:dyDescent="0.3">
      <c r="A26" s="11" t="s">
        <v>45</v>
      </c>
      <c r="B26" s="1" t="s">
        <v>46</v>
      </c>
      <c r="C26" s="2" t="s">
        <v>98</v>
      </c>
      <c r="F26" s="7"/>
    </row>
    <row r="27" spans="1:11" x14ac:dyDescent="0.3">
      <c r="A27" s="11" t="s">
        <v>47</v>
      </c>
      <c r="B27" s="1" t="s">
        <v>48</v>
      </c>
      <c r="C27" s="2">
        <v>55</v>
      </c>
      <c r="F27" s="7"/>
    </row>
    <row r="28" spans="1:11" x14ac:dyDescent="0.3">
      <c r="A28" s="11" t="s">
        <v>49</v>
      </c>
      <c r="B28" s="1" t="s">
        <v>50</v>
      </c>
      <c r="C28" s="2" t="s">
        <v>100</v>
      </c>
      <c r="F28" s="7"/>
    </row>
    <row r="29" spans="1:11" x14ac:dyDescent="0.3">
      <c r="A29" s="11" t="s">
        <v>51</v>
      </c>
      <c r="B29" s="1" t="s">
        <v>52</v>
      </c>
      <c r="C29" s="2" t="s">
        <v>86</v>
      </c>
      <c r="F29" s="7"/>
    </row>
    <row r="30" spans="1:11" x14ac:dyDescent="0.3">
      <c r="A30" s="11" t="s">
        <v>76</v>
      </c>
      <c r="B30" s="1" t="s">
        <v>79</v>
      </c>
      <c r="C30" s="2" t="s">
        <v>86</v>
      </c>
      <c r="F30" s="7"/>
    </row>
    <row r="31" spans="1:11" x14ac:dyDescent="0.3">
      <c r="A31" s="11" t="s">
        <v>77</v>
      </c>
      <c r="B31" s="1" t="s">
        <v>78</v>
      </c>
      <c r="C31" s="2" t="s">
        <v>86</v>
      </c>
      <c r="F31" s="7"/>
    </row>
    <row r="32" spans="1:11" x14ac:dyDescent="0.3">
      <c r="A32" s="11" t="s">
        <v>53</v>
      </c>
      <c r="B32" s="1" t="s">
        <v>54</v>
      </c>
      <c r="C32" s="12" t="s">
        <v>80</v>
      </c>
      <c r="D32" s="1" t="s">
        <v>64</v>
      </c>
      <c r="E32" s="1" t="s">
        <v>65</v>
      </c>
      <c r="F32" s="1" t="s">
        <v>57</v>
      </c>
      <c r="G32" s="1" t="s">
        <v>56</v>
      </c>
      <c r="H32" s="1" t="s">
        <v>33</v>
      </c>
      <c r="I32" s="1" t="s">
        <v>58</v>
      </c>
      <c r="J32" s="4" t="s">
        <v>82</v>
      </c>
    </row>
    <row r="33" spans="1:9" x14ac:dyDescent="0.3">
      <c r="A33" s="11" t="s">
        <v>55</v>
      </c>
      <c r="B33" s="1" t="s">
        <v>62</v>
      </c>
      <c r="C33" s="13" t="s">
        <v>68</v>
      </c>
      <c r="D33" s="3" t="s">
        <v>70</v>
      </c>
      <c r="E33" s="3" t="s">
        <v>70</v>
      </c>
      <c r="F33" s="3" t="s">
        <v>70</v>
      </c>
      <c r="G33" s="3" t="s">
        <v>70</v>
      </c>
      <c r="H33" s="3" t="s">
        <v>69</v>
      </c>
      <c r="I33" s="7"/>
    </row>
    <row r="34" spans="1:9" x14ac:dyDescent="0.3">
      <c r="A34" s="11" t="s">
        <v>59</v>
      </c>
      <c r="B34" s="1" t="s">
        <v>63</v>
      </c>
      <c r="C34" s="14">
        <v>0.25</v>
      </c>
      <c r="D34" s="14" t="s">
        <v>86</v>
      </c>
      <c r="E34" s="10" t="s">
        <v>86</v>
      </c>
      <c r="F34" s="10" t="s">
        <v>86</v>
      </c>
      <c r="G34" s="14">
        <v>1</v>
      </c>
      <c r="H34" s="17"/>
      <c r="I34" s="5"/>
    </row>
    <row r="35" spans="1:9" x14ac:dyDescent="0.3">
      <c r="A35" s="11" t="s">
        <v>60</v>
      </c>
      <c r="B35" s="9" t="str">
        <f>'ABx data'!B5</f>
        <v>WB126</v>
      </c>
      <c r="C35" s="14">
        <f>'ABx data'!I5</f>
        <v>16</v>
      </c>
      <c r="D35" s="14">
        <v>0</v>
      </c>
      <c r="E35" s="10"/>
      <c r="F35" s="6"/>
      <c r="G35" s="14">
        <v>-90</v>
      </c>
      <c r="H35" s="14" t="s">
        <v>94</v>
      </c>
      <c r="I35" s="9"/>
    </row>
    <row r="36" spans="1:9" x14ac:dyDescent="0.3">
      <c r="A36" s="11" t="s">
        <v>60</v>
      </c>
      <c r="B36" s="9" t="str">
        <f>'ABx data'!B6</f>
        <v>WB127</v>
      </c>
      <c r="C36" s="14">
        <f>'ABx data'!I6</f>
        <v>11</v>
      </c>
      <c r="D36" s="14">
        <v>0</v>
      </c>
      <c r="E36" s="10"/>
      <c r="F36" s="6"/>
      <c r="G36" s="14">
        <v>-90</v>
      </c>
      <c r="H36" s="14" t="s">
        <v>94</v>
      </c>
      <c r="I36" s="9"/>
    </row>
    <row r="37" spans="1:9" x14ac:dyDescent="0.3">
      <c r="A37" s="11" t="s">
        <v>60</v>
      </c>
      <c r="B37" s="9" t="str">
        <f>'ABx data'!B7</f>
        <v>WB128</v>
      </c>
      <c r="C37" s="14">
        <f>'ABx data'!I7</f>
        <v>15</v>
      </c>
      <c r="D37" s="14">
        <v>0</v>
      </c>
      <c r="E37" s="10"/>
      <c r="F37" s="6"/>
      <c r="G37" s="14">
        <v>-90</v>
      </c>
      <c r="H37" s="14" t="s">
        <v>94</v>
      </c>
      <c r="I37" s="9"/>
    </row>
    <row r="38" spans="1:9" x14ac:dyDescent="0.3">
      <c r="A38" s="11" t="s">
        <v>60</v>
      </c>
      <c r="B38" s="9" t="str">
        <f>'ABx data'!B8</f>
        <v>WB129</v>
      </c>
      <c r="C38" s="14">
        <f>'ABx data'!I8</f>
        <v>5</v>
      </c>
      <c r="D38" s="14">
        <v>0</v>
      </c>
      <c r="E38" s="10"/>
      <c r="F38" s="6"/>
      <c r="G38" s="14">
        <v>-90</v>
      </c>
      <c r="H38" s="14" t="s">
        <v>94</v>
      </c>
      <c r="I38" s="9"/>
    </row>
    <row r="39" spans="1:9" x14ac:dyDescent="0.3">
      <c r="A39" s="11" t="s">
        <v>60</v>
      </c>
      <c r="B39" s="9" t="str">
        <f>'ABx data'!B9</f>
        <v>WB130</v>
      </c>
      <c r="C39" s="14">
        <f>'ABx data'!I9</f>
        <v>7</v>
      </c>
      <c r="D39" s="14">
        <v>0</v>
      </c>
      <c r="E39" s="10"/>
      <c r="F39" s="6"/>
      <c r="G39" s="14">
        <v>-90</v>
      </c>
      <c r="H39" s="14" t="s">
        <v>94</v>
      </c>
      <c r="I39" s="9"/>
    </row>
    <row r="40" spans="1:9" x14ac:dyDescent="0.3">
      <c r="A40" s="11" t="s">
        <v>60</v>
      </c>
      <c r="B40" s="9" t="str">
        <f>'ABx data'!B10</f>
        <v>WB131</v>
      </c>
      <c r="C40" s="14">
        <f>'ABx data'!I10</f>
        <v>21</v>
      </c>
      <c r="D40" s="14">
        <v>0</v>
      </c>
      <c r="E40" s="10"/>
      <c r="F40" s="6"/>
      <c r="G40" s="14">
        <v>-90</v>
      </c>
      <c r="H40" s="14" t="s">
        <v>94</v>
      </c>
      <c r="I40" s="9"/>
    </row>
    <row r="41" spans="1:9" x14ac:dyDescent="0.3">
      <c r="A41" s="11" t="s">
        <v>60</v>
      </c>
      <c r="B41" s="9" t="str">
        <f>'ABx data'!B11</f>
        <v>WB132</v>
      </c>
      <c r="C41" s="14">
        <f>'ABx data'!I11</f>
        <v>4</v>
      </c>
      <c r="D41" s="14">
        <v>0</v>
      </c>
      <c r="E41" s="10"/>
      <c r="F41" s="6"/>
      <c r="G41" s="14">
        <v>-90</v>
      </c>
      <c r="H41" s="14" t="s">
        <v>94</v>
      </c>
      <c r="I41" s="9"/>
    </row>
    <row r="42" spans="1:9" x14ac:dyDescent="0.3">
      <c r="A42" s="11" t="s">
        <v>60</v>
      </c>
      <c r="B42" s="9" t="str">
        <f>'ABx data'!B12</f>
        <v>WB133</v>
      </c>
      <c r="C42" s="14">
        <f>'ABx data'!I12</f>
        <v>3</v>
      </c>
      <c r="D42" s="14">
        <v>0</v>
      </c>
      <c r="E42" s="10"/>
      <c r="F42" s="6"/>
      <c r="G42" s="14">
        <v>-90</v>
      </c>
      <c r="H42" s="14" t="s">
        <v>94</v>
      </c>
      <c r="I42" s="9"/>
    </row>
    <row r="43" spans="1:9" x14ac:dyDescent="0.3">
      <c r="A43" s="11" t="s">
        <v>60</v>
      </c>
      <c r="B43" s="9" t="str">
        <f>'ABx data'!B13</f>
        <v>WB134</v>
      </c>
      <c r="C43" s="14">
        <f>'ABx data'!I13</f>
        <v>15</v>
      </c>
      <c r="D43" s="14">
        <v>0</v>
      </c>
      <c r="E43" s="10"/>
      <c r="F43" s="6"/>
      <c r="G43" s="14">
        <v>-90</v>
      </c>
      <c r="H43" s="14" t="s">
        <v>94</v>
      </c>
      <c r="I43" s="9"/>
    </row>
    <row r="44" spans="1:9" x14ac:dyDescent="0.3">
      <c r="A44" s="11" t="s">
        <v>60</v>
      </c>
      <c r="B44" s="9" t="str">
        <f>'ABx data'!B14</f>
        <v>WB135</v>
      </c>
      <c r="C44" s="14">
        <f>'ABx data'!I14</f>
        <v>7</v>
      </c>
      <c r="D44" s="14">
        <v>0</v>
      </c>
      <c r="E44" s="10"/>
      <c r="F44" s="6"/>
      <c r="G44" s="14">
        <v>-90</v>
      </c>
      <c r="H44" s="14" t="s">
        <v>94</v>
      </c>
      <c r="I44" s="9"/>
    </row>
    <row r="45" spans="1:9" x14ac:dyDescent="0.3">
      <c r="A45" s="11" t="s">
        <v>60</v>
      </c>
      <c r="B45" s="9" t="str">
        <f>'ABx data'!B15</f>
        <v>WB136</v>
      </c>
      <c r="C45" s="14">
        <f>'ABx data'!I15</f>
        <v>5</v>
      </c>
      <c r="D45" s="14">
        <v>0</v>
      </c>
      <c r="E45" s="10"/>
      <c r="F45" s="6"/>
      <c r="G45" s="14">
        <v>-90</v>
      </c>
      <c r="H45" s="14" t="s">
        <v>94</v>
      </c>
      <c r="I45" s="9"/>
    </row>
    <row r="46" spans="1:9" x14ac:dyDescent="0.3">
      <c r="A46" s="11" t="s">
        <v>60</v>
      </c>
      <c r="B46" s="9" t="str">
        <f>'ABx data'!B16</f>
        <v>WB137</v>
      </c>
      <c r="C46" s="14">
        <f>'ABx data'!I16</f>
        <v>8</v>
      </c>
      <c r="D46" s="14">
        <v>0</v>
      </c>
      <c r="E46" s="10"/>
      <c r="F46" s="6"/>
      <c r="G46" s="14">
        <v>-90</v>
      </c>
      <c r="H46" s="14" t="s">
        <v>94</v>
      </c>
      <c r="I46" s="9"/>
    </row>
    <row r="47" spans="1:9" x14ac:dyDescent="0.3">
      <c r="A47" s="11" t="s">
        <v>60</v>
      </c>
      <c r="B47" s="9" t="str">
        <f>'ABx data'!B17</f>
        <v>WB138</v>
      </c>
      <c r="C47" s="14">
        <f>'ABx data'!I17</f>
        <v>10</v>
      </c>
      <c r="D47" s="14">
        <v>0</v>
      </c>
      <c r="E47" s="10"/>
      <c r="F47" s="6"/>
      <c r="G47" s="14">
        <v>-90</v>
      </c>
      <c r="H47" s="14" t="s">
        <v>94</v>
      </c>
      <c r="I47" s="9"/>
    </row>
    <row r="48" spans="1:9" x14ac:dyDescent="0.3">
      <c r="A48" s="11" t="s">
        <v>60</v>
      </c>
      <c r="B48" s="9" t="str">
        <f>'ABx data'!B18</f>
        <v>WB139</v>
      </c>
      <c r="C48" s="14">
        <f>'ABx data'!I18</f>
        <v>27</v>
      </c>
      <c r="D48" s="14">
        <v>0</v>
      </c>
      <c r="E48" s="10"/>
      <c r="F48" s="6"/>
      <c r="G48" s="14">
        <v>-90</v>
      </c>
      <c r="H48" s="14" t="s">
        <v>94</v>
      </c>
      <c r="I48" s="9"/>
    </row>
    <row r="49" spans="1:9" x14ac:dyDescent="0.3">
      <c r="A49" s="11" t="s">
        <v>60</v>
      </c>
      <c r="B49" s="9" t="str">
        <f>'ABx data'!B19</f>
        <v>WB140</v>
      </c>
      <c r="C49" s="14">
        <f>'ABx data'!I19</f>
        <v>19</v>
      </c>
      <c r="D49" s="14">
        <v>0</v>
      </c>
      <c r="E49" s="10"/>
      <c r="F49" s="6"/>
      <c r="G49" s="14">
        <v>-90</v>
      </c>
      <c r="H49" s="14" t="s">
        <v>94</v>
      </c>
      <c r="I49" s="9"/>
    </row>
    <row r="50" spans="1:9" x14ac:dyDescent="0.3">
      <c r="A50" s="11" t="s">
        <v>60</v>
      </c>
      <c r="B50" s="9" t="str">
        <f>'ABx data'!B20</f>
        <v>WB141</v>
      </c>
      <c r="C50" s="14">
        <f>'ABx data'!I20</f>
        <v>34</v>
      </c>
      <c r="D50" s="14">
        <v>0</v>
      </c>
      <c r="E50" s="10"/>
      <c r="F50" s="6"/>
      <c r="G50" s="14">
        <v>-90</v>
      </c>
      <c r="H50" s="14" t="s">
        <v>94</v>
      </c>
      <c r="I50" s="9"/>
    </row>
    <row r="51" spans="1:9" x14ac:dyDescent="0.3">
      <c r="A51" s="11" t="s">
        <v>60</v>
      </c>
      <c r="B51" s="9" t="str">
        <f>'ABx data'!B21</f>
        <v>WB142</v>
      </c>
      <c r="C51" s="14">
        <f>'ABx data'!I21</f>
        <v>20</v>
      </c>
      <c r="D51" s="14">
        <v>0</v>
      </c>
      <c r="E51" s="10"/>
      <c r="F51" s="6"/>
      <c r="G51" s="14">
        <v>-90</v>
      </c>
      <c r="H51" s="14" t="s">
        <v>94</v>
      </c>
      <c r="I51" s="9"/>
    </row>
    <row r="52" spans="1:9" x14ac:dyDescent="0.3">
      <c r="A52" s="11" t="s">
        <v>60</v>
      </c>
      <c r="B52" s="9" t="str">
        <f>'ABx data'!B22</f>
        <v>WB143</v>
      </c>
      <c r="C52" s="14">
        <f>'ABx data'!I22</f>
        <v>11</v>
      </c>
      <c r="D52" s="14">
        <v>0</v>
      </c>
      <c r="E52" s="10"/>
      <c r="F52" s="6"/>
      <c r="G52" s="14">
        <v>-90</v>
      </c>
      <c r="H52" s="14" t="s">
        <v>94</v>
      </c>
      <c r="I52" s="9"/>
    </row>
    <row r="53" spans="1:9" x14ac:dyDescent="0.3">
      <c r="A53" s="11" t="s">
        <v>60</v>
      </c>
      <c r="B53" s="9" t="str">
        <f>'ABx data'!B23</f>
        <v>WB144</v>
      </c>
      <c r="C53" s="14">
        <f>'ABx data'!I23</f>
        <v>15</v>
      </c>
      <c r="D53" s="14">
        <v>0</v>
      </c>
      <c r="E53" s="10"/>
      <c r="F53" s="6"/>
      <c r="G53" s="14">
        <v>-90</v>
      </c>
      <c r="H53" s="14" t="s">
        <v>94</v>
      </c>
      <c r="I53" s="9"/>
    </row>
    <row r="54" spans="1:9" x14ac:dyDescent="0.3">
      <c r="A54" s="11" t="s">
        <v>60</v>
      </c>
      <c r="B54" s="9" t="str">
        <f>'ABx data'!B24</f>
        <v>WB145</v>
      </c>
      <c r="C54" s="14">
        <f>'ABx data'!I24</f>
        <v>10</v>
      </c>
      <c r="D54" s="14">
        <v>0</v>
      </c>
      <c r="E54" s="10"/>
      <c r="F54" s="6"/>
      <c r="G54" s="14">
        <v>-90</v>
      </c>
      <c r="H54" s="14" t="s">
        <v>94</v>
      </c>
      <c r="I54" s="9"/>
    </row>
    <row r="55" spans="1:9" x14ac:dyDescent="0.3">
      <c r="A55" s="11" t="s">
        <v>60</v>
      </c>
      <c r="B55" s="9" t="str">
        <f>'ABx data'!B25</f>
        <v>WB146</v>
      </c>
      <c r="C55" s="14">
        <f>'ABx data'!I25</f>
        <v>4</v>
      </c>
      <c r="D55" s="14">
        <v>0</v>
      </c>
      <c r="E55" s="10"/>
      <c r="F55" s="6"/>
      <c r="G55" s="14">
        <v>-90</v>
      </c>
      <c r="H55" s="14" t="s">
        <v>94</v>
      </c>
      <c r="I55" s="9"/>
    </row>
    <row r="56" spans="1:9" x14ac:dyDescent="0.3">
      <c r="A56" s="11" t="s">
        <v>60</v>
      </c>
      <c r="B56" s="9" t="str">
        <f>'ABx data'!B26</f>
        <v>WB147</v>
      </c>
      <c r="C56" s="14">
        <f>'ABx data'!I26</f>
        <v>8</v>
      </c>
      <c r="D56" s="14">
        <v>0</v>
      </c>
      <c r="E56" s="10"/>
      <c r="F56" s="6"/>
      <c r="G56" s="14">
        <v>-90</v>
      </c>
      <c r="H56" s="14" t="s">
        <v>94</v>
      </c>
      <c r="I56" s="9"/>
    </row>
    <row r="57" spans="1:9" x14ac:dyDescent="0.3">
      <c r="A57" s="11" t="s">
        <v>60</v>
      </c>
      <c r="B57" s="9" t="str">
        <f>'ABx data'!B27</f>
        <v>WB148</v>
      </c>
      <c r="C57" s="14">
        <f>'ABx data'!I27</f>
        <v>23</v>
      </c>
      <c r="D57" s="14">
        <v>0</v>
      </c>
      <c r="E57" s="10"/>
      <c r="F57" s="6"/>
      <c r="G57" s="14">
        <v>-90</v>
      </c>
      <c r="H57" s="14" t="s">
        <v>94</v>
      </c>
      <c r="I57" s="9"/>
    </row>
    <row r="58" spans="1:9" x14ac:dyDescent="0.3">
      <c r="A58" s="11" t="s">
        <v>60</v>
      </c>
      <c r="B58" s="9" t="str">
        <f>'ABx data'!B28</f>
        <v>WB149</v>
      </c>
      <c r="C58" s="14">
        <f>'ABx data'!I28</f>
        <v>13</v>
      </c>
      <c r="D58" s="14">
        <v>0</v>
      </c>
      <c r="E58" s="10"/>
      <c r="F58" s="6"/>
      <c r="G58" s="14">
        <v>-90</v>
      </c>
      <c r="H58" s="14" t="s">
        <v>94</v>
      </c>
      <c r="I58" s="9"/>
    </row>
    <row r="59" spans="1:9" x14ac:dyDescent="0.3">
      <c r="A59" s="11" t="s">
        <v>60</v>
      </c>
      <c r="B59" s="9" t="str">
        <f>'ABx data'!B29</f>
        <v>WB150</v>
      </c>
      <c r="C59" s="14">
        <f>'ABx data'!I29</f>
        <v>5</v>
      </c>
      <c r="D59" s="14">
        <v>0</v>
      </c>
      <c r="E59" s="10"/>
      <c r="F59" s="6"/>
      <c r="G59" s="14">
        <v>-90</v>
      </c>
      <c r="H59" s="14" t="s">
        <v>94</v>
      </c>
      <c r="I59" s="9"/>
    </row>
    <row r="60" spans="1:9" x14ac:dyDescent="0.3">
      <c r="A60" s="11" t="s">
        <v>60</v>
      </c>
      <c r="B60" s="9" t="str">
        <f>'ABx data'!B30</f>
        <v>WB151</v>
      </c>
      <c r="C60" s="14">
        <f>'ABx data'!I30</f>
        <v>19</v>
      </c>
      <c r="D60" s="14">
        <v>0</v>
      </c>
      <c r="E60" s="10"/>
      <c r="F60" s="6"/>
      <c r="G60" s="14">
        <v>-90</v>
      </c>
      <c r="H60" s="14" t="s">
        <v>94</v>
      </c>
      <c r="I60" s="9"/>
    </row>
    <row r="61" spans="1:9" x14ac:dyDescent="0.3">
      <c r="A61" s="11" t="s">
        <v>60</v>
      </c>
      <c r="B61" s="9" t="str">
        <f>'ABx data'!B31</f>
        <v>WB152</v>
      </c>
      <c r="C61" s="14">
        <f>'ABx data'!I31</f>
        <v>6</v>
      </c>
      <c r="D61" s="14">
        <v>0</v>
      </c>
      <c r="E61" s="10"/>
      <c r="F61" s="6"/>
      <c r="G61" s="14">
        <v>-90</v>
      </c>
      <c r="H61" s="14" t="s">
        <v>94</v>
      </c>
      <c r="I61" s="9"/>
    </row>
    <row r="62" spans="1:9" x14ac:dyDescent="0.3">
      <c r="A62" s="11" t="s">
        <v>60</v>
      </c>
      <c r="B62" s="9" t="str">
        <f>'ABx data'!B32</f>
        <v>WB153</v>
      </c>
      <c r="C62" s="14">
        <f>'ABx data'!I32</f>
        <v>21</v>
      </c>
      <c r="D62" s="14">
        <v>0</v>
      </c>
      <c r="E62" s="10"/>
      <c r="F62" s="6"/>
      <c r="G62" s="14">
        <v>-90</v>
      </c>
      <c r="H62" s="14" t="s">
        <v>94</v>
      </c>
      <c r="I62" s="9"/>
    </row>
    <row r="63" spans="1:9" x14ac:dyDescent="0.3">
      <c r="A63" s="11" t="s">
        <v>60</v>
      </c>
      <c r="B63" s="9" t="str">
        <f>'ABx data'!B33</f>
        <v>WB154</v>
      </c>
      <c r="C63" s="14">
        <f>'ABx data'!I33</f>
        <v>4</v>
      </c>
      <c r="D63" s="14">
        <v>0</v>
      </c>
      <c r="E63" s="10"/>
      <c r="F63" s="6"/>
      <c r="G63" s="14">
        <v>-90</v>
      </c>
      <c r="H63" s="14" t="s">
        <v>94</v>
      </c>
      <c r="I63" s="9"/>
    </row>
    <row r="64" spans="1:9" x14ac:dyDescent="0.3">
      <c r="A64" s="11" t="s">
        <v>60</v>
      </c>
      <c r="B64" s="9" t="str">
        <f>'ABx data'!B34</f>
        <v>WB155</v>
      </c>
      <c r="C64" s="14">
        <f>'ABx data'!I34</f>
        <v>3</v>
      </c>
      <c r="D64" s="14">
        <v>0</v>
      </c>
      <c r="E64" s="10"/>
      <c r="F64" s="6"/>
      <c r="G64" s="14">
        <v>-90</v>
      </c>
      <c r="H64" s="14" t="s">
        <v>94</v>
      </c>
      <c r="I64" s="9"/>
    </row>
    <row r="65" spans="1:9" x14ac:dyDescent="0.3">
      <c r="A65" s="11" t="s">
        <v>66</v>
      </c>
      <c r="B65" s="9"/>
      <c r="C65" s="14"/>
      <c r="D65" s="14"/>
      <c r="E65" s="10"/>
      <c r="F65" s="6"/>
      <c r="G65" s="14"/>
      <c r="H65" s="14"/>
      <c r="I65" s="5" t="s">
        <v>71</v>
      </c>
    </row>
    <row r="66" spans="1:9" x14ac:dyDescent="0.3">
      <c r="B66" s="9"/>
      <c r="C66" s="14"/>
      <c r="D66" s="14"/>
      <c r="E66" s="10"/>
      <c r="F66" s="6"/>
      <c r="G66" s="14"/>
      <c r="H66" s="14"/>
    </row>
    <row r="67" spans="1:9" x14ac:dyDescent="0.3">
      <c r="B67" s="9"/>
      <c r="C67" s="14"/>
      <c r="D67" s="14"/>
      <c r="E67" s="10"/>
      <c r="F67" s="6"/>
      <c r="G67" s="14"/>
      <c r="H67" s="14"/>
    </row>
    <row r="68" spans="1:9" x14ac:dyDescent="0.3">
      <c r="B68" s="9"/>
      <c r="C68" s="14"/>
      <c r="D68" s="14"/>
      <c r="E68" s="10"/>
      <c r="F68" s="6"/>
      <c r="G68" s="14"/>
      <c r="H68" s="14"/>
    </row>
    <row r="69" spans="1:9" x14ac:dyDescent="0.3">
      <c r="B69" s="9"/>
      <c r="C69" s="14"/>
      <c r="D69" s="14"/>
      <c r="E69" s="10"/>
      <c r="F69" s="6"/>
      <c r="G69" s="14"/>
      <c r="H69" s="14"/>
    </row>
    <row r="70" spans="1:9" x14ac:dyDescent="0.3">
      <c r="B70" s="9"/>
      <c r="C70" s="14"/>
      <c r="D70" s="14"/>
      <c r="E70" s="10"/>
      <c r="F70" s="6"/>
      <c r="G70" s="14"/>
      <c r="H70" s="14"/>
    </row>
    <row r="71" spans="1:9" x14ac:dyDescent="0.3">
      <c r="B71" s="9"/>
      <c r="C71" s="14"/>
      <c r="D71" s="14"/>
      <c r="E71" s="10"/>
      <c r="F71" s="6"/>
      <c r="G71" s="14"/>
      <c r="H71" s="14"/>
    </row>
    <row r="72" spans="1:9" x14ac:dyDescent="0.3">
      <c r="B72" s="9"/>
      <c r="C72" s="14"/>
      <c r="D72" s="14"/>
      <c r="E72" s="10"/>
      <c r="F72" s="6"/>
      <c r="G72" s="14"/>
      <c r="H72" s="14"/>
    </row>
    <row r="73" spans="1:9" x14ac:dyDescent="0.3">
      <c r="B73" s="9"/>
      <c r="C73" s="14"/>
      <c r="D73" s="14"/>
      <c r="E73" s="10"/>
      <c r="F73" s="6"/>
      <c r="G73" s="14"/>
      <c r="H73" s="14"/>
    </row>
    <row r="74" spans="1:9" x14ac:dyDescent="0.3">
      <c r="B74" s="9"/>
      <c r="C74" s="14"/>
      <c r="D74" s="14"/>
      <c r="E74" s="10"/>
      <c r="F74" s="6"/>
      <c r="G74" s="14"/>
      <c r="H74" s="14"/>
    </row>
    <row r="75" spans="1:9" x14ac:dyDescent="0.3">
      <c r="B75" s="9"/>
      <c r="C75" s="14"/>
      <c r="D75" s="14"/>
      <c r="E75" s="10"/>
      <c r="F75" s="6"/>
      <c r="G75" s="14"/>
      <c r="H75" s="14"/>
    </row>
    <row r="76" spans="1:9" x14ac:dyDescent="0.3">
      <c r="B76" s="9"/>
      <c r="C76" s="14"/>
      <c r="D76" s="14"/>
      <c r="E76" s="10"/>
      <c r="F76" s="6"/>
      <c r="G76" s="14"/>
      <c r="H76" s="14"/>
    </row>
    <row r="77" spans="1:9" x14ac:dyDescent="0.3">
      <c r="B77" s="9"/>
      <c r="C77" s="14"/>
      <c r="D77" s="14"/>
      <c r="E77" s="10"/>
      <c r="F77" s="6"/>
      <c r="G77" s="14"/>
      <c r="H77" s="14"/>
    </row>
    <row r="78" spans="1:9" x14ac:dyDescent="0.3">
      <c r="B78" s="9"/>
      <c r="C78" s="14"/>
      <c r="D78" s="14"/>
      <c r="E78" s="10"/>
      <c r="F78" s="6"/>
      <c r="G78" s="14"/>
      <c r="H78" s="14"/>
    </row>
    <row r="79" spans="1:9" x14ac:dyDescent="0.3">
      <c r="B79" s="9"/>
      <c r="C79" s="14"/>
      <c r="D79" s="14"/>
      <c r="E79" s="10"/>
      <c r="F79" s="6"/>
      <c r="G79" s="14"/>
      <c r="H79" s="14"/>
    </row>
    <row r="80" spans="1:9" x14ac:dyDescent="0.3">
      <c r="B80" s="9"/>
      <c r="C80" s="14"/>
      <c r="D80" s="14"/>
      <c r="E80" s="10"/>
      <c r="F80" s="6"/>
      <c r="G80" s="14"/>
      <c r="H80" s="14"/>
    </row>
    <row r="81" spans="2:8" x14ac:dyDescent="0.3">
      <c r="B81" s="9"/>
      <c r="C81" s="14"/>
      <c r="D81" s="14"/>
      <c r="E81" s="10"/>
      <c r="F81" s="6"/>
      <c r="G81" s="14"/>
      <c r="H81" s="14"/>
    </row>
    <row r="82" spans="2:8" x14ac:dyDescent="0.3">
      <c r="B82" s="9"/>
      <c r="C82" s="14"/>
      <c r="D82" s="14"/>
      <c r="E82" s="10"/>
      <c r="F82" s="6"/>
      <c r="G82" s="14"/>
      <c r="H82" s="14"/>
    </row>
    <row r="83" spans="2:8" x14ac:dyDescent="0.3">
      <c r="B83" s="9"/>
      <c r="C83" s="14"/>
      <c r="D83" s="14"/>
      <c r="E83" s="10"/>
      <c r="F83" s="6"/>
      <c r="G83" s="14"/>
      <c r="H83" s="14"/>
    </row>
    <row r="84" spans="2:8" x14ac:dyDescent="0.3">
      <c r="B84" s="9"/>
      <c r="C84" s="14"/>
      <c r="D84" s="14"/>
      <c r="E84" s="10"/>
      <c r="F84" s="6"/>
      <c r="G84" s="14"/>
      <c r="H84" s="14"/>
    </row>
    <row r="85" spans="2:8" x14ac:dyDescent="0.3">
      <c r="B85" s="9"/>
      <c r="C85" s="14"/>
      <c r="D85" s="14"/>
      <c r="E85" s="10"/>
      <c r="F85" s="6"/>
      <c r="G85" s="14"/>
      <c r="H85" s="14"/>
    </row>
    <row r="86" spans="2:8" x14ac:dyDescent="0.3">
      <c r="B86" s="9"/>
      <c r="C86" s="14"/>
      <c r="D86" s="14"/>
      <c r="E86" s="10"/>
      <c r="F86" s="6"/>
      <c r="G86" s="14"/>
      <c r="H86" s="14"/>
    </row>
    <row r="87" spans="2:8" x14ac:dyDescent="0.3">
      <c r="B87" s="9"/>
      <c r="C87" s="14"/>
      <c r="D87" s="14"/>
      <c r="E87" s="10"/>
      <c r="F87" s="6"/>
      <c r="G87" s="14"/>
      <c r="H87" s="14"/>
    </row>
    <row r="88" spans="2:8" x14ac:dyDescent="0.3">
      <c r="B88" s="9"/>
      <c r="C88" s="14"/>
      <c r="D88" s="14"/>
      <c r="E88" s="10"/>
      <c r="F88" s="6"/>
      <c r="G88" s="14"/>
      <c r="H88" s="14"/>
    </row>
    <row r="89" spans="2:8" x14ac:dyDescent="0.3">
      <c r="B89" s="9"/>
      <c r="C89" s="14"/>
      <c r="D89" s="14"/>
      <c r="E89" s="10"/>
      <c r="F89" s="6"/>
      <c r="G89" s="14"/>
      <c r="H89" s="14"/>
    </row>
    <row r="90" spans="2:8" x14ac:dyDescent="0.3">
      <c r="B90" s="9"/>
      <c r="C90" s="14"/>
      <c r="D90" s="14"/>
      <c r="E90" s="10"/>
      <c r="F90" s="6"/>
      <c r="G90" s="14"/>
      <c r="H90" s="14"/>
    </row>
    <row r="91" spans="2:8" x14ac:dyDescent="0.3">
      <c r="B91" s="9"/>
      <c r="C91" s="14"/>
      <c r="D91" s="14"/>
      <c r="E91" s="10"/>
      <c r="F91" s="6"/>
      <c r="G91" s="14"/>
      <c r="H91" s="14"/>
    </row>
    <row r="92" spans="2:8" x14ac:dyDescent="0.3">
      <c r="B92" s="9"/>
      <c r="C92" s="14"/>
      <c r="D92" s="14"/>
      <c r="E92" s="10"/>
      <c r="F92" s="6"/>
      <c r="G92" s="14"/>
      <c r="H92" s="14"/>
    </row>
    <row r="93" spans="2:8" x14ac:dyDescent="0.3">
      <c r="B93" s="9"/>
      <c r="C93" s="14"/>
      <c r="D93" s="14"/>
      <c r="E93" s="10"/>
      <c r="F93" s="6"/>
      <c r="G93" s="14"/>
      <c r="H93" s="14"/>
    </row>
    <row r="94" spans="2:8" x14ac:dyDescent="0.3">
      <c r="B94" s="9"/>
      <c r="C94" s="14"/>
      <c r="D94" s="14"/>
      <c r="E94" s="10"/>
      <c r="F94" s="6"/>
      <c r="G94" s="14"/>
      <c r="H94" s="14"/>
    </row>
    <row r="95" spans="2:8" x14ac:dyDescent="0.3">
      <c r="B95" s="9"/>
      <c r="C95" s="14"/>
      <c r="D95" s="14"/>
      <c r="E95" s="10"/>
      <c r="F95" s="6"/>
      <c r="G95" s="14"/>
      <c r="H95" s="14"/>
    </row>
    <row r="96" spans="2:8" x14ac:dyDescent="0.3">
      <c r="B96" s="9"/>
      <c r="C96" s="14"/>
      <c r="D96" s="14"/>
      <c r="E96" s="10"/>
      <c r="F96" s="6"/>
      <c r="G96" s="14"/>
      <c r="H96" s="14"/>
    </row>
    <row r="97" spans="2:8" x14ac:dyDescent="0.3">
      <c r="B97" s="9"/>
      <c r="C97" s="14"/>
      <c r="D97" s="14"/>
      <c r="E97" s="10"/>
      <c r="F97" s="6"/>
      <c r="G97" s="14"/>
      <c r="H97" s="14"/>
    </row>
    <row r="98" spans="2:8" x14ac:dyDescent="0.3">
      <c r="B98" s="9"/>
      <c r="C98" s="14"/>
      <c r="D98" s="14"/>
      <c r="E98" s="10"/>
      <c r="F98" s="6"/>
      <c r="G98" s="14"/>
      <c r="H98" s="14"/>
    </row>
    <row r="99" spans="2:8" x14ac:dyDescent="0.3">
      <c r="B99" s="9"/>
      <c r="C99" s="14"/>
      <c r="D99" s="14"/>
      <c r="E99" s="10"/>
      <c r="F99" s="6"/>
      <c r="G99" s="14"/>
      <c r="H99" s="14"/>
    </row>
    <row r="100" spans="2:8" x14ac:dyDescent="0.3">
      <c r="B100" s="9"/>
      <c r="C100" s="14"/>
      <c r="D100" s="14"/>
      <c r="E100" s="10"/>
      <c r="F100" s="6"/>
      <c r="G100" s="14"/>
      <c r="H100" s="14"/>
    </row>
    <row r="101" spans="2:8" x14ac:dyDescent="0.3">
      <c r="B101" s="9"/>
      <c r="C101" s="14"/>
      <c r="D101" s="14"/>
      <c r="E101" s="10"/>
      <c r="F101" s="6"/>
      <c r="G101" s="14"/>
      <c r="H101" s="14"/>
    </row>
    <row r="102" spans="2:8" x14ac:dyDescent="0.3">
      <c r="B102" s="9"/>
      <c r="C102" s="14"/>
      <c r="D102" s="14"/>
      <c r="E102" s="10"/>
      <c r="F102" s="6"/>
      <c r="G102" s="14"/>
      <c r="H102" s="14"/>
    </row>
    <row r="103" spans="2:8" x14ac:dyDescent="0.3">
      <c r="B103" s="9"/>
      <c r="C103" s="14"/>
      <c r="D103" s="14"/>
      <c r="E103" s="10"/>
      <c r="F103" s="6"/>
      <c r="G103" s="14"/>
      <c r="H103" s="14"/>
    </row>
    <row r="104" spans="2:8" x14ac:dyDescent="0.3">
      <c r="B104" s="9"/>
      <c r="C104" s="14"/>
      <c r="D104" s="14"/>
      <c r="E104" s="10"/>
      <c r="F104" s="6"/>
      <c r="G104" s="14"/>
      <c r="H104" s="14"/>
    </row>
    <row r="105" spans="2:8" x14ac:dyDescent="0.3">
      <c r="B105" s="9"/>
      <c r="C105" s="14"/>
      <c r="D105" s="14"/>
      <c r="E105" s="10"/>
      <c r="F105" s="6"/>
      <c r="G105" s="14"/>
      <c r="H105" s="14"/>
    </row>
    <row r="106" spans="2:8" x14ac:dyDescent="0.3">
      <c r="B106" s="9"/>
      <c r="C106" s="14"/>
      <c r="D106" s="14"/>
      <c r="E106" s="10"/>
      <c r="F106" s="6"/>
      <c r="G106" s="14"/>
      <c r="H106" s="14"/>
    </row>
    <row r="107" spans="2:8" x14ac:dyDescent="0.3">
      <c r="B107" s="9"/>
      <c r="C107" s="14"/>
      <c r="D107" s="14"/>
      <c r="E107" s="10"/>
      <c r="F107" s="6"/>
      <c r="G107" s="14"/>
      <c r="H107" s="14"/>
    </row>
    <row r="108" spans="2:8" x14ac:dyDescent="0.3">
      <c r="B108" s="9"/>
      <c r="C108" s="14"/>
      <c r="D108" s="14"/>
      <c r="E108" s="10"/>
      <c r="F108" s="6"/>
      <c r="G108" s="14"/>
      <c r="H108" s="14"/>
    </row>
    <row r="109" spans="2:8" x14ac:dyDescent="0.3">
      <c r="B109" s="9"/>
      <c r="C109" s="14"/>
      <c r="D109" s="14"/>
      <c r="E109" s="10"/>
      <c r="F109" s="6"/>
      <c r="G109" s="14"/>
      <c r="H109" s="14"/>
    </row>
    <row r="110" spans="2:8" x14ac:dyDescent="0.3">
      <c r="B110" s="9"/>
      <c r="C110" s="14"/>
      <c r="D110" s="14"/>
      <c r="E110" s="10"/>
      <c r="F110" s="6"/>
      <c r="G110" s="14"/>
      <c r="H110" s="14"/>
    </row>
    <row r="111" spans="2:8" x14ac:dyDescent="0.3">
      <c r="B111" s="9"/>
      <c r="C111" s="14"/>
      <c r="D111" s="14"/>
      <c r="E111" s="10"/>
      <c r="F111" s="6"/>
      <c r="G111" s="14"/>
      <c r="H111" s="14"/>
    </row>
    <row r="112" spans="2:8" x14ac:dyDescent="0.3">
      <c r="B112" s="9"/>
      <c r="C112" s="14"/>
      <c r="D112" s="14"/>
      <c r="E112" s="10"/>
      <c r="F112" s="6"/>
      <c r="G112" s="14"/>
      <c r="H112" s="14"/>
    </row>
    <row r="113" spans="2:8" x14ac:dyDescent="0.3">
      <c r="B113" s="9"/>
      <c r="C113" s="14"/>
      <c r="D113" s="14"/>
      <c r="E113" s="10"/>
      <c r="F113" s="6"/>
      <c r="G113" s="14"/>
      <c r="H113" s="14"/>
    </row>
    <row r="114" spans="2:8" x14ac:dyDescent="0.3">
      <c r="B114" s="9"/>
      <c r="C114" s="14"/>
      <c r="D114" s="14"/>
      <c r="E114" s="10"/>
      <c r="F114" s="6"/>
      <c r="G114" s="14"/>
      <c r="H114" s="14"/>
    </row>
    <row r="115" spans="2:8" x14ac:dyDescent="0.3">
      <c r="B115" s="9"/>
      <c r="C115" s="14"/>
      <c r="D115" s="14"/>
      <c r="E115" s="10"/>
      <c r="F115" s="6"/>
      <c r="G115" s="14"/>
      <c r="H115" s="14"/>
    </row>
    <row r="116" spans="2:8" x14ac:dyDescent="0.3">
      <c r="B116" s="9"/>
      <c r="C116" s="14"/>
      <c r="D116" s="14"/>
      <c r="E116" s="10"/>
      <c r="F116" s="6"/>
      <c r="G116" s="14"/>
      <c r="H116" s="14"/>
    </row>
    <row r="117" spans="2:8" x14ac:dyDescent="0.3">
      <c r="B117" s="9"/>
      <c r="C117" s="14"/>
      <c r="D117" s="14"/>
      <c r="E117" s="10"/>
      <c r="F117" s="6"/>
      <c r="G117" s="14"/>
      <c r="H117" s="14"/>
    </row>
    <row r="118" spans="2:8" x14ac:dyDescent="0.3">
      <c r="B118" s="9"/>
      <c r="C118" s="14"/>
      <c r="D118" s="14"/>
      <c r="E118" s="10"/>
      <c r="F118" s="6"/>
      <c r="G118" s="14"/>
      <c r="H118" s="14"/>
    </row>
    <row r="119" spans="2:8" x14ac:dyDescent="0.3">
      <c r="B119" s="9"/>
      <c r="C119" s="14"/>
      <c r="D119" s="14"/>
      <c r="E119" s="10"/>
      <c r="F119" s="6"/>
      <c r="G119" s="14"/>
      <c r="H119" s="14"/>
    </row>
    <row r="120" spans="2:8" x14ac:dyDescent="0.3">
      <c r="B120" s="9"/>
      <c r="C120" s="14"/>
      <c r="D120" s="14"/>
      <c r="E120" s="10"/>
      <c r="F120" s="6"/>
      <c r="G120" s="14"/>
      <c r="H120" s="14"/>
    </row>
    <row r="121" spans="2:8" x14ac:dyDescent="0.3">
      <c r="B121" s="9"/>
      <c r="C121" s="14"/>
      <c r="D121" s="14"/>
      <c r="E121" s="10"/>
      <c r="F121" s="6"/>
      <c r="G121" s="14"/>
      <c r="H121" s="14"/>
    </row>
    <row r="122" spans="2:8" x14ac:dyDescent="0.3">
      <c r="B122" s="9"/>
      <c r="C122" s="14"/>
      <c r="D122" s="14"/>
      <c r="E122" s="10"/>
      <c r="F122" s="6"/>
      <c r="G122" s="14"/>
      <c r="H122" s="14"/>
    </row>
    <row r="123" spans="2:8" x14ac:dyDescent="0.3">
      <c r="B123" s="9"/>
      <c r="C123" s="14"/>
      <c r="D123" s="14"/>
      <c r="E123" s="10"/>
      <c r="F123" s="6"/>
      <c r="G123" s="14"/>
      <c r="H123" s="14"/>
    </row>
    <row r="124" spans="2:8" x14ac:dyDescent="0.3">
      <c r="B124" s="9"/>
      <c r="C124" s="14"/>
      <c r="D124" s="14"/>
      <c r="E124" s="10"/>
      <c r="F124" s="6"/>
      <c r="G124" s="14"/>
      <c r="H124" s="14"/>
    </row>
    <row r="125" spans="2:8" x14ac:dyDescent="0.3">
      <c r="B125" s="9"/>
      <c r="C125" s="14"/>
      <c r="D125" s="14"/>
      <c r="E125" s="10"/>
      <c r="F125" s="6"/>
      <c r="G125" s="14"/>
      <c r="H125" s="14"/>
    </row>
    <row r="126" spans="2:8" x14ac:dyDescent="0.3">
      <c r="B126" s="9"/>
      <c r="C126" s="14"/>
      <c r="D126" s="14"/>
      <c r="E126" s="10"/>
      <c r="F126" s="6"/>
      <c r="G126" s="14"/>
      <c r="H126" s="14"/>
    </row>
    <row r="127" spans="2:8" x14ac:dyDescent="0.3">
      <c r="B127" s="9"/>
      <c r="C127" s="14"/>
      <c r="D127" s="14"/>
      <c r="E127" s="10"/>
      <c r="F127" s="6"/>
      <c r="G127" s="14"/>
      <c r="H127" s="14"/>
    </row>
    <row r="128" spans="2:8" x14ac:dyDescent="0.3">
      <c r="B128" s="9"/>
      <c r="C128" s="14"/>
      <c r="D128" s="14"/>
      <c r="E128" s="10"/>
      <c r="F128" s="6"/>
      <c r="G128" s="14"/>
      <c r="H128" s="14"/>
    </row>
    <row r="129" spans="2:8" x14ac:dyDescent="0.3">
      <c r="B129" s="9"/>
      <c r="C129" s="14"/>
      <c r="D129" s="14"/>
      <c r="E129" s="10"/>
      <c r="F129" s="6"/>
      <c r="G129" s="14"/>
      <c r="H129" s="14"/>
    </row>
    <row r="130" spans="2:8" x14ac:dyDescent="0.3">
      <c r="B130" s="9"/>
      <c r="C130" s="14"/>
      <c r="D130" s="14"/>
      <c r="E130" s="10"/>
      <c r="F130" s="6"/>
      <c r="G130" s="14"/>
      <c r="H130" s="14"/>
    </row>
    <row r="131" spans="2:8" x14ac:dyDescent="0.3">
      <c r="B131" s="9"/>
      <c r="C131" s="14"/>
      <c r="D131" s="14"/>
      <c r="E131" s="10"/>
      <c r="F131" s="6"/>
      <c r="G131" s="14"/>
      <c r="H131" s="14"/>
    </row>
    <row r="132" spans="2:8" x14ac:dyDescent="0.3">
      <c r="B132" s="9"/>
      <c r="C132" s="14"/>
      <c r="D132" s="14"/>
      <c r="E132" s="10"/>
      <c r="F132" s="6"/>
      <c r="G132" s="14"/>
      <c r="H132" s="14"/>
    </row>
    <row r="133" spans="2:8" x14ac:dyDescent="0.3">
      <c r="B133" s="9"/>
      <c r="C133" s="14"/>
      <c r="D133" s="14"/>
      <c r="E133" s="10"/>
      <c r="F133" s="6"/>
      <c r="G133" s="14"/>
      <c r="H133" s="14"/>
    </row>
    <row r="134" spans="2:8" x14ac:dyDescent="0.3">
      <c r="B134" s="9"/>
      <c r="C134" s="14"/>
      <c r="D134" s="14"/>
      <c r="E134" s="10"/>
      <c r="F134" s="6"/>
      <c r="G134" s="14"/>
      <c r="H134" s="14"/>
    </row>
    <row r="135" spans="2:8" x14ac:dyDescent="0.3">
      <c r="B135" s="9"/>
      <c r="C135" s="14"/>
      <c r="D135" s="14"/>
      <c r="E135" s="10"/>
      <c r="F135" s="6"/>
      <c r="G135" s="14"/>
      <c r="H135" s="14"/>
    </row>
    <row r="136" spans="2:8" x14ac:dyDescent="0.3">
      <c r="B136" s="9"/>
      <c r="C136" s="14"/>
      <c r="D136" s="14"/>
      <c r="E136" s="10"/>
      <c r="F136" s="6"/>
      <c r="G136" s="14"/>
      <c r="H136" s="14"/>
    </row>
    <row r="137" spans="2:8" x14ac:dyDescent="0.3">
      <c r="B137" s="9"/>
      <c r="C137" s="14"/>
      <c r="D137" s="14"/>
      <c r="E137" s="10"/>
      <c r="F137" s="6"/>
      <c r="G137" s="14"/>
      <c r="H137" s="14"/>
    </row>
    <row r="138" spans="2:8" x14ac:dyDescent="0.3">
      <c r="B138" s="9"/>
      <c r="C138" s="14"/>
      <c r="D138" s="14"/>
      <c r="E138" s="10"/>
      <c r="F138" s="6"/>
      <c r="G138" s="14"/>
      <c r="H138" s="14"/>
    </row>
    <row r="139" spans="2:8" x14ac:dyDescent="0.3">
      <c r="B139" s="9"/>
      <c r="C139" s="14"/>
      <c r="D139" s="14"/>
      <c r="E139" s="10"/>
      <c r="F139" s="6"/>
      <c r="G139" s="14"/>
      <c r="H139" s="14"/>
    </row>
    <row r="140" spans="2:8" x14ac:dyDescent="0.3">
      <c r="B140" s="9"/>
      <c r="C140" s="14"/>
      <c r="D140" s="14"/>
      <c r="E140" s="10"/>
      <c r="F140" s="6"/>
      <c r="G140" s="14"/>
      <c r="H140" s="14"/>
    </row>
    <row r="141" spans="2:8" x14ac:dyDescent="0.3">
      <c r="B141" s="9"/>
      <c r="C141" s="14"/>
      <c r="D141" s="14"/>
      <c r="E141" s="10"/>
      <c r="F141" s="6"/>
      <c r="G141" s="14"/>
      <c r="H141" s="14"/>
    </row>
    <row r="142" spans="2:8" x14ac:dyDescent="0.3">
      <c r="B142" s="9"/>
      <c r="C142" s="14"/>
      <c r="D142" s="14"/>
      <c r="E142" s="10"/>
      <c r="F142" s="6"/>
      <c r="G142" s="14"/>
      <c r="H142" s="14"/>
    </row>
    <row r="143" spans="2:8" x14ac:dyDescent="0.3">
      <c r="B143" s="9"/>
      <c r="C143" s="14"/>
      <c r="D143" s="14"/>
      <c r="E143" s="10"/>
      <c r="F143" s="6"/>
      <c r="G143" s="14"/>
      <c r="H143" s="14"/>
    </row>
    <row r="144" spans="2:8" x14ac:dyDescent="0.3">
      <c r="B144" s="9"/>
      <c r="C144" s="14"/>
      <c r="D144" s="14"/>
      <c r="E144" s="10"/>
      <c r="F144" s="6"/>
      <c r="G144" s="14"/>
      <c r="H144" s="14"/>
    </row>
    <row r="145" spans="2:8" x14ac:dyDescent="0.3">
      <c r="B145" s="9"/>
      <c r="C145" s="14"/>
      <c r="D145" s="14"/>
      <c r="E145" s="10"/>
      <c r="F145" s="6"/>
      <c r="G145" s="14"/>
      <c r="H145" s="14"/>
    </row>
    <row r="146" spans="2:8" x14ac:dyDescent="0.3">
      <c r="B146" s="9"/>
      <c r="C146" s="14"/>
      <c r="D146" s="14"/>
      <c r="E146" s="10"/>
      <c r="F146" s="6"/>
      <c r="G146" s="14"/>
      <c r="H146" s="14"/>
    </row>
    <row r="147" spans="2:8" x14ac:dyDescent="0.3">
      <c r="B147" s="9"/>
      <c r="C147" s="14"/>
      <c r="D147" s="14"/>
      <c r="E147" s="10"/>
      <c r="F147" s="6"/>
      <c r="G147" s="14"/>
      <c r="H147" s="14"/>
    </row>
    <row r="148" spans="2:8" x14ac:dyDescent="0.3">
      <c r="B148" s="9"/>
      <c r="C148" s="14"/>
      <c r="D148" s="14"/>
      <c r="E148" s="10"/>
      <c r="F148" s="6"/>
      <c r="G148" s="14"/>
      <c r="H148" s="14"/>
    </row>
    <row r="149" spans="2:8" x14ac:dyDescent="0.3">
      <c r="B149" s="9"/>
      <c r="C149" s="14"/>
      <c r="D149" s="14"/>
      <c r="E149" s="10"/>
      <c r="F149" s="6"/>
      <c r="G149" s="14"/>
      <c r="H149" s="14"/>
    </row>
    <row r="150" spans="2:8" x14ac:dyDescent="0.3">
      <c r="B150" s="9"/>
      <c r="C150" s="14"/>
      <c r="D150" s="14"/>
      <c r="E150" s="10"/>
      <c r="F150" s="6"/>
      <c r="G150" s="14"/>
      <c r="H150" s="14"/>
    </row>
    <row r="151" spans="2:8" x14ac:dyDescent="0.3">
      <c r="B151" s="9"/>
      <c r="C151" s="14"/>
      <c r="D151" s="14"/>
      <c r="E151" s="10"/>
      <c r="F151" s="6"/>
      <c r="G151" s="14"/>
      <c r="H151" s="14"/>
    </row>
    <row r="152" spans="2:8" x14ac:dyDescent="0.3">
      <c r="B152" s="9"/>
      <c r="C152" s="14"/>
      <c r="D152" s="14"/>
      <c r="E152" s="10"/>
      <c r="F152" s="6"/>
      <c r="G152" s="14"/>
      <c r="H152" s="14"/>
    </row>
    <row r="153" spans="2:8" x14ac:dyDescent="0.3">
      <c r="B153" s="9"/>
      <c r="C153" s="14"/>
      <c r="D153" s="14"/>
      <c r="E153" s="10"/>
      <c r="F153" s="6"/>
      <c r="G153" s="14"/>
      <c r="H153" s="14"/>
    </row>
    <row r="154" spans="2:8" x14ac:dyDescent="0.3">
      <c r="B154" s="9"/>
      <c r="C154" s="14"/>
      <c r="D154" s="14"/>
      <c r="E154" s="10"/>
      <c r="F154" s="6"/>
      <c r="G154" s="14"/>
      <c r="H154" s="14"/>
    </row>
    <row r="155" spans="2:8" x14ac:dyDescent="0.3">
      <c r="B155" s="9"/>
      <c r="C155" s="14"/>
      <c r="D155" s="14"/>
      <c r="E155" s="10"/>
      <c r="F155" s="6"/>
      <c r="G155" s="14"/>
      <c r="H155" s="14"/>
    </row>
    <row r="156" spans="2:8" x14ac:dyDescent="0.3">
      <c r="B156" s="9"/>
      <c r="C156" s="14"/>
      <c r="D156" s="14"/>
      <c r="E156" s="10"/>
      <c r="F156" s="6"/>
      <c r="G156" s="14"/>
      <c r="H156" s="14"/>
    </row>
    <row r="157" spans="2:8" x14ac:dyDescent="0.3">
      <c r="B157" s="9"/>
      <c r="C157" s="14"/>
      <c r="D157" s="14"/>
      <c r="E157" s="10"/>
      <c r="F157" s="6"/>
      <c r="G157" s="14"/>
      <c r="H157" s="14"/>
    </row>
    <row r="158" spans="2:8" x14ac:dyDescent="0.3">
      <c r="B158" s="9"/>
      <c r="C158" s="14"/>
      <c r="D158" s="14"/>
      <c r="E158" s="10"/>
      <c r="F158" s="6"/>
      <c r="G158" s="14"/>
      <c r="H158" s="14"/>
    </row>
    <row r="159" spans="2:8" x14ac:dyDescent="0.3">
      <c r="B159" s="9"/>
      <c r="C159" s="14"/>
      <c r="D159" s="14"/>
      <c r="E159" s="10"/>
      <c r="F159" s="6"/>
      <c r="G159" s="14"/>
      <c r="H159" s="14"/>
    </row>
    <row r="160" spans="2:8" x14ac:dyDescent="0.3">
      <c r="B160" s="9"/>
      <c r="C160" s="14"/>
      <c r="D160" s="14"/>
      <c r="E160" s="10"/>
      <c r="F160" s="6"/>
      <c r="G160" s="14"/>
      <c r="H160" s="14"/>
    </row>
    <row r="161" spans="2:8" x14ac:dyDescent="0.3">
      <c r="B161" s="9"/>
      <c r="C161" s="14"/>
      <c r="D161" s="14"/>
      <c r="E161" s="10"/>
      <c r="F161" s="6"/>
      <c r="G161" s="14"/>
      <c r="H161" s="14"/>
    </row>
    <row r="162" spans="2:8" x14ac:dyDescent="0.3">
      <c r="B162" s="9"/>
      <c r="C162" s="14"/>
      <c r="D162" s="14"/>
      <c r="E162" s="10"/>
      <c r="F162" s="6"/>
      <c r="G162" s="14"/>
      <c r="H162" s="14"/>
    </row>
    <row r="163" spans="2:8" x14ac:dyDescent="0.3">
      <c r="B163" s="9"/>
      <c r="C163" s="14"/>
      <c r="D163" s="14"/>
      <c r="E163" s="10"/>
      <c r="F163" s="6"/>
      <c r="G163" s="14"/>
      <c r="H163" s="14"/>
    </row>
    <row r="164" spans="2:8" x14ac:dyDescent="0.3">
      <c r="B164" s="9"/>
      <c r="C164" s="14"/>
      <c r="D164" s="14"/>
      <c r="E164" s="10"/>
      <c r="F164" s="6"/>
      <c r="G164" s="14"/>
      <c r="H164" s="14"/>
    </row>
    <row r="165" spans="2:8" x14ac:dyDescent="0.3">
      <c r="B165" s="9"/>
      <c r="C165" s="14"/>
      <c r="D165" s="14"/>
      <c r="E165" s="10"/>
      <c r="F165" s="6"/>
      <c r="G165" s="14"/>
      <c r="H165" s="14"/>
    </row>
    <row r="166" spans="2:8" x14ac:dyDescent="0.3">
      <c r="B166" s="9"/>
      <c r="C166" s="14"/>
      <c r="D166" s="14"/>
      <c r="E166" s="10"/>
      <c r="F166" s="6"/>
      <c r="G166" s="14"/>
      <c r="H166" s="14"/>
    </row>
    <row r="167" spans="2:8" x14ac:dyDescent="0.3">
      <c r="B167" s="9"/>
      <c r="C167" s="14"/>
      <c r="D167" s="14"/>
      <c r="E167" s="10"/>
      <c r="F167" s="6"/>
      <c r="G167" s="14"/>
      <c r="H167" s="14"/>
    </row>
    <row r="168" spans="2:8" x14ac:dyDescent="0.3">
      <c r="B168" s="9"/>
      <c r="C168" s="14"/>
      <c r="D168" s="14"/>
      <c r="E168" s="10"/>
      <c r="F168" s="6"/>
      <c r="G168" s="14"/>
      <c r="H168" s="14"/>
    </row>
    <row r="169" spans="2:8" x14ac:dyDescent="0.3">
      <c r="B169" s="9"/>
      <c r="C169" s="14"/>
      <c r="D169" s="14"/>
      <c r="E169" s="10"/>
      <c r="F169" s="6"/>
      <c r="G169" s="14"/>
      <c r="H169" s="14"/>
    </row>
    <row r="170" spans="2:8" x14ac:dyDescent="0.3">
      <c r="B170" s="9"/>
      <c r="C170" s="14"/>
      <c r="D170" s="14"/>
      <c r="E170" s="10"/>
      <c r="F170" s="6"/>
      <c r="G170" s="14"/>
      <c r="H170" s="14"/>
    </row>
    <row r="171" spans="2:8" x14ac:dyDescent="0.3">
      <c r="B171" s="9"/>
      <c r="C171" s="14"/>
      <c r="D171" s="14"/>
      <c r="E171" s="10"/>
      <c r="F171" s="6"/>
      <c r="G171" s="14"/>
      <c r="H171" s="14"/>
    </row>
    <row r="172" spans="2:8" x14ac:dyDescent="0.3">
      <c r="B172" s="9"/>
      <c r="C172" s="14"/>
      <c r="D172" s="14"/>
      <c r="E172" s="10"/>
      <c r="F172" s="6"/>
      <c r="G172" s="14"/>
      <c r="H172" s="14"/>
    </row>
    <row r="173" spans="2:8" x14ac:dyDescent="0.3">
      <c r="B173" s="9"/>
      <c r="C173" s="14"/>
      <c r="D173" s="14"/>
      <c r="E173" s="10"/>
      <c r="F173" s="6"/>
      <c r="G173" s="14"/>
      <c r="H173" s="14"/>
    </row>
    <row r="174" spans="2:8" x14ac:dyDescent="0.3">
      <c r="B174" s="9"/>
      <c r="C174" s="14"/>
      <c r="D174" s="14"/>
      <c r="E174" s="10"/>
      <c r="F174" s="6"/>
      <c r="G174" s="14"/>
      <c r="H174" s="14"/>
    </row>
    <row r="175" spans="2:8" x14ac:dyDescent="0.3">
      <c r="B175" s="9"/>
      <c r="C175" s="14"/>
      <c r="D175" s="14"/>
      <c r="E175" s="10"/>
      <c r="F175" s="6"/>
      <c r="G175" s="14"/>
      <c r="H175" s="14"/>
    </row>
    <row r="176" spans="2:8" x14ac:dyDescent="0.3">
      <c r="B176" s="9"/>
      <c r="C176" s="14"/>
      <c r="D176" s="14"/>
      <c r="E176" s="10"/>
      <c r="F176" s="6"/>
      <c r="G176" s="14"/>
      <c r="H176" s="14"/>
    </row>
    <row r="177" spans="2:8" x14ac:dyDescent="0.3">
      <c r="B177" s="9"/>
      <c r="C177" s="14"/>
      <c r="D177" s="14"/>
      <c r="E177" s="10"/>
      <c r="F177" s="6"/>
      <c r="G177" s="14"/>
      <c r="H177" s="14"/>
    </row>
    <row r="178" spans="2:8" x14ac:dyDescent="0.3">
      <c r="B178" s="9"/>
      <c r="C178" s="14"/>
      <c r="D178" s="14"/>
      <c r="E178" s="10"/>
      <c r="F178" s="6"/>
      <c r="G178" s="14"/>
      <c r="H178" s="14"/>
    </row>
    <row r="179" spans="2:8" x14ac:dyDescent="0.3">
      <c r="B179" s="9"/>
      <c r="C179" s="14"/>
      <c r="D179" s="14"/>
      <c r="E179" s="10"/>
      <c r="F179" s="6"/>
      <c r="G179" s="14"/>
      <c r="H179" s="14"/>
    </row>
    <row r="180" spans="2:8" x14ac:dyDescent="0.3">
      <c r="B180" s="9"/>
      <c r="C180" s="14"/>
      <c r="D180" s="14"/>
      <c r="E180" s="10"/>
      <c r="F180" s="6"/>
      <c r="G180" s="14"/>
      <c r="H180" s="14"/>
    </row>
    <row r="181" spans="2:8" x14ac:dyDescent="0.3">
      <c r="B181" s="9"/>
      <c r="C181" s="14"/>
      <c r="D181" s="14"/>
      <c r="E181" s="10"/>
      <c r="F181" s="6"/>
      <c r="G181" s="14"/>
      <c r="H181" s="14"/>
    </row>
    <row r="182" spans="2:8" x14ac:dyDescent="0.3">
      <c r="B182" s="9"/>
      <c r="C182" s="14"/>
      <c r="D182" s="14"/>
      <c r="E182" s="10"/>
      <c r="F182" s="6"/>
      <c r="G182" s="14"/>
      <c r="H182" s="14"/>
    </row>
    <row r="183" spans="2:8" x14ac:dyDescent="0.3">
      <c r="B183" s="9"/>
      <c r="C183" s="14"/>
      <c r="D183" s="14"/>
      <c r="E183" s="10"/>
      <c r="F183" s="6"/>
      <c r="G183" s="14"/>
      <c r="H183" s="14"/>
    </row>
    <row r="184" spans="2:8" x14ac:dyDescent="0.3">
      <c r="B184" s="9"/>
      <c r="C184" s="14"/>
      <c r="D184" s="14"/>
      <c r="E184" s="10"/>
      <c r="F184" s="6"/>
      <c r="G184" s="14"/>
      <c r="H184" s="14"/>
    </row>
    <row r="185" spans="2:8" x14ac:dyDescent="0.3">
      <c r="B185" s="9"/>
      <c r="C185" s="14"/>
      <c r="D185" s="14"/>
      <c r="E185" s="10"/>
      <c r="F185" s="6"/>
      <c r="G185" s="14"/>
      <c r="H185" s="14"/>
    </row>
    <row r="186" spans="2:8" x14ac:dyDescent="0.3">
      <c r="B186" s="9"/>
      <c r="C186" s="14"/>
      <c r="D186" s="14"/>
      <c r="E186" s="10"/>
      <c r="F186" s="6"/>
      <c r="G186" s="14"/>
      <c r="H186" s="14"/>
    </row>
    <row r="187" spans="2:8" x14ac:dyDescent="0.3">
      <c r="B187" s="9"/>
      <c r="C187" s="14"/>
      <c r="D187" s="14"/>
      <c r="E187" s="10"/>
      <c r="F187" s="6"/>
      <c r="G187" s="14"/>
      <c r="H187" s="14"/>
    </row>
    <row r="188" spans="2:8" x14ac:dyDescent="0.3">
      <c r="B188" s="9"/>
      <c r="C188" s="14"/>
      <c r="D188" s="14"/>
      <c r="E188" s="10"/>
      <c r="F188" s="6"/>
      <c r="G188" s="14"/>
      <c r="H188" s="14"/>
    </row>
    <row r="189" spans="2:8" x14ac:dyDescent="0.3">
      <c r="B189" s="9"/>
      <c r="C189" s="14"/>
      <c r="D189" s="14"/>
      <c r="E189" s="10"/>
      <c r="F189" s="6"/>
      <c r="G189" s="14"/>
      <c r="H189" s="14"/>
    </row>
    <row r="190" spans="2:8" x14ac:dyDescent="0.3">
      <c r="B190" s="9"/>
      <c r="C190" s="14"/>
      <c r="D190" s="14"/>
      <c r="E190" s="10"/>
      <c r="F190" s="6"/>
      <c r="G190" s="14"/>
      <c r="H190" s="14"/>
    </row>
    <row r="191" spans="2:8" x14ac:dyDescent="0.3">
      <c r="B191" s="9"/>
      <c r="C191" s="14"/>
      <c r="D191" s="14"/>
      <c r="E191" s="10"/>
      <c r="F191" s="6"/>
      <c r="G191" s="14"/>
      <c r="H191" s="14"/>
    </row>
    <row r="192" spans="2:8" x14ac:dyDescent="0.3">
      <c r="B192" s="9"/>
      <c r="C192" s="14"/>
      <c r="D192" s="14"/>
      <c r="E192" s="10"/>
      <c r="F192" s="6"/>
      <c r="G192" s="14"/>
      <c r="H192" s="14"/>
    </row>
    <row r="193" spans="2:8" x14ac:dyDescent="0.3">
      <c r="B193" s="9"/>
      <c r="C193" s="14"/>
      <c r="D193" s="14"/>
      <c r="E193" s="10"/>
      <c r="F193" s="6"/>
      <c r="G193" s="14"/>
      <c r="H193" s="14"/>
    </row>
    <row r="194" spans="2:8" x14ac:dyDescent="0.3">
      <c r="B194" s="9"/>
      <c r="C194" s="14"/>
      <c r="D194" s="14"/>
      <c r="E194" s="10"/>
      <c r="F194" s="6"/>
      <c r="G194" s="14"/>
      <c r="H194" s="14"/>
    </row>
    <row r="195" spans="2:8" x14ac:dyDescent="0.3">
      <c r="B195" s="9"/>
      <c r="C195" s="14"/>
      <c r="D195" s="14"/>
      <c r="E195" s="10"/>
      <c r="F195" s="6"/>
      <c r="G195" s="14"/>
      <c r="H195" s="14"/>
    </row>
    <row r="196" spans="2:8" x14ac:dyDescent="0.3">
      <c r="B196" s="9"/>
      <c r="C196" s="14"/>
      <c r="D196" s="14"/>
      <c r="E196" s="10"/>
      <c r="F196" s="6"/>
      <c r="G196" s="14"/>
      <c r="H196" s="14"/>
    </row>
    <row r="197" spans="2:8" x14ac:dyDescent="0.3">
      <c r="B197" s="9"/>
      <c r="C197" s="14"/>
      <c r="D197" s="14"/>
      <c r="E197" s="10"/>
      <c r="F197" s="6"/>
      <c r="G197" s="14"/>
      <c r="H197" s="14"/>
    </row>
    <row r="198" spans="2:8" x14ac:dyDescent="0.3">
      <c r="B198" s="9"/>
      <c r="C198" s="14"/>
      <c r="D198" s="14"/>
      <c r="E198" s="10"/>
      <c r="F198" s="6"/>
      <c r="G198" s="14"/>
      <c r="H198" s="14"/>
    </row>
    <row r="199" spans="2:8" x14ac:dyDescent="0.3">
      <c r="B199" s="9"/>
      <c r="C199" s="14"/>
      <c r="D199" s="14"/>
      <c r="E199" s="10"/>
      <c r="F199" s="6"/>
      <c r="G199" s="14"/>
      <c r="H199" s="14"/>
    </row>
    <row r="200" spans="2:8" x14ac:dyDescent="0.3">
      <c r="B200" s="9"/>
      <c r="C200" s="14"/>
      <c r="D200" s="14"/>
      <c r="E200" s="10"/>
      <c r="F200" s="6"/>
      <c r="G200" s="14"/>
      <c r="H200" s="14"/>
    </row>
    <row r="201" spans="2:8" x14ac:dyDescent="0.3">
      <c r="B201" s="9"/>
      <c r="C201" s="14"/>
      <c r="D201" s="14"/>
      <c r="E201" s="10"/>
      <c r="F201" s="6"/>
      <c r="G201" s="14"/>
      <c r="H201" s="14"/>
    </row>
    <row r="202" spans="2:8" x14ac:dyDescent="0.3">
      <c r="B202" s="9"/>
      <c r="C202" s="14"/>
      <c r="D202" s="14"/>
      <c r="E202" s="10"/>
      <c r="F202" s="6"/>
      <c r="G202" s="14"/>
      <c r="H202" s="14"/>
    </row>
  </sheetData>
  <printOptions gridLines="1"/>
  <pageMargins left="0.23622047244094491" right="0.23622047244094491" top="0.74803149606299213" bottom="0.74803149606299213" header="0.31496062992125984" footer="0.31496062992125984"/>
  <pageSetup paperSize="9" scale="81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34"/>
  <sheetViews>
    <sheetView workbookViewId="0">
      <selection activeCell="D4" sqref="D4"/>
    </sheetView>
  </sheetViews>
  <sheetFormatPr defaultRowHeight="14.5" x14ac:dyDescent="0.35"/>
  <cols>
    <col min="6" max="6" width="9.1796875" customWidth="1"/>
    <col min="9" max="9" width="10" bestFit="1" customWidth="1"/>
  </cols>
  <sheetData>
    <row r="1" spans="1:9" x14ac:dyDescent="0.35">
      <c r="B1" t="s">
        <v>87</v>
      </c>
    </row>
    <row r="2" spans="1:9" x14ac:dyDescent="0.35">
      <c r="C2" s="18" t="s">
        <v>96</v>
      </c>
    </row>
    <row r="3" spans="1:9" x14ac:dyDescent="0.35">
      <c r="C3" s="38" t="s">
        <v>85</v>
      </c>
      <c r="D3" s="39"/>
    </row>
    <row r="4" spans="1:9" ht="29" x14ac:dyDescent="0.35">
      <c r="A4" s="15" t="s">
        <v>99</v>
      </c>
      <c r="B4" s="28" t="s">
        <v>88</v>
      </c>
      <c r="C4" s="28" t="s">
        <v>89</v>
      </c>
      <c r="D4" s="28" t="s">
        <v>90</v>
      </c>
      <c r="E4" s="28" t="s">
        <v>123</v>
      </c>
      <c r="F4" s="28" t="s">
        <v>91</v>
      </c>
      <c r="G4" s="29" t="s">
        <v>92</v>
      </c>
      <c r="H4" s="29" t="s">
        <v>93</v>
      </c>
      <c r="I4" s="28" t="s">
        <v>109</v>
      </c>
    </row>
    <row r="5" spans="1:9" x14ac:dyDescent="0.35">
      <c r="A5" s="16" t="s">
        <v>110</v>
      </c>
      <c r="B5" s="30" t="s">
        <v>124</v>
      </c>
      <c r="C5" s="30">
        <v>5412834</v>
      </c>
      <c r="D5" s="30">
        <v>492104</v>
      </c>
      <c r="E5" s="31">
        <v>-41.436025000000001</v>
      </c>
      <c r="F5" s="30">
        <v>146.90548699999999</v>
      </c>
      <c r="G5" s="32">
        <v>233</v>
      </c>
      <c r="H5" s="32">
        <v>198</v>
      </c>
      <c r="I5" s="30">
        <v>16</v>
      </c>
    </row>
    <row r="6" spans="1:9" x14ac:dyDescent="0.35">
      <c r="A6" s="16" t="str">
        <f t="shared" ref="A6" si="0">IF(RIGHT(B6,3)-RIGHT(B5,3)=1,"ok","ERR")</f>
        <v>ok</v>
      </c>
      <c r="B6" s="30" t="s">
        <v>125</v>
      </c>
      <c r="C6" s="30">
        <v>5413088</v>
      </c>
      <c r="D6" s="30">
        <v>492189</v>
      </c>
      <c r="E6" s="31">
        <v>-41.433741009999999</v>
      </c>
      <c r="F6" s="30">
        <v>146.90651099999999</v>
      </c>
      <c r="G6" s="32">
        <v>233</v>
      </c>
      <c r="H6" s="32">
        <v>204</v>
      </c>
      <c r="I6" s="30">
        <v>11</v>
      </c>
    </row>
    <row r="7" spans="1:9" x14ac:dyDescent="0.35">
      <c r="A7" s="16" t="str">
        <f>IF(RIGHT(B7,3)-RIGHT(B6,3)=1,"ok","ERR")</f>
        <v>ok</v>
      </c>
      <c r="B7" s="30" t="s">
        <v>126</v>
      </c>
      <c r="C7" s="30">
        <v>5413557</v>
      </c>
      <c r="D7" s="30">
        <v>492052</v>
      </c>
      <c r="E7" s="31">
        <v>-41.429515019999997</v>
      </c>
      <c r="F7" s="30">
        <v>146.90487300000001</v>
      </c>
      <c r="G7" s="32">
        <v>236</v>
      </c>
      <c r="H7" s="32">
        <v>220</v>
      </c>
      <c r="I7" s="30">
        <v>15</v>
      </c>
    </row>
    <row r="8" spans="1:9" x14ac:dyDescent="0.35">
      <c r="A8" s="16" t="str">
        <f t="shared" ref="A8:A34" si="1">IF(RIGHT(B8,3)-RIGHT(B7,3)=1,"ok","ERR")</f>
        <v>ok</v>
      </c>
      <c r="B8" s="30" t="s">
        <v>127</v>
      </c>
      <c r="C8" s="30">
        <v>5414013</v>
      </c>
      <c r="D8" s="30">
        <v>491834</v>
      </c>
      <c r="E8" s="31">
        <v>-41.425396999999997</v>
      </c>
      <c r="F8" s="30">
        <v>146.90227400000001</v>
      </c>
      <c r="G8" s="32">
        <v>243</v>
      </c>
      <c r="H8" s="32">
        <v>225</v>
      </c>
      <c r="I8" s="30">
        <v>5</v>
      </c>
    </row>
    <row r="9" spans="1:9" x14ac:dyDescent="0.35">
      <c r="A9" s="16" t="str">
        <f t="shared" si="1"/>
        <v>ok</v>
      </c>
      <c r="B9" s="30" t="s">
        <v>128</v>
      </c>
      <c r="C9" s="30">
        <v>5413590</v>
      </c>
      <c r="D9" s="30">
        <v>491464</v>
      </c>
      <c r="E9" s="31">
        <v>-41.429210009999998</v>
      </c>
      <c r="F9" s="30">
        <v>146.89784399999999</v>
      </c>
      <c r="G9" s="32">
        <v>206</v>
      </c>
      <c r="H9" s="32">
        <v>190</v>
      </c>
      <c r="I9" s="30">
        <v>7</v>
      </c>
    </row>
    <row r="10" spans="1:9" x14ac:dyDescent="0.35">
      <c r="A10" s="16" t="str">
        <f t="shared" si="1"/>
        <v>ok</v>
      </c>
      <c r="B10" s="30" t="s">
        <v>129</v>
      </c>
      <c r="C10" s="30">
        <v>5413595</v>
      </c>
      <c r="D10" s="30">
        <v>490914</v>
      </c>
      <c r="E10" s="31">
        <v>-41.429159970000001</v>
      </c>
      <c r="F10" s="30">
        <v>146.89125200000001</v>
      </c>
      <c r="G10" s="32">
        <v>203</v>
      </c>
      <c r="H10" s="32">
        <v>193</v>
      </c>
      <c r="I10" s="30">
        <v>21</v>
      </c>
    </row>
    <row r="11" spans="1:9" x14ac:dyDescent="0.35">
      <c r="A11" s="16" t="str">
        <f t="shared" si="1"/>
        <v>ok</v>
      </c>
      <c r="B11" s="30" t="s">
        <v>130</v>
      </c>
      <c r="C11" s="30">
        <v>5413545</v>
      </c>
      <c r="D11" s="30">
        <v>490579</v>
      </c>
      <c r="E11" s="31">
        <v>-41.429604959999999</v>
      </c>
      <c r="F11" s="30">
        <v>146.88724400000001</v>
      </c>
      <c r="G11" s="32">
        <v>225</v>
      </c>
      <c r="H11" s="32">
        <v>205</v>
      </c>
      <c r="I11" s="30">
        <v>4</v>
      </c>
    </row>
    <row r="12" spans="1:9" x14ac:dyDescent="0.35">
      <c r="A12" s="16" t="str">
        <f t="shared" si="1"/>
        <v>ok</v>
      </c>
      <c r="B12" s="30" t="s">
        <v>131</v>
      </c>
      <c r="C12" s="30">
        <v>5413735</v>
      </c>
      <c r="D12" s="30">
        <v>490606</v>
      </c>
      <c r="E12" s="31">
        <v>-41.427888009999997</v>
      </c>
      <c r="F12" s="30">
        <v>146.887575</v>
      </c>
      <c r="G12" s="32">
        <v>233</v>
      </c>
      <c r="H12" s="32">
        <v>214</v>
      </c>
      <c r="I12" s="30">
        <v>3</v>
      </c>
    </row>
    <row r="13" spans="1:9" x14ac:dyDescent="0.35">
      <c r="A13" s="16" t="str">
        <f t="shared" si="1"/>
        <v>ok</v>
      </c>
      <c r="B13" s="30" t="s">
        <v>132</v>
      </c>
      <c r="C13" s="30">
        <v>5413950</v>
      </c>
      <c r="D13" s="30">
        <v>490555</v>
      </c>
      <c r="E13" s="31">
        <v>-41.425958999999999</v>
      </c>
      <c r="F13" s="30">
        <v>146.88696100000001</v>
      </c>
      <c r="G13" s="32">
        <v>222</v>
      </c>
      <c r="H13" s="32">
        <v>206</v>
      </c>
      <c r="I13" s="30">
        <v>15</v>
      </c>
    </row>
    <row r="14" spans="1:9" x14ac:dyDescent="0.35">
      <c r="A14" s="16" t="str">
        <f t="shared" si="1"/>
        <v>ok</v>
      </c>
      <c r="B14" s="30" t="s">
        <v>133</v>
      </c>
      <c r="C14" s="30">
        <v>5414153</v>
      </c>
      <c r="D14" s="30">
        <v>490594</v>
      </c>
      <c r="E14" s="31">
        <v>-41.424129989999997</v>
      </c>
      <c r="F14" s="30">
        <v>146.88744</v>
      </c>
      <c r="G14" s="32">
        <v>211</v>
      </c>
      <c r="H14" s="32">
        <v>208</v>
      </c>
      <c r="I14" s="30">
        <v>7</v>
      </c>
    </row>
    <row r="15" spans="1:9" x14ac:dyDescent="0.35">
      <c r="A15" s="16" t="str">
        <f t="shared" si="1"/>
        <v>ok</v>
      </c>
      <c r="B15" s="30" t="s">
        <v>134</v>
      </c>
      <c r="C15" s="30">
        <v>5414186</v>
      </c>
      <c r="D15" s="30">
        <v>490808</v>
      </c>
      <c r="E15" s="31">
        <v>-41.423833019999996</v>
      </c>
      <c r="F15" s="30">
        <v>146.88999000000001</v>
      </c>
      <c r="G15" s="32">
        <v>235</v>
      </c>
      <c r="H15" s="32">
        <v>222</v>
      </c>
      <c r="I15" s="30">
        <v>5</v>
      </c>
    </row>
    <row r="16" spans="1:9" x14ac:dyDescent="0.35">
      <c r="A16" s="16" t="str">
        <f t="shared" si="1"/>
        <v>ok</v>
      </c>
      <c r="B16" s="30" t="s">
        <v>135</v>
      </c>
      <c r="C16" s="30">
        <v>5413434</v>
      </c>
      <c r="D16" s="30">
        <v>490283</v>
      </c>
      <c r="E16" s="31">
        <v>-41.430598969999998</v>
      </c>
      <c r="F16" s="30">
        <v>146.88370599999999</v>
      </c>
      <c r="G16" s="32">
        <v>220</v>
      </c>
      <c r="H16" s="32">
        <v>201</v>
      </c>
      <c r="I16" s="30">
        <v>8</v>
      </c>
    </row>
    <row r="17" spans="1:9" x14ac:dyDescent="0.35">
      <c r="A17" s="16" t="str">
        <f t="shared" si="1"/>
        <v>ok</v>
      </c>
      <c r="B17" s="30" t="s">
        <v>136</v>
      </c>
      <c r="C17" s="30">
        <v>5413542</v>
      </c>
      <c r="D17" s="30">
        <v>490139</v>
      </c>
      <c r="E17" s="31">
        <v>-41.429625000000001</v>
      </c>
      <c r="F17" s="30">
        <v>146.88198399999999</v>
      </c>
      <c r="G17" s="32">
        <v>218</v>
      </c>
      <c r="H17" s="32">
        <v>202</v>
      </c>
      <c r="I17" s="30">
        <v>10</v>
      </c>
    </row>
    <row r="18" spans="1:9" x14ac:dyDescent="0.35">
      <c r="A18" s="16" t="str">
        <f t="shared" si="1"/>
        <v>ok</v>
      </c>
      <c r="B18" s="30" t="s">
        <v>137</v>
      </c>
      <c r="C18" s="30">
        <v>5413364</v>
      </c>
      <c r="D18" s="30">
        <v>490521</v>
      </c>
      <c r="E18" s="31">
        <v>-41.431237000000003</v>
      </c>
      <c r="F18" s="30">
        <v>146.88655399999999</v>
      </c>
      <c r="G18" s="32">
        <v>219</v>
      </c>
      <c r="H18" s="32">
        <v>196</v>
      </c>
      <c r="I18" s="30">
        <v>27</v>
      </c>
    </row>
    <row r="19" spans="1:9" x14ac:dyDescent="0.35">
      <c r="A19" s="16" t="str">
        <f t="shared" si="1"/>
        <v>ok</v>
      </c>
      <c r="B19" s="30" t="s">
        <v>138</v>
      </c>
      <c r="C19" s="30">
        <v>5413314</v>
      </c>
      <c r="D19" s="30">
        <v>490692</v>
      </c>
      <c r="E19" s="31">
        <v>-41.431685020000003</v>
      </c>
      <c r="F19" s="30">
        <v>146.888597</v>
      </c>
      <c r="G19" s="32">
        <v>203</v>
      </c>
      <c r="H19" s="32">
        <v>192</v>
      </c>
      <c r="I19" s="30">
        <v>19</v>
      </c>
    </row>
    <row r="20" spans="1:9" x14ac:dyDescent="0.35">
      <c r="A20" s="16" t="str">
        <f t="shared" si="1"/>
        <v>ok</v>
      </c>
      <c r="B20" s="30" t="s">
        <v>139</v>
      </c>
      <c r="C20" s="30">
        <v>5413271</v>
      </c>
      <c r="D20" s="30">
        <v>490980</v>
      </c>
      <c r="E20" s="31">
        <v>-41.432079969999997</v>
      </c>
      <c r="F20" s="30">
        <v>146.89204000000001</v>
      </c>
      <c r="G20" s="32">
        <v>200</v>
      </c>
      <c r="H20" s="32">
        <v>190</v>
      </c>
      <c r="I20" s="30">
        <v>34</v>
      </c>
    </row>
    <row r="21" spans="1:9" x14ac:dyDescent="0.35">
      <c r="A21" s="16" t="str">
        <f t="shared" si="1"/>
        <v>ok</v>
      </c>
      <c r="B21" s="30" t="s">
        <v>140</v>
      </c>
      <c r="C21" s="30">
        <v>5413948</v>
      </c>
      <c r="D21" s="30">
        <v>491325</v>
      </c>
      <c r="E21" s="31">
        <v>-41.425983979999998</v>
      </c>
      <c r="F21" s="30">
        <v>146.89618200000001</v>
      </c>
      <c r="G21" s="32">
        <v>197</v>
      </c>
      <c r="H21" s="32">
        <v>188</v>
      </c>
      <c r="I21" s="30">
        <v>20</v>
      </c>
    </row>
    <row r="22" spans="1:9" x14ac:dyDescent="0.35">
      <c r="A22" s="16" t="str">
        <f t="shared" si="1"/>
        <v>ok</v>
      </c>
      <c r="B22" s="30" t="s">
        <v>141</v>
      </c>
      <c r="C22" s="30">
        <v>5414382</v>
      </c>
      <c r="D22" s="30">
        <v>491092</v>
      </c>
      <c r="E22" s="31">
        <v>-41.422071979999998</v>
      </c>
      <c r="F22" s="30">
        <v>146.893393</v>
      </c>
      <c r="G22" s="32">
        <v>210</v>
      </c>
      <c r="H22" s="32">
        <v>197</v>
      </c>
      <c r="I22" s="30">
        <v>11</v>
      </c>
    </row>
    <row r="23" spans="1:9" x14ac:dyDescent="0.35">
      <c r="A23" s="16" t="str">
        <f t="shared" si="1"/>
        <v>ok</v>
      </c>
      <c r="B23" s="30" t="s">
        <v>142</v>
      </c>
      <c r="C23" s="30">
        <v>5414507</v>
      </c>
      <c r="D23" s="30">
        <v>490418</v>
      </c>
      <c r="E23" s="31">
        <v>-41.420937989999999</v>
      </c>
      <c r="F23" s="30">
        <v>146.885336</v>
      </c>
      <c r="G23" s="32">
        <v>241</v>
      </c>
      <c r="H23" s="32">
        <v>210</v>
      </c>
      <c r="I23" s="30">
        <v>15</v>
      </c>
    </row>
    <row r="24" spans="1:9" x14ac:dyDescent="0.35">
      <c r="A24" s="16" t="str">
        <f t="shared" si="1"/>
        <v>ok</v>
      </c>
      <c r="B24" s="30" t="s">
        <v>143</v>
      </c>
      <c r="C24" s="30">
        <v>5414491</v>
      </c>
      <c r="D24" s="30">
        <v>491420</v>
      </c>
      <c r="E24" s="31">
        <v>-41.421089029999997</v>
      </c>
      <c r="F24" s="30">
        <v>146.89732100000001</v>
      </c>
      <c r="G24" s="32">
        <v>221</v>
      </c>
      <c r="H24" s="32">
        <v>192</v>
      </c>
      <c r="I24" s="30">
        <v>10</v>
      </c>
    </row>
    <row r="25" spans="1:9" x14ac:dyDescent="0.35">
      <c r="A25" s="16" t="str">
        <f t="shared" si="1"/>
        <v>ok</v>
      </c>
      <c r="B25" s="30" t="s">
        <v>144</v>
      </c>
      <c r="C25" s="30">
        <v>5413960</v>
      </c>
      <c r="D25" s="30">
        <v>492467</v>
      </c>
      <c r="E25" s="31">
        <v>-41.425880970000001</v>
      </c>
      <c r="F25" s="30">
        <v>146.90985000000001</v>
      </c>
      <c r="G25" s="32">
        <v>234</v>
      </c>
      <c r="H25" s="32">
        <v>212</v>
      </c>
      <c r="I25" s="30">
        <v>4</v>
      </c>
    </row>
    <row r="26" spans="1:9" x14ac:dyDescent="0.35">
      <c r="A26" s="16" t="str">
        <f t="shared" si="1"/>
        <v>ok</v>
      </c>
      <c r="B26" s="30" t="s">
        <v>145</v>
      </c>
      <c r="C26" s="30">
        <v>5414216</v>
      </c>
      <c r="D26" s="30">
        <v>491641</v>
      </c>
      <c r="E26" s="31">
        <v>-41.423574019999997</v>
      </c>
      <c r="F26" s="30">
        <v>146.89996099999999</v>
      </c>
      <c r="G26" s="32">
        <v>244</v>
      </c>
      <c r="H26" s="32">
        <v>224</v>
      </c>
      <c r="I26" s="30">
        <v>8</v>
      </c>
    </row>
    <row r="27" spans="1:9" x14ac:dyDescent="0.35">
      <c r="A27" s="16" t="str">
        <f t="shared" si="1"/>
        <v>ok</v>
      </c>
      <c r="B27" s="30" t="s">
        <v>146</v>
      </c>
      <c r="C27" s="30">
        <v>5414769</v>
      </c>
      <c r="D27" s="30">
        <v>491034</v>
      </c>
      <c r="E27" s="31">
        <v>-41.418585020000002</v>
      </c>
      <c r="F27" s="30">
        <v>146.89271500000001</v>
      </c>
      <c r="G27" s="32">
        <v>208</v>
      </c>
      <c r="H27" s="32">
        <v>193</v>
      </c>
      <c r="I27" s="30">
        <v>23</v>
      </c>
    </row>
    <row r="28" spans="1:9" x14ac:dyDescent="0.35">
      <c r="A28" s="16" t="str">
        <f t="shared" si="1"/>
        <v>ok</v>
      </c>
      <c r="B28" s="30" t="s">
        <v>147</v>
      </c>
      <c r="C28" s="30">
        <v>5413100</v>
      </c>
      <c r="D28" s="30">
        <v>490217</v>
      </c>
      <c r="E28" s="31">
        <v>-41.433608999999997</v>
      </c>
      <c r="F28" s="30">
        <v>146.882904</v>
      </c>
      <c r="G28" s="32">
        <v>236</v>
      </c>
      <c r="H28" s="32">
        <v>209</v>
      </c>
      <c r="I28" s="30">
        <v>13</v>
      </c>
    </row>
    <row r="29" spans="1:9" x14ac:dyDescent="0.35">
      <c r="A29" s="16" t="str">
        <f t="shared" si="1"/>
        <v>ok</v>
      </c>
      <c r="B29" s="30" t="s">
        <v>148</v>
      </c>
      <c r="C29" s="30">
        <v>5413126</v>
      </c>
      <c r="D29" s="30">
        <v>490017</v>
      </c>
      <c r="E29" s="31">
        <v>-41.433368020000003</v>
      </c>
      <c r="F29" s="30">
        <v>146.880517</v>
      </c>
      <c r="G29" s="32">
        <v>224</v>
      </c>
      <c r="H29" s="32">
        <v>214</v>
      </c>
      <c r="I29" s="30">
        <v>5</v>
      </c>
    </row>
    <row r="30" spans="1:9" x14ac:dyDescent="0.35">
      <c r="A30" s="16" t="str">
        <f t="shared" si="1"/>
        <v>ok</v>
      </c>
      <c r="B30" s="30" t="s">
        <v>149</v>
      </c>
      <c r="C30" s="30">
        <v>5413311</v>
      </c>
      <c r="D30" s="30">
        <v>490098</v>
      </c>
      <c r="E30" s="31">
        <v>-41.431705970000003</v>
      </c>
      <c r="F30" s="30">
        <v>146.881484</v>
      </c>
      <c r="G30" s="32">
        <v>217</v>
      </c>
      <c r="H30" s="32">
        <v>213</v>
      </c>
      <c r="I30" s="30">
        <v>19</v>
      </c>
    </row>
    <row r="31" spans="1:9" x14ac:dyDescent="0.35">
      <c r="A31" s="16" t="str">
        <f t="shared" si="1"/>
        <v>ok</v>
      </c>
      <c r="B31" s="30" t="s">
        <v>150</v>
      </c>
      <c r="C31" s="30">
        <v>5412860</v>
      </c>
      <c r="D31" s="30">
        <v>491865</v>
      </c>
      <c r="E31" s="31">
        <v>-41.435788959999996</v>
      </c>
      <c r="F31" s="30">
        <v>146.90262300000001</v>
      </c>
      <c r="G31" s="32">
        <v>191</v>
      </c>
      <c r="H31" s="32">
        <v>183</v>
      </c>
      <c r="I31" s="30">
        <v>6</v>
      </c>
    </row>
    <row r="32" spans="1:9" x14ac:dyDescent="0.35">
      <c r="A32" s="16" t="str">
        <f t="shared" si="1"/>
        <v>ok</v>
      </c>
      <c r="B32" s="30" t="s">
        <v>151</v>
      </c>
      <c r="C32" s="30">
        <v>5412462</v>
      </c>
      <c r="D32" s="30">
        <v>492224</v>
      </c>
      <c r="E32" s="31">
        <v>-41.439378009999999</v>
      </c>
      <c r="F32" s="30">
        <v>146.90691799999999</v>
      </c>
      <c r="G32" s="32">
        <v>211</v>
      </c>
      <c r="H32" s="32">
        <v>187</v>
      </c>
      <c r="I32" s="30">
        <v>21</v>
      </c>
    </row>
    <row r="33" spans="1:9" x14ac:dyDescent="0.35">
      <c r="A33" s="16" t="str">
        <f t="shared" si="1"/>
        <v>ok</v>
      </c>
      <c r="B33" s="30" t="s">
        <v>152</v>
      </c>
      <c r="C33" s="30">
        <v>5412238</v>
      </c>
      <c r="D33" s="30">
        <v>492745</v>
      </c>
      <c r="E33" s="31">
        <v>-41.441398970000002</v>
      </c>
      <c r="F33" s="30">
        <v>146.91315900000001</v>
      </c>
      <c r="G33" s="32">
        <v>211</v>
      </c>
      <c r="H33" s="32">
        <v>202</v>
      </c>
      <c r="I33" s="30">
        <v>4</v>
      </c>
    </row>
    <row r="34" spans="1:9" x14ac:dyDescent="0.35">
      <c r="A34" s="16" t="str">
        <f t="shared" si="1"/>
        <v>ok</v>
      </c>
      <c r="B34" s="33" t="s">
        <v>153</v>
      </c>
      <c r="C34" s="33">
        <v>5411812</v>
      </c>
      <c r="D34" s="33">
        <v>492618</v>
      </c>
      <c r="E34" s="34">
        <v>-41.445236039999998</v>
      </c>
      <c r="F34" s="33">
        <v>146.911629</v>
      </c>
      <c r="G34" s="35">
        <v>204</v>
      </c>
      <c r="H34" s="35">
        <v>190</v>
      </c>
      <c r="I34" s="33">
        <v>3</v>
      </c>
    </row>
  </sheetData>
  <mergeCells count="1">
    <mergeCell ref="C3:D3"/>
  </mergeCells>
  <conditionalFormatting sqref="C5:I34">
    <cfRule type="cellIs" dxfId="0" priority="1" operator="between">
      <formula>0</formula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DS_1</vt:lpstr>
      <vt:lpstr>ABx 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kknight</dc:creator>
  <cp:lastModifiedBy>Ian Levy</cp:lastModifiedBy>
  <cp:lastPrinted>2013-11-21T01:18:39Z</cp:lastPrinted>
  <dcterms:created xsi:type="dcterms:W3CDTF">2013-07-16T05:35:52Z</dcterms:created>
  <dcterms:modified xsi:type="dcterms:W3CDTF">2024-05-08T11:56:47Z</dcterms:modified>
</cp:coreProperties>
</file>